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 tabRatio="952" firstSheet="79" activeTab="85"/>
  </bookViews>
  <sheets>
    <sheet name="T96" sheetId="80" r:id="rId1"/>
    <sheet name="T94" sheetId="79" r:id="rId2"/>
    <sheet name="T93" sheetId="78" r:id="rId3"/>
    <sheet name="T92" sheetId="77" r:id="rId4"/>
    <sheet name="T91" sheetId="76" r:id="rId5"/>
    <sheet name="T90" sheetId="75" r:id="rId6"/>
    <sheet name="T89" sheetId="74" r:id="rId7"/>
    <sheet name="T87" sheetId="70" r:id="rId8"/>
    <sheet name="T86" sheetId="69" r:id="rId9"/>
    <sheet name="T85" sheetId="68" r:id="rId10"/>
    <sheet name="T83" sheetId="67" r:id="rId11"/>
    <sheet name="T82" sheetId="64" r:id="rId12"/>
    <sheet name="T81" sheetId="63" r:id="rId13"/>
    <sheet name="T80" sheetId="62" r:id="rId14"/>
    <sheet name="T79" sheetId="61" r:id="rId15"/>
    <sheet name="T78" sheetId="60" r:id="rId16"/>
    <sheet name="T76" sheetId="59" r:id="rId17"/>
    <sheet name="T75" sheetId="58" r:id="rId18"/>
    <sheet name="T72" sheetId="57" r:id="rId19"/>
    <sheet name="T71" sheetId="56" r:id="rId20"/>
    <sheet name="T63" sheetId="55" r:id="rId21"/>
    <sheet name="T62" sheetId="54" r:id="rId22"/>
    <sheet name="T61" sheetId="53" r:id="rId23"/>
    <sheet name="T60" sheetId="52" r:id="rId24"/>
    <sheet name="T59" sheetId="51" r:id="rId25"/>
    <sheet name="T58" sheetId="50" r:id="rId26"/>
    <sheet name="T57" sheetId="49" r:id="rId27"/>
    <sheet name="T56" sheetId="48" r:id="rId28"/>
    <sheet name="T54" sheetId="47" r:id="rId29"/>
    <sheet name="T53" sheetId="46" r:id="rId30"/>
    <sheet name="T51" sheetId="45" r:id="rId31"/>
    <sheet name="T50" sheetId="44" r:id="rId32"/>
    <sheet name="T49" sheetId="43" r:id="rId33"/>
    <sheet name="T48" sheetId="42" r:id="rId34"/>
    <sheet name="T47" sheetId="41" r:id="rId35"/>
    <sheet name="T46" sheetId="40" r:id="rId36"/>
    <sheet name="T45" sheetId="39" r:id="rId37"/>
    <sheet name="T43" sheetId="38" r:id="rId38"/>
    <sheet name="T42" sheetId="37" r:id="rId39"/>
    <sheet name="T41" sheetId="36" r:id="rId40"/>
    <sheet name="T40" sheetId="35" r:id="rId41"/>
    <sheet name="T37" sheetId="34" r:id="rId42"/>
    <sheet name="T36" sheetId="33" r:id="rId43"/>
    <sheet name="T35" sheetId="32" r:id="rId44"/>
    <sheet name="T33" sheetId="31" r:id="rId45"/>
    <sheet name="T32" sheetId="30" r:id="rId46"/>
    <sheet name="T31" sheetId="29" r:id="rId47"/>
    <sheet name="T29" sheetId="28" r:id="rId48"/>
    <sheet name="T28" sheetId="27" r:id="rId49"/>
    <sheet name="T27" sheetId="26" r:id="rId50"/>
    <sheet name="T16" sheetId="25" r:id="rId51"/>
    <sheet name="T15" sheetId="24" r:id="rId52"/>
    <sheet name="T13" sheetId="23" r:id="rId53"/>
    <sheet name="T08" sheetId="22" r:id="rId54"/>
    <sheet name="T07" sheetId="21" r:id="rId55"/>
    <sheet name="T06" sheetId="20" r:id="rId56"/>
    <sheet name="T05" sheetId="19" r:id="rId57"/>
    <sheet name="MDF" sheetId="18" r:id="rId58"/>
    <sheet name="LIQ" sheetId="17" r:id="rId59"/>
    <sheet name="KLD" sheetId="16" r:id="rId60"/>
    <sheet name="STF" sheetId="107" r:id="rId61"/>
    <sheet name="SEF" sheetId="106" r:id="rId62"/>
    <sheet name="NVF" sheetId="105" r:id="rId63"/>
    <sheet name="NTF" sheetId="104" r:id="rId64"/>
    <sheet name="MID" sheetId="103" r:id="rId65"/>
    <sheet name="MAA" sheetId="102" r:id="rId66"/>
    <sheet name="KWG" sheetId="101" r:id="rId67"/>
    <sheet name="KUS" sheetId="100" r:id="rId68"/>
    <sheet name="KSF" sheetId="99" r:id="rId69"/>
    <sheet name="KOP" sheetId="98" r:id="rId70"/>
    <sheet name="KIP" sheetId="97" r:id="rId71"/>
    <sheet name="KIE" sheetId="96" r:id="rId72"/>
    <sheet name="K30" sheetId="95" r:id="rId73"/>
    <sheet name="IG1" sheetId="94" r:id="rId74"/>
    <sheet name="GTF" sheetId="93" r:id="rId75"/>
    <sheet name="GOF" sheetId="92" r:id="rId76"/>
    <sheet name="GEM" sheetId="91" r:id="rId77"/>
    <sheet name="ASSET ALLOCATOR" sheetId="90" r:id="rId78"/>
    <sheet name="EME" sheetId="89" r:id="rId79"/>
    <sheet name="ELS" sheetId="88" r:id="rId80"/>
    <sheet name="CPL" sheetId="87" r:id="rId81"/>
    <sheet name="CP2" sheetId="86" r:id="rId82"/>
    <sheet name="CP1" sheetId="85" r:id="rId83"/>
    <sheet name="CLASSIC EQUITY" sheetId="84" r:id="rId84"/>
    <sheet name="BTF" sheetId="83" r:id="rId85"/>
    <sheet name="BEF" sheetId="82" r:id="rId86"/>
    <sheet name="BAL" sheetId="81" r:id="rId87"/>
    <sheet name="KGS" sheetId="15" r:id="rId88"/>
    <sheet name="KGI" sheetId="14" r:id="rId89"/>
    <sheet name="KCB" sheetId="13" r:id="rId90"/>
    <sheet name="H02" sheetId="12" r:id="rId91"/>
    <sheet name="FLX" sheetId="11" r:id="rId92"/>
    <sheet name="FLT" sheetId="10" r:id="rId93"/>
    <sheet name="FLR" sheetId="9" r:id="rId94"/>
    <sheet name="CRO" sheetId="8" r:id="rId95"/>
    <sheet name="CP4" sheetId="7" r:id="rId96"/>
    <sheet name="CP3" sheetId="6" r:id="rId97"/>
    <sheet name="BST" sheetId="5" r:id="rId98"/>
    <sheet name="BON" sheetId="4" r:id="rId99"/>
    <sheet name="NAV Details" sheetId="2" r:id="rId100"/>
    <sheet name="Dividend Details" sheetId="3" r:id="rId101"/>
    <sheet name="Common Reports" sheetId="108" r:id="rId102"/>
  </sheets>
  <calcPr calcId="152511"/>
</workbook>
</file>

<file path=xl/calcChain.xml><?xml version="1.0" encoding="utf-8"?>
<calcChain xmlns="http://schemas.openxmlformats.org/spreadsheetml/2006/main">
  <c r="H507" i="87" l="1"/>
  <c r="G507" i="87"/>
  <c r="H301" i="87"/>
  <c r="G301" i="87"/>
  <c r="H325" i="87"/>
  <c r="G325" i="87"/>
  <c r="H31" i="35"/>
  <c r="G31" i="35"/>
  <c r="H28" i="35"/>
  <c r="G28" i="35"/>
  <c r="H27" i="33"/>
  <c r="G27" i="33"/>
  <c r="H24" i="33"/>
  <c r="G24" i="33"/>
  <c r="H25" i="32"/>
  <c r="G25" i="32"/>
  <c r="H22" i="32"/>
  <c r="G22" i="32"/>
  <c r="H34" i="31"/>
  <c r="G34" i="31"/>
  <c r="H31" i="31"/>
  <c r="G31" i="31"/>
  <c r="H14" i="29"/>
  <c r="G14" i="29"/>
  <c r="H11" i="29"/>
  <c r="G11" i="29"/>
  <c r="B63" i="16"/>
  <c r="B53" i="16"/>
  <c r="B51" i="16"/>
</calcChain>
</file>

<file path=xl/sharedStrings.xml><?xml version="1.0" encoding="utf-8"?>
<sst xmlns="http://schemas.openxmlformats.org/spreadsheetml/2006/main" count="13147" uniqueCount="2399">
  <si>
    <t>Portfolio of Kotak Mahindra Bond Unit Scheme 99 as on 30-Nov-2016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</si>
  <si>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</si>
  <si>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</si>
  <si>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</si>
  <si>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</si>
  <si>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</si>
  <si>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</si>
  <si>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</si>
  <si>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</si>
  <si>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</si>
  <si>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AXIS Bank Ltd.</t>
  </si>
  <si>
    <t>INE238A08401</t>
  </si>
  <si>
    <t>CRISIL AAA</t>
  </si>
  <si>
    <t>State Bank Of India.</t>
  </si>
  <si>
    <t>INE062A08124</t>
  </si>
  <si>
    <t>CRISIL AA+</t>
  </si>
  <si>
    <t>Reliance Ports And Terminals Limited</t>
  </si>
  <si>
    <t>INE941D07158</t>
  </si>
  <si>
    <t>Reliance Capital Ltd.</t>
  </si>
  <si>
    <t>INE013A075H4</t>
  </si>
  <si>
    <t>CARE AAA</t>
  </si>
  <si>
    <t>Union Bank of India</t>
  </si>
  <si>
    <t>INE692A08029</t>
  </si>
  <si>
    <t>CARE AA</t>
  </si>
  <si>
    <t>Syndicate Bank</t>
  </si>
  <si>
    <t>INE667A08070</t>
  </si>
  <si>
    <t>CARE AA-</t>
  </si>
  <si>
    <t>ICICI Bank Ltd.</t>
  </si>
  <si>
    <t>INE090A08TU6</t>
  </si>
  <si>
    <t>ICRA AAA</t>
  </si>
  <si>
    <t>Bank Of Baroda</t>
  </si>
  <si>
    <t>INE028A08075</t>
  </si>
  <si>
    <t>IDBI Bank Ltd</t>
  </si>
  <si>
    <t>INE008A08V34</t>
  </si>
  <si>
    <t>ICRA A+</t>
  </si>
  <si>
    <t>East-North Interconnection Company Limited</t>
  </si>
  <si>
    <t>INE556S07343</t>
  </si>
  <si>
    <t>CRISIL AAA(SO)</t>
  </si>
  <si>
    <t>INE556S07582</t>
  </si>
  <si>
    <t>INE556S07509</t>
  </si>
  <si>
    <t>Indian Railway Finance Corporation Ltd.</t>
  </si>
  <si>
    <t>INE053F07751</t>
  </si>
  <si>
    <t>HDFC Ltd.</t>
  </si>
  <si>
    <t>INE001A07FV2</t>
  </si>
  <si>
    <t>Total</t>
  </si>
  <si>
    <t>Government Dated Securities</t>
  </si>
  <si>
    <t>Government Stock - 2030</t>
  </si>
  <si>
    <t>IN0020160019</t>
  </si>
  <si>
    <t>SOV</t>
  </si>
  <si>
    <t>Government Stock - 2029</t>
  </si>
  <si>
    <t>IN0020150069</t>
  </si>
  <si>
    <t>Government Stock - 2046</t>
  </si>
  <si>
    <t>IN0020160068</t>
  </si>
  <si>
    <t>Government Stock - 2034</t>
  </si>
  <si>
    <t>IN0020150051</t>
  </si>
  <si>
    <t>Government Stock - 2022</t>
  </si>
  <si>
    <t>IN2920160081</t>
  </si>
  <si>
    <t>Government Stock - 2023</t>
  </si>
  <si>
    <t>IN2820160074</t>
  </si>
  <si>
    <t>Government Stock - 2026</t>
  </si>
  <si>
    <t>IN1620150186</t>
  </si>
  <si>
    <t>IN1620150152</t>
  </si>
  <si>
    <t>IN2920160099</t>
  </si>
  <si>
    <t>IN2920160123</t>
  </si>
  <si>
    <t>IN3720150082</t>
  </si>
  <si>
    <t>Government Stock - 2024</t>
  </si>
  <si>
    <t>IN1620160144</t>
  </si>
  <si>
    <t>IN1020160231</t>
  </si>
  <si>
    <t>IN1320150072</t>
  </si>
  <si>
    <t>Government Stock - 2018</t>
  </si>
  <si>
    <t>IN2920150272</t>
  </si>
  <si>
    <t>Government Stock - 2019</t>
  </si>
  <si>
    <t>IN3420080100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</si>
  <si>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</si>
  <si>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</si>
  <si>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</si>
  <si>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</si>
  <si>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</si>
  <si>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13.62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</si>
  <si>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</si>
  <si>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</si>
  <si>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</si>
  <si>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</si>
  <si>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30-Nov-2016</t>
  </si>
  <si>
    <t>National Bank for Agriculture &amp; Rural Development</t>
  </si>
  <si>
    <t>INE261F08600</t>
  </si>
  <si>
    <t>Power Finance Corporation Ltd.</t>
  </si>
  <si>
    <t>INE134E08IF8</t>
  </si>
  <si>
    <t>ZCB</t>
  </si>
  <si>
    <t>LIC Housing Finance Ltd.</t>
  </si>
  <si>
    <t>INE115A07FT4</t>
  </si>
  <si>
    <t>ONGC Manglore Petrochemicals Ltd.</t>
  </si>
  <si>
    <t>INE053T07026</t>
  </si>
  <si>
    <t>FITCH IND AAA</t>
  </si>
  <si>
    <t>Mahindra &amp; Mahindra Financial Services Ltd.</t>
  </si>
  <si>
    <t>INE774D07QB7</t>
  </si>
  <si>
    <t>INE001A07OU6</t>
  </si>
  <si>
    <t>Small Industries Development Bank Of India.</t>
  </si>
  <si>
    <t>INE556F09601</t>
  </si>
  <si>
    <t xml:space="preserve">Nabha Power Ltd. ( backed by unconditional and irrevocable guarantee by Larsen &amp; Toubro Ltd ) </t>
  </si>
  <si>
    <t>INE445L08318</t>
  </si>
  <si>
    <t>INE445L08326</t>
  </si>
  <si>
    <t>ICRA AAA(SO)</t>
  </si>
  <si>
    <t>INE774D07PF0</t>
  </si>
  <si>
    <t>PNB Housing Finance Ltd.</t>
  </si>
  <si>
    <t>INE572E09395</t>
  </si>
  <si>
    <t>INE445L08268</t>
  </si>
  <si>
    <t>Bajaj Finance Limited</t>
  </si>
  <si>
    <t>INE296A07LN3</t>
  </si>
  <si>
    <t>Dewan Housing Finance Corporation Ltd.</t>
  </si>
  <si>
    <t>INE202B07FG5</t>
  </si>
  <si>
    <t>Reliance Jio Infocomm Limited</t>
  </si>
  <si>
    <t>INE110L07054</t>
  </si>
  <si>
    <t>ICICI Home Finance Company Limited</t>
  </si>
  <si>
    <t>INE071G08833</t>
  </si>
  <si>
    <t>INE110L07062</t>
  </si>
  <si>
    <t>INE053T07018</t>
  </si>
  <si>
    <t>Fullerton India Credit Co. Ltd.</t>
  </si>
  <si>
    <t>INE535H07928</t>
  </si>
  <si>
    <t>Kotak Mahindra Prime Ltd.</t>
  </si>
  <si>
    <t>INE916DA7LJ2</t>
  </si>
  <si>
    <t>INE916DA7LW5</t>
  </si>
  <si>
    <t>INE261F08592</t>
  </si>
  <si>
    <t>INE916DA7LL8</t>
  </si>
  <si>
    <t>Indiabulls Housing Finance Limited</t>
  </si>
  <si>
    <t>INE148I07FU6</t>
  </si>
  <si>
    <t>INE110L07070</t>
  </si>
  <si>
    <t>INE556F09593</t>
  </si>
  <si>
    <t>INE916DA7LQ7</t>
  </si>
  <si>
    <t>INE445L08292</t>
  </si>
  <si>
    <t>Canara Bank</t>
  </si>
  <si>
    <t>INE476A09181</t>
  </si>
  <si>
    <t>HDB Financial Services Ltd.</t>
  </si>
  <si>
    <t>INE756I07696</t>
  </si>
  <si>
    <t>INE148I07FL5</t>
  </si>
  <si>
    <t>INE115A07KA4</t>
  </si>
  <si>
    <t>INE115A07EV3</t>
  </si>
  <si>
    <t>INE134E08HB9</t>
  </si>
  <si>
    <t>INE134E08HN4</t>
  </si>
  <si>
    <t>INE134E08HT1</t>
  </si>
  <si>
    <t>INE916DA7LC7</t>
  </si>
  <si>
    <t>INE756I07548</t>
  </si>
  <si>
    <t>INE115A07FB2</t>
  </si>
  <si>
    <t>INE916DA7LX3</t>
  </si>
  <si>
    <t>INE115A07IV4</t>
  </si>
  <si>
    <t>INE134E08HU9</t>
  </si>
  <si>
    <t>Export-Import Bank of India.</t>
  </si>
  <si>
    <t>INE514E08DD7</t>
  </si>
  <si>
    <t>INE774D07OA4</t>
  </si>
  <si>
    <t>Rural Electrification Corporation Ltd.</t>
  </si>
  <si>
    <t>INE020B08971</t>
  </si>
  <si>
    <t>INE115A07FE6</t>
  </si>
  <si>
    <t>INE110L07021</t>
  </si>
  <si>
    <t>INE053F07850</t>
  </si>
  <si>
    <t>INE134E08IA9</t>
  </si>
  <si>
    <t>Steel Authority of India Ltd.</t>
  </si>
  <si>
    <t>INE114A07893</t>
  </si>
  <si>
    <t>FITCH IND AA</t>
  </si>
  <si>
    <t>INE115A07EQ3</t>
  </si>
  <si>
    <t>INE556S07079</t>
  </si>
  <si>
    <t>INE001A07LJ5</t>
  </si>
  <si>
    <t>INE134E08HY1</t>
  </si>
  <si>
    <t>National Housing Bank</t>
  </si>
  <si>
    <t>INE557F08EW1</t>
  </si>
  <si>
    <t>INE261F08576</t>
  </si>
  <si>
    <t>INE756I07373</t>
  </si>
  <si>
    <t>IOT Utkal Energy Services Ltd.</t>
  </si>
  <si>
    <t>INE310L07308</t>
  </si>
  <si>
    <t>INE310L07282</t>
  </si>
  <si>
    <t>INE310L07324</t>
  </si>
  <si>
    <t>INE310L07316</t>
  </si>
  <si>
    <t>INE062A09171</t>
  </si>
  <si>
    <t>INE114A07927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</si>
  <si>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</si>
  <si>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</si>
  <si>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</si>
  <si>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</si>
  <si>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</si>
  <si>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</si>
  <si>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</si>
  <si>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</si>
  <si>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</si>
  <si>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</si>
  <si>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INE310L07712</t>
  </si>
  <si>
    <t>INE310L07704</t>
  </si>
  <si>
    <t>INE310L07696</t>
  </si>
  <si>
    <t>INE310L07688</t>
  </si>
  <si>
    <t>INE310L07670</t>
  </si>
  <si>
    <t>INE310L07662</t>
  </si>
  <si>
    <t>INE310L07605</t>
  </si>
  <si>
    <t>INE134E08HL8</t>
  </si>
  <si>
    <t>INE310L07738</t>
  </si>
  <si>
    <t>INE115A07EY7</t>
  </si>
  <si>
    <t>INE001A07MG9</t>
  </si>
  <si>
    <t>INE296A07IZ3</t>
  </si>
  <si>
    <t>INE774D07LV6</t>
  </si>
  <si>
    <t>INE310L07290</t>
  </si>
  <si>
    <t>INE134E08FK4</t>
  </si>
  <si>
    <t>INE001A07AZ4</t>
  </si>
  <si>
    <t>IN2920160057</t>
  </si>
  <si>
    <t>IN3320160069</t>
  </si>
  <si>
    <t>IN2820150174</t>
  </si>
  <si>
    <t>Government Stock - 2021</t>
  </si>
  <si>
    <t>IN3320160051</t>
  </si>
  <si>
    <t>IN2820150182</t>
  </si>
  <si>
    <t>IN2920150280</t>
  </si>
  <si>
    <t>IN3520150076</t>
  </si>
  <si>
    <t>IN1820150093</t>
  </si>
  <si>
    <t>IN1820150085</t>
  </si>
  <si>
    <t>IN1820150077</t>
  </si>
  <si>
    <t>IN0020150093</t>
  </si>
  <si>
    <t>IN3320150664</t>
  </si>
  <si>
    <t>IN0020130046</t>
  </si>
  <si>
    <t>IN1320150064</t>
  </si>
  <si>
    <t>IN1020080025</t>
  </si>
  <si>
    <t>Average Maturity of the portfolio : 3.08 Years</t>
  </si>
  <si>
    <t>Portfolio of Kotak Capital Protection Oriented Scheme Series 3 as on 30-Nov-2016</t>
  </si>
  <si>
    <t>INE134E08BE6</t>
  </si>
  <si>
    <t>INE514E08AP7</t>
  </si>
  <si>
    <t>Privately placed / Unlisted</t>
  </si>
  <si>
    <t>Tata Sons Ltd.</t>
  </si>
  <si>
    <t>INE895D07412</t>
  </si>
  <si>
    <t>Average Maturity of the portfolio : 1.50 Years</t>
  </si>
  <si>
    <t>Portfolio of Kotak Capital Protection Oriented Scheme Series 4 as on 30-Nov-2016</t>
  </si>
  <si>
    <t>INE916DA7LK0</t>
  </si>
  <si>
    <t>INE001A07PD9</t>
  </si>
  <si>
    <t>INE261F08634</t>
  </si>
  <si>
    <t>IN2920150389</t>
  </si>
  <si>
    <t>Average Maturity of the portfolio : 1.53 Years</t>
  </si>
  <si>
    <t>Portfolio of Kotak Income Opportunities Fund as on 30-Nov-2016</t>
  </si>
  <si>
    <t>HPCL Mittal Pipelines Ltd.</t>
  </si>
  <si>
    <t>INE803N07043</t>
  </si>
  <si>
    <t>ICRA AA-</t>
  </si>
  <si>
    <t>INE110L08037</t>
  </si>
  <si>
    <t>Tata Power Company Ltd.</t>
  </si>
  <si>
    <t>INE245A08042</t>
  </si>
  <si>
    <t>CRISIL AA-</t>
  </si>
  <si>
    <t>Nirma Ltd.</t>
  </si>
  <si>
    <t>INE091A07158</t>
  </si>
  <si>
    <t>CRISIL AA</t>
  </si>
  <si>
    <t>DLF Emporio Ltd</t>
  </si>
  <si>
    <t>INE866N07016</t>
  </si>
  <si>
    <t>Au Financiers (India) Limited</t>
  </si>
  <si>
    <t>INE949L07345</t>
  </si>
  <si>
    <t>FITCH IND A+</t>
  </si>
  <si>
    <t>Vedanta Ltd</t>
  </si>
  <si>
    <t>INE205A07105</t>
  </si>
  <si>
    <t>Nirchem Cement Ltd.</t>
  </si>
  <si>
    <t>INE548V07039</t>
  </si>
  <si>
    <t>Tata Power Company Ltd.(^)</t>
  </si>
  <si>
    <t>INE245A08083</t>
  </si>
  <si>
    <t>ICRA AA</t>
  </si>
  <si>
    <t>Prestige Estates Projects Limited</t>
  </si>
  <si>
    <t>INE811K07026</t>
  </si>
  <si>
    <t>Tata Steel Limited</t>
  </si>
  <si>
    <t>INE081A08215</t>
  </si>
  <si>
    <t>BRICKWORK BWR AA</t>
  </si>
  <si>
    <t xml:space="preserve">Edelweiss Agri Value Chain Limited ( Unconditional and irrevocable guarantee from Edelweiss Financial Services Limited) </t>
  </si>
  <si>
    <t>INE616U07010</t>
  </si>
  <si>
    <t>CARE AA(SO)</t>
  </si>
  <si>
    <t>INE115A07JD0</t>
  </si>
  <si>
    <t>India Infoline Housing Finance Ltd.</t>
  </si>
  <si>
    <t>INE477L07610</t>
  </si>
  <si>
    <t>Janalakshami Financial Services Ltd.</t>
  </si>
  <si>
    <t>INE953L07271</t>
  </si>
  <si>
    <t>FRD</t>
  </si>
  <si>
    <t>Tata Power Renewable Energy Ltd.</t>
  </si>
  <si>
    <t>INE607M08022</t>
  </si>
  <si>
    <t>Bank of India</t>
  </si>
  <si>
    <t>INE084A08078</t>
  </si>
  <si>
    <t>CRISIL A+</t>
  </si>
  <si>
    <t>Equitas Micro Finance Ltd.</t>
  </si>
  <si>
    <t>INE186N07092</t>
  </si>
  <si>
    <t>CARE A+</t>
  </si>
  <si>
    <t>INE953L07115</t>
  </si>
  <si>
    <t xml:space="preserve">Asirvad Microfinance Private Limited ( 85% subsidiary of Manappuram Finance Ltd ) </t>
  </si>
  <si>
    <t>INE516Q07150</t>
  </si>
  <si>
    <t>Dalmia Cement (Bharat) Ltd</t>
  </si>
  <si>
    <t>INE755K07199</t>
  </si>
  <si>
    <t>Piramal Enterprises Limited</t>
  </si>
  <si>
    <t>INE140A08ST3</t>
  </si>
  <si>
    <t>ECL Finance Limited</t>
  </si>
  <si>
    <t>INE804I07ZJ5</t>
  </si>
  <si>
    <t>INE148I07118</t>
  </si>
  <si>
    <t>CARE AA+</t>
  </si>
  <si>
    <t>Vedanta Ltd.</t>
  </si>
  <si>
    <t>INE268A07111</t>
  </si>
  <si>
    <t>INE804I07I22</t>
  </si>
  <si>
    <t>INE953L07107</t>
  </si>
  <si>
    <t>Manappuram Finance Ltd</t>
  </si>
  <si>
    <t>INE522D07867</t>
  </si>
  <si>
    <t>Kolte-Patil Developers Limited</t>
  </si>
  <si>
    <t>INE094I07015</t>
  </si>
  <si>
    <t>INE110L08060</t>
  </si>
  <si>
    <t>INE803N07035</t>
  </si>
  <si>
    <t>INE445L08128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</si>
  <si>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</si>
  <si>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</si>
  <si>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</si>
  <si>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</si>
  <si>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INE020B07IY8</t>
  </si>
  <si>
    <t>INE923L07092</t>
  </si>
  <si>
    <t>INE134E08GE5</t>
  </si>
  <si>
    <t xml:space="preserve">Haldhar Developers Private Limited ( backed by unconditional and irrevocable undertaking by Piramal ) </t>
  </si>
  <si>
    <t>INE185R07012</t>
  </si>
  <si>
    <t>INE804I07I30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</si>
  <si>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</si>
  <si>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</si>
  <si>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</si>
  <si>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</si>
  <si>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</si>
  <si>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</si>
  <si>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INE115A07DD3</t>
  </si>
  <si>
    <t>INE001A07FW0</t>
  </si>
  <si>
    <t>INE001A07FR0</t>
  </si>
  <si>
    <t>Piramal Finance Limited</t>
  </si>
  <si>
    <t>INE140A07146</t>
  </si>
  <si>
    <t>HPCL Mittal Energy Ltd.</t>
  </si>
  <si>
    <t>INE137K07026</t>
  </si>
  <si>
    <t>INE137K07034</t>
  </si>
  <si>
    <t>Bharti enterprises (Holding) Pvt. Ltd.</t>
  </si>
  <si>
    <t>INE453T08018</t>
  </si>
  <si>
    <t>CRISIL A1+</t>
  </si>
  <si>
    <t>Karelides Traders Private Ltd. ( backed by unconditional and irrevocable undertaking by a wholly owned subsidiary of Piramal Enterprises Ltd ) (^)</t>
  </si>
  <si>
    <t>INE479R07027</t>
  </si>
  <si>
    <t>Shriram Transport Finance Co Ltd.</t>
  </si>
  <si>
    <t>INE721A07JB9</t>
  </si>
  <si>
    <t>FITCH IND AA+</t>
  </si>
  <si>
    <t xml:space="preserve">Bhanu Vyapaar Private Limited ( Secured by Equity shares of Emami Ltd ) </t>
  </si>
  <si>
    <t>INE575S07020</t>
  </si>
  <si>
    <t>FITCH IND AA-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</si>
  <si>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</si>
  <si>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</si>
  <si>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</si>
  <si>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</si>
  <si>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</si>
  <si>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</si>
  <si>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</si>
  <si>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Hero Realty Ltd ( Guaranteed by a Hero Group company ) </t>
  </si>
  <si>
    <t>INE829Q07033</t>
  </si>
  <si>
    <t>Money Market Instruments</t>
  </si>
  <si>
    <t>Commercial Paper (CP)/Certificate of Deposits (CD)**</t>
  </si>
  <si>
    <t>CP</t>
  </si>
  <si>
    <t>INE522D14EM9</t>
  </si>
  <si>
    <t>CD</t>
  </si>
  <si>
    <t>INE238A16N51</t>
  </si>
  <si>
    <t>Dena Bank</t>
  </si>
  <si>
    <t>INE077A16DS4</t>
  </si>
  <si>
    <t>INE238A16M94</t>
  </si>
  <si>
    <t>Average Maturity of the portfolio : 3.11 Years</t>
  </si>
  <si>
    <t>Portfolio of Kotak Floater Short Term Scheme as on 30-Nov-2016</t>
  </si>
  <si>
    <t>INE115A07IJ9</t>
  </si>
  <si>
    <t>INE001A07HN5</t>
  </si>
  <si>
    <t>INE001A07HP0</t>
  </si>
  <si>
    <t>INE453T14057</t>
  </si>
  <si>
    <t>INE261F14AV8</t>
  </si>
  <si>
    <t>INE001A14QA9</t>
  </si>
  <si>
    <t>ICRA A1+</t>
  </si>
  <si>
    <t>Sun Pharmaceutical Industries Ltd.</t>
  </si>
  <si>
    <t>INE915T14063</t>
  </si>
  <si>
    <t>National Thermal Power Corporation Ltd.</t>
  </si>
  <si>
    <t>INE733E14013</t>
  </si>
  <si>
    <t>Ultratech Cement Ltd.</t>
  </si>
  <si>
    <t>INE481G14592</t>
  </si>
  <si>
    <t>INE804I14OB2</t>
  </si>
  <si>
    <t>INE296A14KP6</t>
  </si>
  <si>
    <t>State Bank of Patiala</t>
  </si>
  <si>
    <t>INE652A16LE7</t>
  </si>
  <si>
    <t>Gruh Finance Ltd</t>
  </si>
  <si>
    <t>INE580B14GB9</t>
  </si>
  <si>
    <t>Bharat Aluminum Co. Ltd.</t>
  </si>
  <si>
    <t>INE738C14CO3</t>
  </si>
  <si>
    <t>CRISIL A1+(SO)</t>
  </si>
  <si>
    <t>INE556F14DL6</t>
  </si>
  <si>
    <t>CARE A1+</t>
  </si>
  <si>
    <t>INE140A14NV8</t>
  </si>
  <si>
    <t>INE202B14IP6</t>
  </si>
  <si>
    <t>Muthoot Finance Ltd</t>
  </si>
  <si>
    <t>INE414G14DT9</t>
  </si>
  <si>
    <t>INE013A14ZP3</t>
  </si>
  <si>
    <t xml:space="preserve">Suraksha Realty Ltd ( Secured by Equity shares of  Sun Pharmaceuticals Industries Ltd ) </t>
  </si>
  <si>
    <t>INE959P14226</t>
  </si>
  <si>
    <t>CARE A1+(SO)</t>
  </si>
  <si>
    <t>INE114A14DG5</t>
  </si>
  <si>
    <t>India  Infoline Finance Limited</t>
  </si>
  <si>
    <t>INE866I14SJ5</t>
  </si>
  <si>
    <t>INE001A14QD3</t>
  </si>
  <si>
    <t>INE804I14OI7</t>
  </si>
  <si>
    <t>INE202B14IQ4</t>
  </si>
  <si>
    <t>Aditya Birla Nuvo Limited</t>
  </si>
  <si>
    <t>INE069A14HM0</t>
  </si>
  <si>
    <t>INE959P14200</t>
  </si>
  <si>
    <t>INE959P14218</t>
  </si>
  <si>
    <t>Sadbhav Engineering Ltd.</t>
  </si>
  <si>
    <t>INE226H14862</t>
  </si>
  <si>
    <t>Edelweiss Commodities Services Ltd.</t>
  </si>
  <si>
    <t>INE657N14IH3</t>
  </si>
  <si>
    <t>INE959P14242</t>
  </si>
  <si>
    <t>INE001A14OS6</t>
  </si>
  <si>
    <t>INE414G14EB5</t>
  </si>
  <si>
    <t>INE296A14KN1</t>
  </si>
  <si>
    <t>INE296A14KS0</t>
  </si>
  <si>
    <t>INE866I14SI7</t>
  </si>
  <si>
    <t>INE804I14OJ5</t>
  </si>
  <si>
    <t>INE414G14DW3</t>
  </si>
  <si>
    <t>INE110L14AY9</t>
  </si>
  <si>
    <t>INE001A14OR8</t>
  </si>
  <si>
    <t>CESC Ltd.</t>
  </si>
  <si>
    <t>INE486A14AP4</t>
  </si>
  <si>
    <t>INE261F14970</t>
  </si>
  <si>
    <t>L &amp; T Infrastructure Development Project Ltd.</t>
  </si>
  <si>
    <t>INE981F14395</t>
  </si>
  <si>
    <t>INE738C14CP0</t>
  </si>
  <si>
    <t>INE959P14234</t>
  </si>
  <si>
    <t>IndusInd Bank Ltd.</t>
  </si>
  <si>
    <t>INE095A16UL5</t>
  </si>
  <si>
    <t>INE110L14BO8</t>
  </si>
  <si>
    <t>Hero FinCorp Ltd.</t>
  </si>
  <si>
    <t>INE957N14696</t>
  </si>
  <si>
    <t>INE896L14799</t>
  </si>
  <si>
    <t>INE238A16G84</t>
  </si>
  <si>
    <t>Tata Capital Financial Services Limited</t>
  </si>
  <si>
    <t>INE306N14JD4</t>
  </si>
  <si>
    <t>INE205A14GO8</t>
  </si>
  <si>
    <t>INE140A14MH9</t>
  </si>
  <si>
    <t>INE261F14AW6</t>
  </si>
  <si>
    <t>Standard Chartered Investment &amp; Loan India Ltd.</t>
  </si>
  <si>
    <t>INE403G14IA1</t>
  </si>
  <si>
    <t>Shapoorji Pallonji Finance Private Limited</t>
  </si>
  <si>
    <t>INE716V14020</t>
  </si>
  <si>
    <t>Hindustan Zinc Ltd</t>
  </si>
  <si>
    <t>INE267A14127</t>
  </si>
  <si>
    <t>INE556F14DQ5</t>
  </si>
  <si>
    <t>INE866I14SA4</t>
  </si>
  <si>
    <t>Treasury Bills</t>
  </si>
  <si>
    <t>TB</t>
  </si>
  <si>
    <t>91 Days Treasury Bill 29/12/2016**</t>
  </si>
  <si>
    <t>IN002016X264</t>
  </si>
  <si>
    <t>91 Days Treasury Bill 09/02/2017**</t>
  </si>
  <si>
    <t>IN002016X322</t>
  </si>
  <si>
    <t>91 Days Treasury Bill 01/12/2016**</t>
  </si>
  <si>
    <t>IN002016X223</t>
  </si>
  <si>
    <t>182 Days Treasury Bill 12/01/2017**</t>
  </si>
  <si>
    <t>IN002016Y080</t>
  </si>
  <si>
    <t>91 Treasury Bill 05.01.2017**</t>
  </si>
  <si>
    <t>IN002016X272</t>
  </si>
  <si>
    <t>91 Treasury Bill 19.01.2017**</t>
  </si>
  <si>
    <t>IN002016X298</t>
  </si>
  <si>
    <t>182 Days Treasury Bill 01/12/2016**</t>
  </si>
  <si>
    <t>IN002016Y056</t>
  </si>
  <si>
    <t>91 Days Treasury Bill 15.12.2016**</t>
  </si>
  <si>
    <t>IN002016X249</t>
  </si>
  <si>
    <t>91 Days Treasury Bill 12.01.2017**</t>
  </si>
  <si>
    <t>IN002016X280</t>
  </si>
  <si>
    <t>91 Days Treasury Bill 02.02.2017**</t>
  </si>
  <si>
    <t>IN002016X314</t>
  </si>
  <si>
    <t>91 Days Treasury Bill 22/12/2016</t>
  </si>
  <si>
    <t>IN002016X256</t>
  </si>
  <si>
    <t>364 Treasury Bill 19.01.2017**</t>
  </si>
  <si>
    <t>IN002015Z220</t>
  </si>
  <si>
    <t>Reverse Repo</t>
  </si>
  <si>
    <t>Average Maturity of the portfolio : 0.12 Years</t>
  </si>
  <si>
    <t>Portfolio of Kotak Treasury Advantage Fund as on 30-Nov-2016</t>
  </si>
  <si>
    <t>Industry / Rating</t>
  </si>
  <si>
    <t>INE721A07HH0</t>
  </si>
  <si>
    <t>Tata Motors Finance Ltd</t>
  </si>
  <si>
    <t>INE909H07CU0</t>
  </si>
  <si>
    <t>INE134E08GC9</t>
  </si>
  <si>
    <t>INE001A07PQ1</t>
  </si>
  <si>
    <t>INE535H07654</t>
  </si>
  <si>
    <t>INE514E08EY1</t>
  </si>
  <si>
    <t>Kotak Mahindra Investments Ltd.</t>
  </si>
  <si>
    <t>INE975F07FC6</t>
  </si>
  <si>
    <t>Nabha Power Ltd. ( backed by unconditional and irrevocable guarantee by Larsen &amp; Toubro Ltd ) (^)</t>
  </si>
  <si>
    <t>INE445L08177</t>
  </si>
  <si>
    <t>INE916DA7IQ3</t>
  </si>
  <si>
    <t>INE556F09528</t>
  </si>
  <si>
    <t>INE148I07EY1</t>
  </si>
  <si>
    <t>INE445L08151</t>
  </si>
  <si>
    <t>INE721A07HP3</t>
  </si>
  <si>
    <t>Tata Motors Ltd.</t>
  </si>
  <si>
    <t>INE155A08290</t>
  </si>
  <si>
    <t>L &amp; T Finance Limited</t>
  </si>
  <si>
    <t>INE523E07DQ2</t>
  </si>
  <si>
    <t>INE115A07GU0</t>
  </si>
  <si>
    <t>INE556F09544</t>
  </si>
  <si>
    <t>HDFC Ltd.(^^)</t>
  </si>
  <si>
    <t>INE001A07OC4</t>
  </si>
  <si>
    <t>INE020B08773</t>
  </si>
  <si>
    <t>INE774D07NS8</t>
  </si>
  <si>
    <t>INE514E08EZ8</t>
  </si>
  <si>
    <t>INE514E08FA8</t>
  </si>
  <si>
    <t>INE557F08EY7</t>
  </si>
  <si>
    <t>INE514E08ET1</t>
  </si>
  <si>
    <t>INE514E08DE5</t>
  </si>
  <si>
    <t>INE134E08HS3</t>
  </si>
  <si>
    <t>INE923L07043</t>
  </si>
  <si>
    <t>INE134E08EW2</t>
  </si>
  <si>
    <t>INE923L07035</t>
  </si>
  <si>
    <t>INE445L08185</t>
  </si>
  <si>
    <t>Power Grid Corporation of India Ltd.</t>
  </si>
  <si>
    <t>INE752E07JE0</t>
  </si>
  <si>
    <t>INE053F09FU0</t>
  </si>
  <si>
    <t>Cholamandalam Investment and Finance Company Ltd</t>
  </si>
  <si>
    <t>INE121A07KG9</t>
  </si>
  <si>
    <t>INE866I07651</t>
  </si>
  <si>
    <t>INE115A07FG1</t>
  </si>
  <si>
    <t>INE556S07012</t>
  </si>
  <si>
    <t>INE261F09EW8</t>
  </si>
  <si>
    <t>INE523E07BJ1</t>
  </si>
  <si>
    <t>INE556S07020</t>
  </si>
  <si>
    <t>INE923L07068</t>
  </si>
  <si>
    <t>Tata Capital Housing Finance Ltd;</t>
  </si>
  <si>
    <t>INE033L07CG0</t>
  </si>
  <si>
    <t>INE020B08815</t>
  </si>
  <si>
    <t>INE115A07ID2</t>
  </si>
  <si>
    <t>Bharti enterprises (Holding) Pvt. Ltd.(^)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</si>
  <si>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</si>
  <si>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</si>
  <si>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</si>
  <si>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>INE895D08535</t>
  </si>
  <si>
    <t>INE895D08501</t>
  </si>
  <si>
    <t>IN0020160035</t>
  </si>
  <si>
    <t>Government Stock - 2017</t>
  </si>
  <si>
    <t>IN1720120055</t>
  </si>
  <si>
    <t>Equity &amp; Equity related</t>
  </si>
  <si>
    <t>Futures</t>
  </si>
  <si>
    <t>7.61% GS 09/05/2030-JAN2017</t>
  </si>
  <si>
    <t>7.61% GS 09/05/2030-DEC2016</t>
  </si>
  <si>
    <t>GS CG 6.97% 06/09/2026-JAN2017</t>
  </si>
  <si>
    <t>INE140A14LQ2</t>
  </si>
  <si>
    <t>INE081A14510</t>
  </si>
  <si>
    <t>FITCH A1+(IND)</t>
  </si>
  <si>
    <t>INE245A14511</t>
  </si>
  <si>
    <t>INE572E14AY5</t>
  </si>
  <si>
    <t>INE238A16M45</t>
  </si>
  <si>
    <t>Andhra Bank</t>
  </si>
  <si>
    <t>INE434A16ND8</t>
  </si>
  <si>
    <t>Bahadur Chand Investments Private Limited</t>
  </si>
  <si>
    <t>INE087M14025</t>
  </si>
  <si>
    <t>INE095A16UQ4</t>
  </si>
  <si>
    <t>INE090A164F6</t>
  </si>
  <si>
    <t>Adani Transmission Ltd</t>
  </si>
  <si>
    <t>INE931S14518</t>
  </si>
  <si>
    <t>FITCH IND A1+</t>
  </si>
  <si>
    <t>Corporation Bank</t>
  </si>
  <si>
    <t>INE112A16JY4</t>
  </si>
  <si>
    <t>INE090A166H7</t>
  </si>
  <si>
    <t>INE434A16NV0</t>
  </si>
  <si>
    <t>INE238A16L61</t>
  </si>
  <si>
    <t>INE090A163E1</t>
  </si>
  <si>
    <t>INE090A168F7</t>
  </si>
  <si>
    <t>INE238A16F51</t>
  </si>
  <si>
    <t>INE434A16MW0</t>
  </si>
  <si>
    <t>INE112A16KN5</t>
  </si>
  <si>
    <t>INE514E16AL9</t>
  </si>
  <si>
    <t>Average Maturity of the portfolio : 0.47 Years</t>
  </si>
  <si>
    <t>(^^) Blocked against Interest Rate Swap (IRS)</t>
  </si>
  <si>
    <t>Portfolio of Kotak Flexi Debt Scheme as on 30-Nov-2016</t>
  </si>
  <si>
    <t>INE020B08997</t>
  </si>
  <si>
    <t>INE774D08MA6</t>
  </si>
  <si>
    <t>INE572E09361</t>
  </si>
  <si>
    <t>INE296A08805</t>
  </si>
  <si>
    <t>HDFC Bank Ltd.</t>
  </si>
  <si>
    <t>INE040A08369</t>
  </si>
  <si>
    <t>INE134E08GT3</t>
  </si>
  <si>
    <t>INE476A08050</t>
  </si>
  <si>
    <t>INE115A07GB0</t>
  </si>
  <si>
    <t>INE296A08771</t>
  </si>
  <si>
    <t>INE134E08IM4</t>
  </si>
  <si>
    <t>INE756I07043</t>
  </si>
  <si>
    <t>INE115A07BZ0</t>
  </si>
  <si>
    <t>INE001A07MH7</t>
  </si>
  <si>
    <t>INE923L07225</t>
  </si>
  <si>
    <t>INE020B08641</t>
  </si>
  <si>
    <t>IN1620160128</t>
  </si>
  <si>
    <t>IN3420080027</t>
  </si>
  <si>
    <t>IN2020070081</t>
  </si>
  <si>
    <t>IN3320080028</t>
  </si>
  <si>
    <t>IN2020130067</t>
  </si>
  <si>
    <t>IN1020080017</t>
  </si>
  <si>
    <t>IN3320070045</t>
  </si>
  <si>
    <t>Average Maturity of the portfolio : 6.71 Years</t>
  </si>
  <si>
    <t>Portfolio of Kotak Hybrid Fixed Term Plan-Series 2 as on 30-Nov-2016</t>
  </si>
  <si>
    <t>Maruti Suzuki India Limited</t>
  </si>
  <si>
    <t>INE585B01010</t>
  </si>
  <si>
    <t>Auto</t>
  </si>
  <si>
    <t>Larsen and Toubro Ltd.</t>
  </si>
  <si>
    <t>INE018A01030</t>
  </si>
  <si>
    <t>Construction Project</t>
  </si>
  <si>
    <t>INE001A01036</t>
  </si>
  <si>
    <t>Finance</t>
  </si>
  <si>
    <t>INE090A01021</t>
  </si>
  <si>
    <t>Banks</t>
  </si>
  <si>
    <t>INE155A01022</t>
  </si>
  <si>
    <t>Reliance Industries Ltd.</t>
  </si>
  <si>
    <t>INE002A01018</t>
  </si>
  <si>
    <t>Petroleum Products</t>
  </si>
  <si>
    <t>Hero MotoCorp Ltd.</t>
  </si>
  <si>
    <t>INE158A01026</t>
  </si>
  <si>
    <t>INE040A01026</t>
  </si>
  <si>
    <t>INE095A01012</t>
  </si>
  <si>
    <t>Lupin Ltd.</t>
  </si>
  <si>
    <t>INE326A01037</t>
  </si>
  <si>
    <t>Pharmaceuticals</t>
  </si>
  <si>
    <t>INE238A01034</t>
  </si>
  <si>
    <t>HCL Technologies Ltd.</t>
  </si>
  <si>
    <t>INE860A01027</t>
  </si>
  <si>
    <t>Software</t>
  </si>
  <si>
    <t>Hindustan Unilever Ltd.</t>
  </si>
  <si>
    <t>INE030A01027</t>
  </si>
  <si>
    <t>Consumer Non Durables</t>
  </si>
  <si>
    <t>Bharat Petroleum Corporation  Ltd.</t>
  </si>
  <si>
    <t>INE029A01011</t>
  </si>
  <si>
    <t>INE081A01012</t>
  </si>
  <si>
    <t>Ferrous Metals</t>
  </si>
  <si>
    <t>INE062A01020</t>
  </si>
  <si>
    <t>Dr.Reddy's  Laboratories Ltd.</t>
  </si>
  <si>
    <t>INE089A01023</t>
  </si>
  <si>
    <t>ITC Ltd.</t>
  </si>
  <si>
    <t>INE154A01025</t>
  </si>
  <si>
    <t>Asian Paints(India) Ltd.</t>
  </si>
  <si>
    <t>INE021A01026</t>
  </si>
  <si>
    <t>Infosys Ltd.</t>
  </si>
  <si>
    <t>INE009A01021</t>
  </si>
  <si>
    <t>Tata Consultancy Services Ltd.</t>
  </si>
  <si>
    <t>INE467B01029</t>
  </si>
  <si>
    <t>INE044A01036</t>
  </si>
  <si>
    <t>Wipro Ltd.</t>
  </si>
  <si>
    <t>INE075A01022</t>
  </si>
  <si>
    <t>INE028A01039</t>
  </si>
  <si>
    <t>Oil And Natural Gas Corporation Ltd.</t>
  </si>
  <si>
    <t>INE213A01029</t>
  </si>
  <si>
    <t>Oil</t>
  </si>
  <si>
    <t>INE481G01011</t>
  </si>
  <si>
    <t>Cement</t>
  </si>
  <si>
    <t>INE205A01025</t>
  </si>
  <si>
    <t>Non - Ferrous Metals</t>
  </si>
  <si>
    <t>NMDC Ltd.</t>
  </si>
  <si>
    <t>INE584A01023</t>
  </si>
  <si>
    <t>Minerals/Mining</t>
  </si>
  <si>
    <t>GAIL (India) Ltd.</t>
  </si>
  <si>
    <t>INE129A01019</t>
  </si>
  <si>
    <t>Gas</t>
  </si>
  <si>
    <t>INE733E01010</t>
  </si>
  <si>
    <t>Power</t>
  </si>
  <si>
    <t>Ambuja Cements Ltd.</t>
  </si>
  <si>
    <t>INE079A01024</t>
  </si>
  <si>
    <t>Mahindra &amp; Mahindra Ltd.</t>
  </si>
  <si>
    <t>INE101A01026</t>
  </si>
  <si>
    <t>Hindalco Industries Ltd.</t>
  </si>
  <si>
    <t>INE038A01020</t>
  </si>
  <si>
    <t>Bharti Airtel Ltd.</t>
  </si>
  <si>
    <t>INE397D01024</t>
  </si>
  <si>
    <t>Telecom - Services</t>
  </si>
  <si>
    <t>Punjab National Bank</t>
  </si>
  <si>
    <t>INE160A01022</t>
  </si>
  <si>
    <t>IDFC Bank Limited</t>
  </si>
  <si>
    <t>INE092T01019</t>
  </si>
  <si>
    <t>ACC Ltd.</t>
  </si>
  <si>
    <t>INE012A01025</t>
  </si>
  <si>
    <t>DLF Limited</t>
  </si>
  <si>
    <t>INE271C01023</t>
  </si>
  <si>
    <t>Construction</t>
  </si>
  <si>
    <t>IDFC Limited</t>
  </si>
  <si>
    <t>INE043D01016</t>
  </si>
  <si>
    <t>Coal India Limited</t>
  </si>
  <si>
    <t>INE522F01014</t>
  </si>
  <si>
    <t>INE752E01010</t>
  </si>
  <si>
    <t>Bajaj Auto Ltd.</t>
  </si>
  <si>
    <t>INE917I01010</t>
  </si>
  <si>
    <t>Jindal Steel &amp; Power Ltd</t>
  </si>
  <si>
    <t>INE749A01030</t>
  </si>
  <si>
    <t>Bharat Heavy Electricals Ltd.</t>
  </si>
  <si>
    <t>INE257A01026</t>
  </si>
  <si>
    <t>Industrial Capital Goods</t>
  </si>
  <si>
    <t>Cipla Ltd.</t>
  </si>
  <si>
    <t>INE059A01026</t>
  </si>
  <si>
    <t>INE909H07AY6</t>
  </si>
  <si>
    <t>INE092T08832</t>
  </si>
  <si>
    <t>INE916DA7BS4</t>
  </si>
  <si>
    <t>INE001A07ME4</t>
  </si>
  <si>
    <t>INE752E07JC4</t>
  </si>
  <si>
    <t>INE134E08DZ7</t>
  </si>
  <si>
    <t>INE020B07CQ7</t>
  </si>
  <si>
    <t>Aditya Birla Finance Ltd.</t>
  </si>
  <si>
    <t>INE860H07391</t>
  </si>
  <si>
    <t>Average Maturity of the portfolio : 0.08 Years</t>
  </si>
  <si>
    <t>Portfolio of Kotak Corporate Bond Fund as on 30-Nov-2016</t>
  </si>
  <si>
    <t>INE923L07084</t>
  </si>
  <si>
    <t>INE001A07NH5</t>
  </si>
  <si>
    <t>INE001A07NS2</t>
  </si>
  <si>
    <t>INE721A07DM9</t>
  </si>
  <si>
    <t>INE310L07514</t>
  </si>
  <si>
    <t>INE310L07506</t>
  </si>
  <si>
    <t>INE481G07109</t>
  </si>
  <si>
    <t>INE310L07555</t>
  </si>
  <si>
    <t>Airports Authority of India</t>
  </si>
  <si>
    <t>INE309K08029</t>
  </si>
  <si>
    <t>INE774D07LJ1</t>
  </si>
  <si>
    <t>FITCH AAA(IND)</t>
  </si>
  <si>
    <t>INE114A07703</t>
  </si>
  <si>
    <t>INE310L07407</t>
  </si>
  <si>
    <t>INE115A07EU5</t>
  </si>
  <si>
    <t>INE115A07CI4</t>
  </si>
  <si>
    <t>INE261F09EQ0</t>
  </si>
  <si>
    <t>INE115A07EP5</t>
  </si>
  <si>
    <t>INE115A07494</t>
  </si>
  <si>
    <t>INE115A07BV9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</si>
  <si>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</si>
  <si>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</si>
  <si>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</si>
  <si>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</si>
  <si>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Average Maturity of the portfolio : 1.33 Years</t>
  </si>
  <si>
    <t>Portfolio of Kotak Mahindra Gilt Investment Plan as on 30-Nov-2016</t>
  </si>
  <si>
    <t>IN0020150028</t>
  </si>
  <si>
    <t>IN1620160169</t>
  </si>
  <si>
    <t>IN2920150322</t>
  </si>
  <si>
    <t>IN2920160073</t>
  </si>
  <si>
    <t>Average Maturity of the portfolio : 15.88 Years</t>
  </si>
  <si>
    <t>Portfolio of Kotak Banking and PSU Debt Fund as on 30-Nov-2016</t>
  </si>
  <si>
    <t>State Bank of Travancore</t>
  </si>
  <si>
    <t>INE654A08011</t>
  </si>
  <si>
    <t>INE062A09163</t>
  </si>
  <si>
    <t>INE476A09207</t>
  </si>
  <si>
    <t>INE434A09149</t>
  </si>
  <si>
    <t>Oriental Bank of Commerce</t>
  </si>
  <si>
    <t>INE141A08027</t>
  </si>
  <si>
    <t>Bank of Maharashtra</t>
  </si>
  <si>
    <t>INE457A09215</t>
  </si>
  <si>
    <t>CRISIL A-</t>
  </si>
  <si>
    <t>INE134E08HP9</t>
  </si>
  <si>
    <t>INE134E08HV7</t>
  </si>
  <si>
    <t>INE692A09209</t>
  </si>
  <si>
    <t>INE028A09081</t>
  </si>
  <si>
    <t>INE160A09207</t>
  </si>
  <si>
    <t>INE020B07IV4</t>
  </si>
  <si>
    <t>INE160A09314</t>
  </si>
  <si>
    <t>INE692A09191</t>
  </si>
  <si>
    <t>INE261F08493</t>
  </si>
  <si>
    <t>INE160A09249</t>
  </si>
  <si>
    <t>INE134E08GF2</t>
  </si>
  <si>
    <t>INE114A07877</t>
  </si>
  <si>
    <t>IN2920160040</t>
  </si>
  <si>
    <t>INE514E16AR6</t>
  </si>
  <si>
    <t>INE095A16TG7</t>
  </si>
  <si>
    <t>Average Maturity of the portfolio : 2.80 Years</t>
  </si>
  <si>
    <t>Portfolio of Kotak Low Duration Fund as on 30-Nov-2016</t>
  </si>
  <si>
    <t>INE522D07AC2</t>
  </si>
  <si>
    <t>INE268A07137</t>
  </si>
  <si>
    <t>INE268A07129</t>
  </si>
  <si>
    <t>INE548V07021</t>
  </si>
  <si>
    <t>INE148I07647</t>
  </si>
  <si>
    <t>INE414G07159</t>
  </si>
  <si>
    <t>INE557F08EX9</t>
  </si>
  <si>
    <t>Altico Capital India Pvt Ltd</t>
  </si>
  <si>
    <t>INE587O07032</t>
  </si>
  <si>
    <t>FITCH AA-(IND)</t>
  </si>
  <si>
    <t>Muthoot Fincorp Ltd.</t>
  </si>
  <si>
    <t>INE549K07295</t>
  </si>
  <si>
    <t>Nabha Power Ltd. ( backed by unconditional and irrevocable guarantee by Larsen &amp; Toubro Ltd )</t>
  </si>
  <si>
    <t>INE616U07028</t>
  </si>
  <si>
    <t>INE445L08144</t>
  </si>
  <si>
    <t>The Indian Hotels Company Ltd.</t>
  </si>
  <si>
    <t>INE053A08065</t>
  </si>
  <si>
    <t>INE923L07050</t>
  </si>
  <si>
    <t>INE804I07SG6</t>
  </si>
  <si>
    <t>Aspire Home Finance Corporation Ltd</t>
  </si>
  <si>
    <t>INE658R07133</t>
  </si>
  <si>
    <t>INE115A07HY0</t>
  </si>
  <si>
    <t xml:space="preserve">Sahyadri Agencies Ltd ( Secured by  Equity shares of Jyothy Laboratories Ltd ) </t>
  </si>
  <si>
    <t>INE811P07058</t>
  </si>
  <si>
    <t>BRICKWORK BWR A(SO)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</si>
  <si>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</si>
  <si>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</si>
  <si>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</si>
  <si>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</si>
  <si>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>Karelides Traders Private Ltd. ( backed by unconditional and irrevocable undertaking by a wholly owned subsidiary of Piramal Enterprises Ltd )</t>
  </si>
  <si>
    <t xml:space="preserve">Pune Solapur Expressways Pvt. Ltd. ( toll road project of Tata Realty &amp; Infrastructure Ltd, 100% subsidiary of Tata Sons ) </t>
  </si>
  <si>
    <t>INE598K07011</t>
  </si>
  <si>
    <t>ICRA A</t>
  </si>
  <si>
    <t>Peninsula Land Limited</t>
  </si>
  <si>
    <t>INE138A08106</t>
  </si>
  <si>
    <t>BRICKWORK BWR A</t>
  </si>
  <si>
    <t>INE811P07041</t>
  </si>
  <si>
    <t>Intime Properties Ltd.</t>
  </si>
  <si>
    <t>INE425L07015</t>
  </si>
  <si>
    <t>INE598K07029</t>
  </si>
  <si>
    <t>Commercial Paper (CP)/Certificate of Deposits (CD)</t>
  </si>
  <si>
    <t>ICICI Bank Ltd.**</t>
  </si>
  <si>
    <t>INE090A167H5</t>
  </si>
  <si>
    <t>AXIS Bank Ltd.**</t>
  </si>
  <si>
    <t>HDFC Ltd.**</t>
  </si>
  <si>
    <t>INE001A14PR5</t>
  </si>
  <si>
    <t>Manappuram Finance Ltd**</t>
  </si>
  <si>
    <t>INE090A162I4</t>
  </si>
  <si>
    <t>IndusInd Bank Ltd.**</t>
  </si>
  <si>
    <t>INE090A166I5</t>
  </si>
  <si>
    <t>Piramal Enterprises Limited**</t>
  </si>
  <si>
    <t>INE140A14JJ1</t>
  </si>
  <si>
    <t>RBL Bank Ltd**</t>
  </si>
  <si>
    <t>INE976G16EO1</t>
  </si>
  <si>
    <t>INE981F14403</t>
  </si>
  <si>
    <t>Average Maturity of the portfolio : 0.97 Years</t>
  </si>
  <si>
    <t>Portfolio of Kotak Mahindra Liquid Scheme as on 30-Nov-2016</t>
  </si>
  <si>
    <t>IN1320030068</t>
  </si>
  <si>
    <t>IN0020010107</t>
  </si>
  <si>
    <t>Piramal Finance Limited**</t>
  </si>
  <si>
    <t>INE140A14NU0</t>
  </si>
  <si>
    <t>Adani Ports and Special Economic Zone Limited**</t>
  </si>
  <si>
    <t>INE742F14CJ8</t>
  </si>
  <si>
    <t>Small Industries Development Bank Of India.**</t>
  </si>
  <si>
    <t>INE556F14CC7</t>
  </si>
  <si>
    <t>Tata Steel Limited**</t>
  </si>
  <si>
    <t>INE081A14494</t>
  </si>
  <si>
    <t>Steel Authority of India Ltd.**</t>
  </si>
  <si>
    <t>INE114A14DL5</t>
  </si>
  <si>
    <t>Ultratech Cement Ltd.**</t>
  </si>
  <si>
    <t>INE481G14618</t>
  </si>
  <si>
    <t>Muthoot Finance Ltd**</t>
  </si>
  <si>
    <t>INE414G14EA7</t>
  </si>
  <si>
    <t>Reliance Jio Infocomm Limited**</t>
  </si>
  <si>
    <t>INE110L14BP5</t>
  </si>
  <si>
    <t>Aditya Birla Finance Ltd.**</t>
  </si>
  <si>
    <t>INE860H14WU9</t>
  </si>
  <si>
    <t>Vijaya Bank**</t>
  </si>
  <si>
    <t>INE705A16PL9</t>
  </si>
  <si>
    <t>Rural Electrification Corporation Ltd.**</t>
  </si>
  <si>
    <t>INE020B14417</t>
  </si>
  <si>
    <t>INE742F14BY9</t>
  </si>
  <si>
    <t>Gruh Finance Ltd**</t>
  </si>
  <si>
    <t>Nirma Ltd.**</t>
  </si>
  <si>
    <t>INE091A14816</t>
  </si>
  <si>
    <t>INE860H14VV9</t>
  </si>
  <si>
    <t>Edelweiss Commodities Services Ltd.**</t>
  </si>
  <si>
    <t>INE580B14GC7</t>
  </si>
  <si>
    <t>INE238A16L53</t>
  </si>
  <si>
    <t>INE414G14EF6</t>
  </si>
  <si>
    <t>Vedanta Ltd.**</t>
  </si>
  <si>
    <t>INE205A14GW1</t>
  </si>
  <si>
    <t>Federal Bank Ltd.**</t>
  </si>
  <si>
    <t>INE171A16GA6</t>
  </si>
  <si>
    <t>Tata Capital Financial Services Limited**</t>
  </si>
  <si>
    <t>INE091A14808</t>
  </si>
  <si>
    <t>IDBI Bank Ltd.**</t>
  </si>
  <si>
    <t>INE008A16K78</t>
  </si>
  <si>
    <t>INE110L14BK6</t>
  </si>
  <si>
    <t>Tata Motors Ltd.**</t>
  </si>
  <si>
    <t>INE155A14LG1</t>
  </si>
  <si>
    <t>INE110L14BM2</t>
  </si>
  <si>
    <t>INE742F14CH2</t>
  </si>
  <si>
    <t>CESC Ltd.**</t>
  </si>
  <si>
    <t>INE486A14AS8</t>
  </si>
  <si>
    <t>National Bank for Agriculture &amp; Rural Development**</t>
  </si>
  <si>
    <t>INE261F16181</t>
  </si>
  <si>
    <t>L &amp; T Infrastructure Development Project Ltd.**</t>
  </si>
  <si>
    <t>INE981F14411</t>
  </si>
  <si>
    <t>Ford Credit India Pvt. Ltd.**</t>
  </si>
  <si>
    <t>INE732U14144</t>
  </si>
  <si>
    <t>Allahabad Bank**</t>
  </si>
  <si>
    <t>INE428A16RD1</t>
  </si>
  <si>
    <t>ONGC Manglore Petrochemicals Ltd.**</t>
  </si>
  <si>
    <t>INE053T14485</t>
  </si>
  <si>
    <t>ECL Finance Limited**</t>
  </si>
  <si>
    <t>Hindustan Zinc Ltd**</t>
  </si>
  <si>
    <t>Tata Capital Housing Finance Ltd;**</t>
  </si>
  <si>
    <t>INE033L14FM7</t>
  </si>
  <si>
    <t>91 Days Treasury Bill 08/12/2016**</t>
  </si>
  <si>
    <t>IN002016X231</t>
  </si>
  <si>
    <t>Average Maturity of the portfolio : 0.13 Years</t>
  </si>
  <si>
    <t>Portfolio of Kotak Medium Term Fund as on 30-Nov-2016</t>
  </si>
  <si>
    <t>INE755K07207</t>
  </si>
  <si>
    <t>INE548V07047</t>
  </si>
  <si>
    <t>Birla Corporation Ltd.</t>
  </si>
  <si>
    <t>INE340A07076</t>
  </si>
  <si>
    <t>INE081A08199</t>
  </si>
  <si>
    <t>Reliance Utilities And Power Private Limited</t>
  </si>
  <si>
    <t>INE936D07067</t>
  </si>
  <si>
    <t>INE516Q07093</t>
  </si>
  <si>
    <t>INE465N07199</t>
  </si>
  <si>
    <t>INE949L08145</t>
  </si>
  <si>
    <t>INE941D07166</t>
  </si>
  <si>
    <t>INE516Q07127</t>
  </si>
  <si>
    <t>INE556S07186</t>
  </si>
  <si>
    <t>INE140A08SR7</t>
  </si>
  <si>
    <t>Edelweiss Housing Finance Limited</t>
  </si>
  <si>
    <t>INE530L07244</t>
  </si>
  <si>
    <t>INE465N07181</t>
  </si>
  <si>
    <t>INE556S07129</t>
  </si>
  <si>
    <t>INE556S07145</t>
  </si>
  <si>
    <t>INE556S07103</t>
  </si>
  <si>
    <t>INE755K07181</t>
  </si>
  <si>
    <t>INE804I07SH4</t>
  </si>
  <si>
    <t>INE923L07076</t>
  </si>
  <si>
    <t>INE134E07513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</si>
  <si>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</si>
  <si>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</si>
  <si>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</si>
  <si>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</si>
  <si>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</si>
  <si>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</si>
  <si>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</si>
  <si>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</si>
  <si>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</si>
  <si>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</si>
  <si>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 xml:space="preserve">Camden Industries Ltd. ( backed by unconditional and irrevocable undertaking of Axis Capital ) </t>
  </si>
  <si>
    <t>INE604U07016</t>
  </si>
  <si>
    <t>CARE AAA(SO)</t>
  </si>
  <si>
    <t>Average Maturity of the portfolio : 3.90 Years</t>
  </si>
  <si>
    <t>Portfolio of Kotak FMP Series 105 as on 30-Nov-2016</t>
  </si>
  <si>
    <t>INE134E08FY5</t>
  </si>
  <si>
    <t>Average Maturity of the portfolio : 0.59 Years</t>
  </si>
  <si>
    <t>Portfolio of Kotak FMP Series 106 (370 Days) as on 30-Nov-2016</t>
  </si>
  <si>
    <t>Average Maturity of the portfolio : 0.56 Years</t>
  </si>
  <si>
    <t>Portfolio of Kotak FMP Series 107 (370 Days) as on 30-Nov-2016</t>
  </si>
  <si>
    <t>Average Maturity of the portfolio : 0 Years</t>
  </si>
  <si>
    <t>Portfolio of Kotak FMP Series 108 (733 Days) as on 30-Nov-2016</t>
  </si>
  <si>
    <t>INE306N07GU8</t>
  </si>
  <si>
    <t>INE261F08469</t>
  </si>
  <si>
    <t>INE310L07415</t>
  </si>
  <si>
    <t>INE752E07827</t>
  </si>
  <si>
    <t>Average Maturity of the portfolio : 1.39 Years</t>
  </si>
  <si>
    <t>Portfolio of Kotak FMP Series 113 (1094 Days) as on 30-Nov-2016</t>
  </si>
  <si>
    <t>Portfolio of Kotak FMP Series 115 (370 Days) as on 30-Nov-2016</t>
  </si>
  <si>
    <t>Portfolio of Kotak FMP Series 116 (370 Days) as on 30-Nov-2016</t>
  </si>
  <si>
    <t>Portfolio of Kotak FMP Series 127 as on 30-Nov-2016</t>
  </si>
  <si>
    <t>INE522D07909</t>
  </si>
  <si>
    <t xml:space="preserve">High Point Properties Pvt LTD ( backed by unconditional and irrevocable guarantee of Shapoorji Pallonji &amp; Co Pvt Ltd ) </t>
  </si>
  <si>
    <t>INE470T08020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</si>
  <si>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</si>
  <si>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</si>
  <si>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</si>
  <si>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</si>
  <si>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</si>
  <si>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</si>
  <si>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</si>
  <si>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Estates Pvt Ltd ( backed by unconditional and irrevocable guarantee of Shapoorji Pallonji &amp; Co Pvt Ltd ) </t>
  </si>
  <si>
    <t>INE347N08031</t>
  </si>
  <si>
    <t>INE347N08023</t>
  </si>
  <si>
    <t>Average Maturity of the portfolio : 1.96 Years</t>
  </si>
  <si>
    <t>Portfolio of Kotak FMP Series 128 as on 30-Nov-2016</t>
  </si>
  <si>
    <t>Average Maturity of the portfolio : 0.01 Years</t>
  </si>
  <si>
    <t>Portfolio of Kotak FMP Series 129 as on 30-Nov-2016</t>
  </si>
  <si>
    <t>INE310L07225</t>
  </si>
  <si>
    <t>Portfolio of Kotak FMP Series 131 as on 30-Nov-2016</t>
  </si>
  <si>
    <t>INE896L14807</t>
  </si>
  <si>
    <t>JM Financial Asset Reconstruction Co. Pvt. Ltd</t>
  </si>
  <si>
    <t>INE265J14726</t>
  </si>
  <si>
    <t>Sankhya Financial Service   Pvt. Ltd</t>
  </si>
  <si>
    <t>Portfolio of Kotak FMP Series 132 as on 30-Nov-2016</t>
  </si>
  <si>
    <t>INE556F09379</t>
  </si>
  <si>
    <t>INE296A08748</t>
  </si>
  <si>
    <t>INE020B08989</t>
  </si>
  <si>
    <t>INE306N07FU0</t>
  </si>
  <si>
    <t>INE140A08SA3</t>
  </si>
  <si>
    <t>HDFC Ltd</t>
  </si>
  <si>
    <t>INE310L07241</t>
  </si>
  <si>
    <t>INE020B07II1</t>
  </si>
  <si>
    <t>INE033L07BZ2</t>
  </si>
  <si>
    <t>INE238A16J99</t>
  </si>
  <si>
    <t>IDBI Bank Ltd.</t>
  </si>
  <si>
    <t>Average Maturity of the portfolio : 0.25 Years</t>
  </si>
  <si>
    <t>Portfolio of Kotak FMP Series 133 as on 30-Nov-2016</t>
  </si>
  <si>
    <t>INE752E07EY9</t>
  </si>
  <si>
    <t>INE310L07233</t>
  </si>
  <si>
    <t>INE310L07258</t>
  </si>
  <si>
    <t>IN3320060020</t>
  </si>
  <si>
    <t>INE556F16101</t>
  </si>
  <si>
    <t>Average Maturity of the portfolio : 0.22 Years</t>
  </si>
  <si>
    <t>Portfolio of Kotak FMP Series 135 as on 30-Nov-2016</t>
  </si>
  <si>
    <t>INE866I07AB4</t>
  </si>
  <si>
    <t>INE477L07388</t>
  </si>
  <si>
    <t>Average Maturity of the portfolio : 0.11 Years</t>
  </si>
  <si>
    <t>Portfolio of Kotak FMP Series 136 as on 30-Nov-2016</t>
  </si>
  <si>
    <t>INE134E08FC1</t>
  </si>
  <si>
    <t>INE020B08658</t>
  </si>
  <si>
    <t>INE774D07KZ9</t>
  </si>
  <si>
    <t>INE071G07173</t>
  </si>
  <si>
    <t>INE296A07FC8</t>
  </si>
  <si>
    <t>INE306N07EX7</t>
  </si>
  <si>
    <t>YES Bank Ltd.</t>
  </si>
  <si>
    <t>INE528G16E22</t>
  </si>
  <si>
    <t>Average Maturity of the portfolio : 0.19 Years</t>
  </si>
  <si>
    <t>Portfolio of Kotak FMP Series 137 as on 30-Nov-2016</t>
  </si>
  <si>
    <t>Average Maturity of the portfolio : 0.16 Years</t>
  </si>
  <si>
    <t>Portfolio of Kotak FMP Series 140 as on 30-Nov-2016</t>
  </si>
  <si>
    <t>INE001A07HU0</t>
  </si>
  <si>
    <t>INE090A162F0</t>
  </si>
  <si>
    <t>Average Maturity of the portfolio : 0.17 Years</t>
  </si>
  <si>
    <t>Portfolio of Kotak FMP Series 141 (454 Days) as on 30-Nov-2016</t>
  </si>
  <si>
    <t>INE774D07LW4</t>
  </si>
  <si>
    <t>INE523E07BZ7</t>
  </si>
  <si>
    <t>INE033L07CN6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</si>
  <si>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</si>
  <si>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</si>
  <si>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</si>
  <si>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</si>
  <si>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</si>
  <si>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</si>
  <si>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</si>
  <si>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</si>
  <si>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</si>
  <si>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</si>
  <si>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142 (420 Days) as on 30-Nov-2016</t>
  </si>
  <si>
    <t>INE774D07LT0</t>
  </si>
  <si>
    <t>INE134E08HJ2</t>
  </si>
  <si>
    <t>INE033L07CT3</t>
  </si>
  <si>
    <t>INE523E07BI3</t>
  </si>
  <si>
    <t>INE020B07IB6</t>
  </si>
  <si>
    <t>IN2720030062</t>
  </si>
  <si>
    <t>INE514E16AH7</t>
  </si>
  <si>
    <t>Average Maturity of the portfolio : 0.28 Years</t>
  </si>
  <si>
    <t>Portfolio of Kotak FMP Series 143 (370 Days) as on 30-Nov-2016</t>
  </si>
  <si>
    <t>Average Maturity of the portfolio : 0.14 Years</t>
  </si>
  <si>
    <t>Portfolio of Kotak FMP Series 145 (390 Days) as on 30-Nov-2016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</si>
  <si>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</si>
  <si>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</si>
  <si>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</si>
  <si>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</si>
  <si>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</si>
  <si>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</si>
  <si>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IN1520130189</t>
  </si>
  <si>
    <t>Average Maturity of the portfolio : 1.25 Years</t>
  </si>
  <si>
    <t>Portfolio of Kotak FMP Series 146 (388 Days) as on 30-Nov-2016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</si>
  <si>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</si>
  <si>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</si>
  <si>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</si>
  <si>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</si>
  <si>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</si>
  <si>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</si>
  <si>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1.16 Years</t>
  </si>
  <si>
    <t>Portfolio of Kotak FMP Series 147 (384 Days) as on 30-Nov-2016</t>
  </si>
  <si>
    <t>INE033L07BW9</t>
  </si>
  <si>
    <t>Average Maturity of the portfolio : 1.24 Years</t>
  </si>
  <si>
    <t>Portfolio of Kotak FMP Series 148 (388 Days) as on 30-Nov-2016</t>
  </si>
  <si>
    <t>INE033L07BX7</t>
  </si>
  <si>
    <t>IN1720120071</t>
  </si>
  <si>
    <t>Average Maturity of the portfolio : 0.27 Years</t>
  </si>
  <si>
    <t>Portfolio of Kotak FMP Series 149 (386 Days) as on 30-Nov-2016</t>
  </si>
  <si>
    <t>Average Maturity of the portfolio : 0.29 Years</t>
  </si>
  <si>
    <t>Portfolio of Kotak FMP Series 150 (1109 Days) as on 30-Nov-2016</t>
  </si>
  <si>
    <t>INE752E07GH9</t>
  </si>
  <si>
    <t>INE261F09CW2</t>
  </si>
  <si>
    <t>INE261F09HE9</t>
  </si>
  <si>
    <t>INE916DA7GR5</t>
  </si>
  <si>
    <t>INE001A07HO3</t>
  </si>
  <si>
    <t>Average Maturity of the portfolio : 0.21 Years</t>
  </si>
  <si>
    <t>Portfolio of Kotak FMP Series 151 (388 Days) as on 30-Nov-2016</t>
  </si>
  <si>
    <t>INE774D07MF7</t>
  </si>
  <si>
    <t>Average Maturity of the portfolio : 0.26 Years</t>
  </si>
  <si>
    <t>Portfolio of Kotak FMP Series 153 (790 Days) as on 30-Nov-2016</t>
  </si>
  <si>
    <t>INE296A07BC7</t>
  </si>
  <si>
    <t>Sundaram Finance Ltd.</t>
  </si>
  <si>
    <t>INE660A07MU3</t>
  </si>
  <si>
    <t>INE238A16M03</t>
  </si>
  <si>
    <t>Average Maturity of the portfolio : 0.33 Years</t>
  </si>
  <si>
    <t>Portfolio of Kotak FMP Series 154 (390 Days) as on 30-Nov-2016</t>
  </si>
  <si>
    <t>INE866I07AC2</t>
  </si>
  <si>
    <t>INE477L07396</t>
  </si>
  <si>
    <t>INE916DA7HQ5</t>
  </si>
  <si>
    <t>Portfolio of Kotak FMP Series 156 (370 Days) as on 30-Nov-2016</t>
  </si>
  <si>
    <t>INE572E09031</t>
  </si>
  <si>
    <t>Portfolio of Kotak FMP Series 157 (370 Days) as on 30-Nov-2016</t>
  </si>
  <si>
    <t>INE310L07266</t>
  </si>
  <si>
    <t>Portfolio of Kotak FMP Series 158 (370 Days) as on 30-Nov-2016</t>
  </si>
  <si>
    <t>INE774D07LR4</t>
  </si>
  <si>
    <t>INE916DA7HR3</t>
  </si>
  <si>
    <t>INE134E08IB7</t>
  </si>
  <si>
    <t>IN1720120063</t>
  </si>
  <si>
    <t>Portfolio of Kotak FMP Series 159 (370 Days) as on 30-Nov-2016</t>
  </si>
  <si>
    <t>INE053F07769</t>
  </si>
  <si>
    <t>IN1020060068</t>
  </si>
  <si>
    <t>Portfolio of Kotak FMP Series 160 (1039 Days) as on 30-Nov-2016</t>
  </si>
  <si>
    <t>INE660A07KQ5</t>
  </si>
  <si>
    <t>INE134E08ED2</t>
  </si>
  <si>
    <t>INE752E07FK5</t>
  </si>
  <si>
    <t>INE514E08357</t>
  </si>
  <si>
    <t>INE895D07420</t>
  </si>
  <si>
    <t>Portfolio of Kotak FMP Series 161 (370 Days) as on 30-Nov-2016</t>
  </si>
  <si>
    <t>Portfolio of Kotak FMP Series 162 (370 Days) as on 30-Nov-2016</t>
  </si>
  <si>
    <t>INE310L07274</t>
  </si>
  <si>
    <t>Average Maturity of the portfolio : 0.36 Years</t>
  </si>
  <si>
    <t>Portfolio of Kotak FMP Series 163 (1100 Days) as on 30-Nov-2016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</si>
  <si>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</si>
  <si>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</si>
  <si>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</si>
  <si>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</si>
  <si>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</si>
  <si>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</si>
  <si>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0.68 Years</t>
  </si>
  <si>
    <t>Portfolio of Kotak FMP Series 171 as on 30-Nov-2016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</si>
  <si>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</si>
  <si>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</si>
  <si>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</si>
  <si>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</si>
  <si>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</si>
  <si>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</si>
  <si>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</si>
  <si>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1.05 Years</t>
  </si>
  <si>
    <t>Portfolio of Kotak FMP Series 172 as on 30-Nov-2016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</si>
  <si>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</si>
  <si>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</si>
  <si>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</si>
  <si>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</si>
  <si>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</si>
  <si>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 xml:space="preserve">Karelides Traders Private Ltd. ( backed by unconditional and irrevocable undertaking by a wholly owned subsidiary of Piramal Enterprises Ltd ) </t>
  </si>
  <si>
    <t>INE479R07019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</si>
  <si>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</si>
  <si>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</si>
  <si>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</si>
  <si>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</si>
  <si>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</si>
  <si>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</si>
  <si>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</si>
  <si>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1.00 Years</t>
  </si>
  <si>
    <t>Portfolio of Kotak FMP Series 175 as on 30-Nov-2016</t>
  </si>
  <si>
    <t>INE296A07HA8</t>
  </si>
  <si>
    <t>INE523E07CO9</t>
  </si>
  <si>
    <t>INE114A07901</t>
  </si>
  <si>
    <t>INE310L07399</t>
  </si>
  <si>
    <t>INE310L07381</t>
  </si>
  <si>
    <t>Average Maturity of the portfolio : 1.27 Years</t>
  </si>
  <si>
    <t>Portfolio of Kotak FMP Series 176 as on 30-Nov-2016</t>
  </si>
  <si>
    <t>INE115A07GQ8</t>
  </si>
  <si>
    <t>INE752E07LA4</t>
  </si>
  <si>
    <t>INE296A07HJ9</t>
  </si>
  <si>
    <t>INE115A07EB5</t>
  </si>
  <si>
    <t>Average Maturity of the portfolio : 1.44 Years</t>
  </si>
  <si>
    <t>Portfolio of Kotak FMP Series 178 as on 30-Nov-2016</t>
  </si>
  <si>
    <t>INE774D07NK5</t>
  </si>
  <si>
    <t>INE033L07DS3</t>
  </si>
  <si>
    <t>INE523E07CX0</t>
  </si>
  <si>
    <t>INE756I07597</t>
  </si>
  <si>
    <t>INE310L07423</t>
  </si>
  <si>
    <t>Average Maturity of the portfolio : 1.57 Years</t>
  </si>
  <si>
    <t>Portfolio of Kotak FMP Series 179 as on 30-Nov-2016</t>
  </si>
  <si>
    <t>INE071G08650</t>
  </si>
  <si>
    <t>INE114A07919</t>
  </si>
  <si>
    <t>INE310L07431</t>
  </si>
  <si>
    <t>Average Maturity of the portfolio : 1.61 Years</t>
  </si>
  <si>
    <t>Portfolio of Kotak FMP Series 180 as on 30-Nov-2016</t>
  </si>
  <si>
    <t>INE071G08692</t>
  </si>
  <si>
    <t>Indian Oil Corporation Ltd.</t>
  </si>
  <si>
    <t>INE242A07207</t>
  </si>
  <si>
    <t>IN3120130114</t>
  </si>
  <si>
    <t>Average Maturity of the portfolio : 1.73 Years</t>
  </si>
  <si>
    <t>Portfolio of Kotak FMP Series 181 as on 30-Nov-2016</t>
  </si>
  <si>
    <t>INE020B07IA8</t>
  </si>
  <si>
    <t>INE134E08FE7</t>
  </si>
  <si>
    <t>Average Maturity of the portfolio : 2.10 Years</t>
  </si>
  <si>
    <t>Portfolio of Kotak FMP Series 182 as on 30-Nov-2016</t>
  </si>
  <si>
    <t>INE020B07HY0</t>
  </si>
  <si>
    <t>INE071G08718</t>
  </si>
  <si>
    <t>INE296A07IH1</t>
  </si>
  <si>
    <t>FITCH IND AAA(SO)</t>
  </si>
  <si>
    <t>Average Maturity of the portfolio : 1.69 Years</t>
  </si>
  <si>
    <t>Portfolio of Kotak FMP Series 183 as on 30-Nov-2016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</si>
  <si>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</si>
  <si>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</si>
  <si>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</si>
  <si>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</si>
  <si>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</si>
  <si>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INE582R07044</t>
  </si>
  <si>
    <t>INE097P07070</t>
  </si>
  <si>
    <t>Average Maturity of the portfolio : 2.04 Years</t>
  </si>
  <si>
    <t>Portfolio of Kotak FMP Series 185 as on 30-Nov-2016</t>
  </si>
  <si>
    <t>INE296A07IV2</t>
  </si>
  <si>
    <t>INE134E07489</t>
  </si>
  <si>
    <t>INE001A07OI1</t>
  </si>
  <si>
    <t>INE115A07IM3</t>
  </si>
  <si>
    <t>INE514E08EW5</t>
  </si>
  <si>
    <t>Average Maturity of the portfolio : 1.93 Years</t>
  </si>
  <si>
    <t>Portfolio of Kotak FMP Series 186 as on 30-Nov-2016</t>
  </si>
  <si>
    <t>INE548V07013</t>
  </si>
  <si>
    <t>INE604U07024</t>
  </si>
  <si>
    <t>INE170M08047</t>
  </si>
  <si>
    <t>INE081T08025</t>
  </si>
  <si>
    <t>Average Maturity of the portfolio : 1.87 Years</t>
  </si>
  <si>
    <t>Portfolio of Kotak FMP Series 187 as on 30-Nov-2016</t>
  </si>
  <si>
    <t>INE146O07219</t>
  </si>
  <si>
    <t>Portfolio of KOTAK FMP SERIES 189 as on 30-Nov-2016</t>
  </si>
  <si>
    <t>Portfolio of Kotak FMP Series 190 as on 30-Nov-2016</t>
  </si>
  <si>
    <t>INE296A07JK3</t>
  </si>
  <si>
    <t>INE310L07498</t>
  </si>
  <si>
    <t>INE310L07480</t>
  </si>
  <si>
    <t>INE310L07472</t>
  </si>
  <si>
    <t>Average Maturity of the portfolio : 2.09 Years</t>
  </si>
  <si>
    <t>Portfolio of Kotak FMP Series 191 as on 30-Nov-2016</t>
  </si>
  <si>
    <t>INE296A07KP0</t>
  </si>
  <si>
    <t>INE916DA7KQ9</t>
  </si>
  <si>
    <t>INE020B07EG4</t>
  </si>
  <si>
    <t>INE115A07IZ5</t>
  </si>
  <si>
    <t>INE115A07IK7</t>
  </si>
  <si>
    <t>Average Maturity of the portfolio : 2.17 Years</t>
  </si>
  <si>
    <t>Portfolio of Kotak FMP Series 192 as on 30-Nov-2016</t>
  </si>
  <si>
    <t>INE896L07363</t>
  </si>
  <si>
    <t>Average Maturity of the portfolio : 1.71 Years</t>
  </si>
  <si>
    <t>Portfolio of Kotak FMP Series 193 as on 30-Nov-2016</t>
  </si>
  <si>
    <t>INE896L07371</t>
  </si>
  <si>
    <t>INE530L07251</t>
  </si>
  <si>
    <t>Average Maturity of the portfolio : 1.88 Years</t>
  </si>
  <si>
    <t>Portfolio of Kotak FMP Series 194 as on 30-Nov-2016</t>
  </si>
  <si>
    <t>Average Maturity of the portfolio : 1.91 Years</t>
  </si>
  <si>
    <t>Portfolio of Kotak FMP Series 196 as on 30-Nov-2016</t>
  </si>
  <si>
    <t>INE261F08642</t>
  </si>
  <si>
    <t>INE001A07PH0</t>
  </si>
  <si>
    <t>INE752E07JS0</t>
  </si>
  <si>
    <t>INE752E07KQ2</t>
  </si>
  <si>
    <t>INE115A07FK3</t>
  </si>
  <si>
    <t>Average Maturity of the portfolio : 2.44 Years</t>
  </si>
  <si>
    <t>Portfolio of Kotak Mahindra Balance Unit Scheme 99 as on 30-Nov-2016</t>
  </si>
  <si>
    <t>V.S.T Tillers Tractors Ltd</t>
  </si>
  <si>
    <t>INE764D01017</t>
  </si>
  <si>
    <t>Strides Arcolab Ltd.</t>
  </si>
  <si>
    <t>INE939A01011</t>
  </si>
  <si>
    <t>JK Cement Ltd.</t>
  </si>
  <si>
    <t>INE823G01014</t>
  </si>
  <si>
    <t>Zee Entertainment Enterprises Ltd</t>
  </si>
  <si>
    <t>INE256A01028</t>
  </si>
  <si>
    <t>Media and Entertainment</t>
  </si>
  <si>
    <t>Fag Bearings India Ltd.</t>
  </si>
  <si>
    <t>INE513A01014</t>
  </si>
  <si>
    <t>Industrial Products</t>
  </si>
  <si>
    <t>The Ramco Cements Ltd</t>
  </si>
  <si>
    <t>INE331A01037</t>
  </si>
  <si>
    <t>Techno Electric &amp; Engineering Co Ltd.</t>
  </si>
  <si>
    <t>INE286K01024</t>
  </si>
  <si>
    <t>Apollo Hospitals Enterprise Ltd.</t>
  </si>
  <si>
    <t>INE437A01024</t>
  </si>
  <si>
    <t>Healthcare Services</t>
  </si>
  <si>
    <t>INE774D01024</t>
  </si>
  <si>
    <t>ICICI PRUDENTIAL INSURAANCE</t>
  </si>
  <si>
    <t>INE726G01019</t>
  </si>
  <si>
    <t>Havells India Ltd.</t>
  </si>
  <si>
    <t>INE176B01034</t>
  </si>
  <si>
    <t>Consumer Durables</t>
  </si>
  <si>
    <t>Equitas Holdings Ltd</t>
  </si>
  <si>
    <t>INE988K01017</t>
  </si>
  <si>
    <t>D.B. Corp Limited</t>
  </si>
  <si>
    <t>INE950I01011</t>
  </si>
  <si>
    <t>Federal Bank Ltd.</t>
  </si>
  <si>
    <t>INE171A01029</t>
  </si>
  <si>
    <t>Hindustan Petroleum Corporation Ltd.</t>
  </si>
  <si>
    <t>INE094A01015</t>
  </si>
  <si>
    <t>INE721A01013</t>
  </si>
  <si>
    <t>Motherson Sumi Systems Ltd.</t>
  </si>
  <si>
    <t>INE775A01035</t>
  </si>
  <si>
    <t>Auto Ancillaries</t>
  </si>
  <si>
    <t>SRF Ltd.</t>
  </si>
  <si>
    <t>INE647A01010</t>
  </si>
  <si>
    <t>Textile Products</t>
  </si>
  <si>
    <t>Atul Ltd.</t>
  </si>
  <si>
    <t>INE100A01010</t>
  </si>
  <si>
    <t>Chemicals</t>
  </si>
  <si>
    <t>Whirlpool of India Ltd.</t>
  </si>
  <si>
    <t>INE716A01013</t>
  </si>
  <si>
    <t>Solar Industries India Limited</t>
  </si>
  <si>
    <t>INE343H01029</t>
  </si>
  <si>
    <t>Persistent Systems Limited</t>
  </si>
  <si>
    <t>INE262H01013</t>
  </si>
  <si>
    <t>Kirloskar Oil Engines Ltd.</t>
  </si>
  <si>
    <t>INE146L01010</t>
  </si>
  <si>
    <t>Va Tech Wabag Limited</t>
  </si>
  <si>
    <t>INE956G01038</t>
  </si>
  <si>
    <t>Engineering Services</t>
  </si>
  <si>
    <t>Finolex Cables Ltd.</t>
  </si>
  <si>
    <t>INE235A01022</t>
  </si>
  <si>
    <t>Arvind Ltd</t>
  </si>
  <si>
    <t>INE034A01011</t>
  </si>
  <si>
    <t>Bharat Forge Ltd.</t>
  </si>
  <si>
    <t>INE465A01025</t>
  </si>
  <si>
    <t>Navkar Corporation Limited</t>
  </si>
  <si>
    <t>INE278M01019</t>
  </si>
  <si>
    <t>Transportation</t>
  </si>
  <si>
    <t>Carborundum Universal Ltd.</t>
  </si>
  <si>
    <t>INE120A01034</t>
  </si>
  <si>
    <t>GNA Axles Ltd</t>
  </si>
  <si>
    <t>INE934S01014</t>
  </si>
  <si>
    <t>Ramkrishna Forgings Ltd.</t>
  </si>
  <si>
    <t>INE399G01015</t>
  </si>
  <si>
    <t>Bajaj Finserv Ltd.</t>
  </si>
  <si>
    <t>INE918I01018</t>
  </si>
  <si>
    <t>Thermax Ltd.</t>
  </si>
  <si>
    <t>INE152A01029</t>
  </si>
  <si>
    <t>Sun TV Network Limited</t>
  </si>
  <si>
    <t>INE424H01027</t>
  </si>
  <si>
    <t>INE053A01029</t>
  </si>
  <si>
    <t>Hotels, Resorts and Other Recreational Activities</t>
  </si>
  <si>
    <t>UPL Ltd</t>
  </si>
  <si>
    <t>INE628A01036</t>
  </si>
  <si>
    <t>Pesticides</t>
  </si>
  <si>
    <t>Pennar Engineered Building Systems Limited</t>
  </si>
  <si>
    <t>INE455O01019</t>
  </si>
  <si>
    <t>Voltas Ltd.</t>
  </si>
  <si>
    <t>INE226A01021</t>
  </si>
  <si>
    <t>Endurance Technologies Ltd</t>
  </si>
  <si>
    <t>INE913H01037</t>
  </si>
  <si>
    <t>Warrants</t>
  </si>
  <si>
    <t>INE001A13031</t>
  </si>
  <si>
    <t>Kotak Mahindra Bank Ltd.</t>
  </si>
  <si>
    <t>INE166A08032</t>
  </si>
  <si>
    <t>INE667A08062</t>
  </si>
  <si>
    <t>INE434A08067</t>
  </si>
  <si>
    <t>IN2920160107</t>
  </si>
  <si>
    <t>IN0020090034</t>
  </si>
  <si>
    <t>Total value of illiquid equity shares and percentage to Net Assets : Nil</t>
  </si>
  <si>
    <t>Portfolio Turnover Ratio  : 78%</t>
  </si>
  <si>
    <t>Portfolio of KOTAK BANKING ETF as on 30-Nov-2016</t>
  </si>
  <si>
    <t>Industry</t>
  </si>
  <si>
    <t>INE237A01028</t>
  </si>
  <si>
    <t>INE528G01019</t>
  </si>
  <si>
    <t>INE476A01014</t>
  </si>
  <si>
    <t>INE084A01016</t>
  </si>
  <si>
    <t>Portfolio of Kotak PSU Bank ETF as on 30-Nov-2016</t>
  </si>
  <si>
    <t>INE692A01016</t>
  </si>
  <si>
    <t>INE008A01015</t>
  </si>
  <si>
    <t>Allahabad Bank</t>
  </si>
  <si>
    <t>INE428A01015</t>
  </si>
  <si>
    <t>INE141A01014</t>
  </si>
  <si>
    <t>INE667A01018</t>
  </si>
  <si>
    <t>INE434A01013</t>
  </si>
  <si>
    <t>Portfolio of Kotak Classic Equity Scheme as on 30-Nov-2016</t>
  </si>
  <si>
    <t>Grasim Industries Ltd.</t>
  </si>
  <si>
    <t>INE047A01021</t>
  </si>
  <si>
    <t>Tech Mahindra Ltd.</t>
  </si>
  <si>
    <t>INE669C01036</t>
  </si>
  <si>
    <t>Biocon Ltd.</t>
  </si>
  <si>
    <t>INE376G01013</t>
  </si>
  <si>
    <t>Bosch Limited</t>
  </si>
  <si>
    <t>INE323A01026</t>
  </si>
  <si>
    <t>Petronet LNG Ltd.</t>
  </si>
  <si>
    <t>INE347G01014</t>
  </si>
  <si>
    <t>RBL Bank Ltd</t>
  </si>
  <si>
    <t>INE976G01028</t>
  </si>
  <si>
    <t>JSW Steel Ltd.</t>
  </si>
  <si>
    <t>INE019A01020</t>
  </si>
  <si>
    <t>INE296A01024</t>
  </si>
  <si>
    <t>Colgate- Palmolive (India) Ltd.</t>
  </si>
  <si>
    <t>INE259A01022</t>
  </si>
  <si>
    <t>Cairn India Limited</t>
  </si>
  <si>
    <t>INE910H01017</t>
  </si>
  <si>
    <t>IN9155A01020</t>
  </si>
  <si>
    <t>ICICI Bank Ltd.-DEC2016</t>
  </si>
  <si>
    <t>IndusInd Bank Ltd.-DEC2016</t>
  </si>
  <si>
    <t>Bharat Petroleum Corporation Ltd.-DEC2016</t>
  </si>
  <si>
    <t>Ultratech Cement Ltd.-DEC2016</t>
  </si>
  <si>
    <t>CNX NIFTY-DEC2016</t>
  </si>
  <si>
    <t>Maruti Suzuki India Limited-DEC2016</t>
  </si>
  <si>
    <t>ITC Ltd.-DEC2016</t>
  </si>
  <si>
    <t>CNX BANK INDEX-DEC2016</t>
  </si>
  <si>
    <t>Term Deposits (Placed as margin)</t>
  </si>
  <si>
    <t>Bank</t>
  </si>
  <si>
    <t>Duration</t>
  </si>
  <si>
    <t>56 Days</t>
  </si>
  <si>
    <t>Portfolio Turnover Ratio  : 262.56%</t>
  </si>
  <si>
    <t>Portfolio of Kotak Capital Protection Oriented Scheme Series 1 as on 30-Nov-2016</t>
  </si>
  <si>
    <t>Britannia Industries Ltd.</t>
  </si>
  <si>
    <t>INE216A01022</t>
  </si>
  <si>
    <t>Ashok Leyland Ltd.</t>
  </si>
  <si>
    <t>INE208A01029</t>
  </si>
  <si>
    <t>Sun Pharma Advance Research Co.Ltd</t>
  </si>
  <si>
    <t>INE232I01014</t>
  </si>
  <si>
    <t>INE756I07670</t>
  </si>
  <si>
    <t>INE774D07NP4</t>
  </si>
  <si>
    <t>INE001A07OB6</t>
  </si>
  <si>
    <t>IN2920150371</t>
  </si>
  <si>
    <t>Average Maturity of the portfolio : 1.32 Years</t>
  </si>
  <si>
    <t>Portfolio of Kotak Capital Protection Oriented Scheme Series 2 as on 30-Nov-2016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</si>
  <si>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</si>
  <si>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</si>
  <si>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</si>
  <si>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</si>
  <si>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</si>
  <si>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</si>
  <si>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Aurobindo Pharma Ltd.</t>
  </si>
  <si>
    <t>INE406A01037</t>
  </si>
  <si>
    <t>Divis Laboratories Ltd.</t>
  </si>
  <si>
    <t>INE361B01024</t>
  </si>
  <si>
    <t>INE001A07OG5</t>
  </si>
  <si>
    <t>Average Maturity of the portfolio : 1.48 Years</t>
  </si>
  <si>
    <t>Portfolio of Kotak Equity Arbitrage Fund as on 30-Nov-2016</t>
  </si>
  <si>
    <t>INE148I01020</t>
  </si>
  <si>
    <t>United Spirits Ltd</t>
  </si>
  <si>
    <t>INE854D01016</t>
  </si>
  <si>
    <t>Bharat Electronics Ltd.</t>
  </si>
  <si>
    <t>INE263A01016</t>
  </si>
  <si>
    <t>Castrol (India) Ltd.</t>
  </si>
  <si>
    <t>INE172A01027</t>
  </si>
  <si>
    <t>Tata Chemicals Ltd.</t>
  </si>
  <si>
    <t>INE092A01019</t>
  </si>
  <si>
    <t>INE069A01017</t>
  </si>
  <si>
    <t>Services</t>
  </si>
  <si>
    <t>INE013A01015</t>
  </si>
  <si>
    <t>INE202B01012</t>
  </si>
  <si>
    <t>Tata Global Beverages Limited</t>
  </si>
  <si>
    <t>INE192A01025</t>
  </si>
  <si>
    <t>Tata Communications Ltd</t>
  </si>
  <si>
    <t>INE151A01013</t>
  </si>
  <si>
    <t>Century Textiles &amp; Industries Ltd.</t>
  </si>
  <si>
    <t>INE055A01016</t>
  </si>
  <si>
    <t>Exide Industries Ltd.</t>
  </si>
  <si>
    <t>INE302A01020</t>
  </si>
  <si>
    <t>Indraprastha Gas Ltd.</t>
  </si>
  <si>
    <t>INE203G01019</t>
  </si>
  <si>
    <t>SKS Microfinance Limited</t>
  </si>
  <si>
    <t>INE180K01011</t>
  </si>
  <si>
    <t>Eicher Motors Ltd.</t>
  </si>
  <si>
    <t>INE066A01013</t>
  </si>
  <si>
    <t>L&amp;T Finance Holdings Ltd</t>
  </si>
  <si>
    <t>INE498L01015</t>
  </si>
  <si>
    <t>Glenmark Pharmaceuticals Ltd</t>
  </si>
  <si>
    <t>INE935A01035</t>
  </si>
  <si>
    <t>INE245A01021</t>
  </si>
  <si>
    <t>Reliance Infrastructure Ltd</t>
  </si>
  <si>
    <t>INE036A01016</t>
  </si>
  <si>
    <t>Jain Irrigation Systems Ltd.</t>
  </si>
  <si>
    <t>INE175A01038</t>
  </si>
  <si>
    <t>Adani Power Ltd</t>
  </si>
  <si>
    <t>INE814H01011</t>
  </si>
  <si>
    <t>Oracle Financial Services Software Ltd</t>
  </si>
  <si>
    <t>INE881D01027</t>
  </si>
  <si>
    <t>India Cements Ltd.</t>
  </si>
  <si>
    <t>INE383A01012</t>
  </si>
  <si>
    <t>Reliance Power Ltd.</t>
  </si>
  <si>
    <t>INE614G01033</t>
  </si>
  <si>
    <t>INE020B01018</t>
  </si>
  <si>
    <t>NCC Limited</t>
  </si>
  <si>
    <t>INE868B01028</t>
  </si>
  <si>
    <t>Tata Elxsi Ltd.</t>
  </si>
  <si>
    <t>INE670A01012</t>
  </si>
  <si>
    <t>Hexaware Technologies Ltd.</t>
  </si>
  <si>
    <t>INE093A01033</t>
  </si>
  <si>
    <t>NHPC Limited</t>
  </si>
  <si>
    <t>INE848E01016</t>
  </si>
  <si>
    <t>TV18 Broadcast Ltd</t>
  </si>
  <si>
    <t>INE886H01027</t>
  </si>
  <si>
    <t>The South Indian Bank Ltd.</t>
  </si>
  <si>
    <t>INE683A01023</t>
  </si>
  <si>
    <t>Sintex Industries Ltd.</t>
  </si>
  <si>
    <t>INE429C01035</t>
  </si>
  <si>
    <t>GMR Infrastructure Ltd.</t>
  </si>
  <si>
    <t>INE776C01039</t>
  </si>
  <si>
    <t>Granules India Ltd.</t>
  </si>
  <si>
    <t>INE101D01020</t>
  </si>
  <si>
    <t>(PTC India Limited)</t>
  </si>
  <si>
    <t>INE877F01012</t>
  </si>
  <si>
    <t>IRB Infrastructure Developers Ltd</t>
  </si>
  <si>
    <t>INE821I01014</t>
  </si>
  <si>
    <t>Indiabulls Real Estate Ltd</t>
  </si>
  <si>
    <t>INE069I01010</t>
  </si>
  <si>
    <t>Wockhardt Ltd.</t>
  </si>
  <si>
    <t>INE049B01025</t>
  </si>
  <si>
    <t>Housing Development and Infrastructure Limited</t>
  </si>
  <si>
    <t>INE191I01012</t>
  </si>
  <si>
    <t>JSW Energy Ltd.</t>
  </si>
  <si>
    <t>INE121E01018</t>
  </si>
  <si>
    <t>Pidilite Industries Ltd.</t>
  </si>
  <si>
    <t>INE318A01026</t>
  </si>
  <si>
    <t>Bharti Infratel Ltd.</t>
  </si>
  <si>
    <t>INE121J01017</t>
  </si>
  <si>
    <t>Telecom -  Equipment &amp; Accessories</t>
  </si>
  <si>
    <t>INE267A01025</t>
  </si>
  <si>
    <t>Marico Ltd.</t>
  </si>
  <si>
    <t>INE196A01026</t>
  </si>
  <si>
    <t>INE486A01013</t>
  </si>
  <si>
    <t>IFCI Ltd.</t>
  </si>
  <si>
    <t>INE039A01010</t>
  </si>
  <si>
    <t>Indo Count Industries Ltd.</t>
  </si>
  <si>
    <t>INE483B01026</t>
  </si>
  <si>
    <t>Textiles - Cotton</t>
  </si>
  <si>
    <t>Ajanta Pharma Ltd.</t>
  </si>
  <si>
    <t>INE031B01049</t>
  </si>
  <si>
    <t>INE242A01010</t>
  </si>
  <si>
    <t>Engineers India Ltd</t>
  </si>
  <si>
    <t>INE510A01028</t>
  </si>
  <si>
    <t>MRF Ltd.</t>
  </si>
  <si>
    <t>INE883A01011</t>
  </si>
  <si>
    <t>United Breweries Ltd.</t>
  </si>
  <si>
    <t>INE686F01025</t>
  </si>
  <si>
    <t>Mcleod Russel India Ltd</t>
  </si>
  <si>
    <t>INE942G01012</t>
  </si>
  <si>
    <t>KPIT Technologies LImited</t>
  </si>
  <si>
    <t>INE836A01035</t>
  </si>
  <si>
    <t>CEAT Ltd.</t>
  </si>
  <si>
    <t>INE482A01020</t>
  </si>
  <si>
    <t>Apollo Tyres Ltd.</t>
  </si>
  <si>
    <t>INE438A01022</t>
  </si>
  <si>
    <t>Adani Enterprises Ltd</t>
  </si>
  <si>
    <t>INE423A01024</t>
  </si>
  <si>
    <t>Trading</t>
  </si>
  <si>
    <t>Development Credit Bank Ltd.</t>
  </si>
  <si>
    <t>INE503A01015</t>
  </si>
  <si>
    <t>Godrej Industries Ltd</t>
  </si>
  <si>
    <t>INE233A01035</t>
  </si>
  <si>
    <t>Torrent Power Ltd</t>
  </si>
  <si>
    <t>INE813H01021</t>
  </si>
  <si>
    <t>NIIT Technologies Ltd.</t>
  </si>
  <si>
    <t>INE591G01017</t>
  </si>
  <si>
    <t>Jet Airways (India) Ltd.</t>
  </si>
  <si>
    <t>INE802G01018</t>
  </si>
  <si>
    <t>Godrej Consumer Products Ltd.</t>
  </si>
  <si>
    <t>INE102D01028</t>
  </si>
  <si>
    <t>Adani Ports and Special Economic Zone Limited</t>
  </si>
  <si>
    <t>INE742F01042</t>
  </si>
  <si>
    <t>Jaiprakash Associates Ltd</t>
  </si>
  <si>
    <t>INE455F01025</t>
  </si>
  <si>
    <t>Karnataka Bank Ltd</t>
  </si>
  <si>
    <t>INE614B01018</t>
  </si>
  <si>
    <t>Page Industries Ltd</t>
  </si>
  <si>
    <t>INE761H01022</t>
  </si>
  <si>
    <t>INE134E01011</t>
  </si>
  <si>
    <t>Siemens Ltd.</t>
  </si>
  <si>
    <t>INE003A01024</t>
  </si>
  <si>
    <t>Kaveri Seed Company Ltd.</t>
  </si>
  <si>
    <t>INE455I01029</t>
  </si>
  <si>
    <t>INE115A01026</t>
  </si>
  <si>
    <t>Oil India Limited</t>
  </si>
  <si>
    <t>INE274J01014</t>
  </si>
  <si>
    <t>MindTree Ltd.</t>
  </si>
  <si>
    <t>INE018I01017</t>
  </si>
  <si>
    <t>Titan Company Ltd.</t>
  </si>
  <si>
    <t>INE280A01028</t>
  </si>
  <si>
    <t>Idea Cellular Ltd.</t>
  </si>
  <si>
    <t>INE669E01016</t>
  </si>
  <si>
    <t>Bank of India-DEC2016</t>
  </si>
  <si>
    <t>Idea Cellular Ltd.-DEC2016</t>
  </si>
  <si>
    <t>Power Grid Corporation Of India Ltd-DEC2016</t>
  </si>
  <si>
    <t>Biocon Ltd.-DEC2016</t>
  </si>
  <si>
    <t>Titan Company Ltd.-DEC2016</t>
  </si>
  <si>
    <t>MindTree Ltd.-DEC2016</t>
  </si>
  <si>
    <t>Oil India Limited-DEC2016</t>
  </si>
  <si>
    <t>LIC Housing Finance Ltd.-DEC2016</t>
  </si>
  <si>
    <t>Kaveri Seed Company Ltd.-DEC2016</t>
  </si>
  <si>
    <t>Cummins India Ltd.-DEC2016</t>
  </si>
  <si>
    <t>Mahindra &amp; Mahindra Financial Services Ltd.-DEC2016</t>
  </si>
  <si>
    <t>Havells India Ltd.-DEC2016</t>
  </si>
  <si>
    <t>Siemens Ltd.-DEC2016</t>
  </si>
  <si>
    <t>Hindustan Unilever Ltd.-DEC2016</t>
  </si>
  <si>
    <t>Power Finance Corporation Ltd.-DEC2016</t>
  </si>
  <si>
    <t>Page Industries Ltd-DEC2016</t>
  </si>
  <si>
    <t>IDFC Bank Limited-DEC2016</t>
  </si>
  <si>
    <t>Karnataka Bank Ltd-DEC2016</t>
  </si>
  <si>
    <t>Allahabad Bank.-DEC2016</t>
  </si>
  <si>
    <t>Jaiprakash Associates Ltd-DEC2016</t>
  </si>
  <si>
    <t>Adani Port and Special Economic Zone Limited-DEC2016</t>
  </si>
  <si>
    <t>Godrej Consumer Products Ltd.-DEC2016</t>
  </si>
  <si>
    <t>Jet Airways (India) Ltd.-DEC2016</t>
  </si>
  <si>
    <t>Divi s Laboratories Limited-DEC2016</t>
  </si>
  <si>
    <t>NIIT Technologies Ltd-DEC2016</t>
  </si>
  <si>
    <t>Motherson Sumi Systems Ltd.-DEC2016</t>
  </si>
  <si>
    <t>Syndicate Bank-DEC2016</t>
  </si>
  <si>
    <t>Torrent Power Ltd-DEC2016</t>
  </si>
  <si>
    <t>Colgate Palmolive (India ) Ltd.-DEC2016</t>
  </si>
  <si>
    <t>Punjab National Bank-DEC2016</t>
  </si>
  <si>
    <t>Strides Shasun Ltd.-DEC2016</t>
  </si>
  <si>
    <t>Godrej Industries Ltd-DEC2016</t>
  </si>
  <si>
    <t>Development Credit Bank Ltd.-DEC2016</t>
  </si>
  <si>
    <t>Oil &amp; Natural Gas Corporation Ltd.-DEC2016</t>
  </si>
  <si>
    <t>Adani Enterprises Ltd-DEC2016</t>
  </si>
  <si>
    <t>Apollo Tyres Ltd.-DEC2016</t>
  </si>
  <si>
    <t>Lupin Ltd.-DEC2016</t>
  </si>
  <si>
    <t>CEAT Ltd.-DEC2016</t>
  </si>
  <si>
    <t>KPIT Technologies LImited-DEC2016</t>
  </si>
  <si>
    <t>Cadila Healthcare Ltd.-DEC2016</t>
  </si>
  <si>
    <t>Mcleod Russel India Ltd-DEC2016</t>
  </si>
  <si>
    <t>GAIL (India) Ltd.-DEC2016</t>
  </si>
  <si>
    <t>NMDC Ltd.-DEC2016</t>
  </si>
  <si>
    <t>Coal India Ltd.-DEC2016</t>
  </si>
  <si>
    <t>Apollo Hospitals Enterprises Ltd.-DEC2016</t>
  </si>
  <si>
    <t>Tata Motors Ltd.-DEC2016</t>
  </si>
  <si>
    <t>Andhra Bank-DEC2016</t>
  </si>
  <si>
    <t>United Breweries Ltd.-DEC2016</t>
  </si>
  <si>
    <t>Bharat Forge Ltd.-DEC2016</t>
  </si>
  <si>
    <t>MRF Limited-DEC2016</t>
  </si>
  <si>
    <t>National Thermal Power Corporation Limited-DEC2016</t>
  </si>
  <si>
    <t>HCL Technologies Ltd.-DEC2016</t>
  </si>
  <si>
    <t>Engineers India Ltd.-DEC2016</t>
  </si>
  <si>
    <t>Wipro Ltd.-DEC2016</t>
  </si>
  <si>
    <t>Indian Oil Corporation Ltd-DEC2016</t>
  </si>
  <si>
    <t>Cipla Ltd.-DEC2016</t>
  </si>
  <si>
    <t>State Bank Of India-DEC2016</t>
  </si>
  <si>
    <t>Oriental Bank of Commerce-DEC2016</t>
  </si>
  <si>
    <t>Bajaj Auto Ltd.-DEC2016</t>
  </si>
  <si>
    <t>Ajanta Pharma Ltd.-DEC2016</t>
  </si>
  <si>
    <t>Indo Count Industries Ltd.-DEC2016</t>
  </si>
  <si>
    <t>IFCI Ltd.-DEC2016</t>
  </si>
  <si>
    <t>CESC Ltd.-DEC2016</t>
  </si>
  <si>
    <t>Marico Ltd.-DEC2016</t>
  </si>
  <si>
    <t>Hindustan Zinc Ltd.-DEC2016</t>
  </si>
  <si>
    <t>Bharti Infratel Ltd.-DEC2016</t>
  </si>
  <si>
    <t>Pidilite Industries Ltd.-DEC2016</t>
  </si>
  <si>
    <t>JSW Energy Ltd.-DEC2016</t>
  </si>
  <si>
    <t>Larsen And Toubro Ltd.-DEC2016</t>
  </si>
  <si>
    <t>Tech Mahindra Ltd.-DEC2016</t>
  </si>
  <si>
    <t>Jindal Steel &amp; Power Ltd.-DEC2016</t>
  </si>
  <si>
    <t>Housing Development and Infrastructure Limited-DEC2016</t>
  </si>
  <si>
    <t>Bharat Heavy Electricals Ltd.-DEC2016</t>
  </si>
  <si>
    <t>Wockhardt Ltd.-DEC2016</t>
  </si>
  <si>
    <t>Indiabulls Real Estate Ltd-DEC2016</t>
  </si>
  <si>
    <t>IRB Infrastructure Developers Ltd-DEC2016</t>
  </si>
  <si>
    <t>PTC India Ltd.-DEC2016</t>
  </si>
  <si>
    <t>Granules India Ltd.-DEC2016</t>
  </si>
  <si>
    <t>GMR Infrastructure Ltd.-DEC2016</t>
  </si>
  <si>
    <t>UPL Ltd-DEC2016</t>
  </si>
  <si>
    <t>Sintex Industries Ltd.-DEC2016</t>
  </si>
  <si>
    <t>SRF Ltd.-DEC2016</t>
  </si>
  <si>
    <t>Dish TV India Ltd.-DEC2016</t>
  </si>
  <si>
    <t>The South Indian Bank Ltd.-DEC2016</t>
  </si>
  <si>
    <t>TV18 Broadcast Ltd-DEC2016</t>
  </si>
  <si>
    <t>NHPC Limited-DEC2016</t>
  </si>
  <si>
    <t>DLF Limited-DEC2016</t>
  </si>
  <si>
    <t>Hexaware Technologies Ltd.-DEC2016</t>
  </si>
  <si>
    <t>Tata Elxsi Ltd.-DEC2016</t>
  </si>
  <si>
    <t>Tata Steel Limited.-DEC2016</t>
  </si>
  <si>
    <t>NCC Limited-DEC2016</t>
  </si>
  <si>
    <t>Rural Electrification Corporation Ltd-DEC2016</t>
  </si>
  <si>
    <t>Reliance Power Ltd-DEC2016</t>
  </si>
  <si>
    <t>India Cements Ltd.-DEC2016</t>
  </si>
  <si>
    <t>Oracle Financial Services Software Ltd-DEC2016</t>
  </si>
  <si>
    <t>Adani Power Ltd-DEC2016</t>
  </si>
  <si>
    <t>Sun TV Limited.-DEC2016</t>
  </si>
  <si>
    <t>Jain Irrigation Systems Ltd.-DEC2016</t>
  </si>
  <si>
    <t>Bosch Limited-DEC2016</t>
  </si>
  <si>
    <t>Reliance Infrastructure Ltd-DEC2016</t>
  </si>
  <si>
    <t>Hindalco Industries Ltd-DEC2016</t>
  </si>
  <si>
    <t>Tata Power Co. Ltd.-DEC2016</t>
  </si>
  <si>
    <t>Glenmark Pharmaceuticals Ltd-DEC2016</t>
  </si>
  <si>
    <t>L&amp;T Finance Holdings Ltd-DEC2016</t>
  </si>
  <si>
    <t>Eicher Motors Ltd-DEC2016</t>
  </si>
  <si>
    <t>JSW Steel Ltd.-DEC2016</t>
  </si>
  <si>
    <t>Bharat Financial Inclusion Limited-DEC2016</t>
  </si>
  <si>
    <t>Ambuja Cements Ltd-DEC2016</t>
  </si>
  <si>
    <t>Indraprastha Gas Ltd.-DEC2016</t>
  </si>
  <si>
    <t>Mahindra &amp; Mahindra Ltd.-DEC2016</t>
  </si>
  <si>
    <t>Exide Industries Ltd-DEC2016</t>
  </si>
  <si>
    <t>Ashok Leyland Ltd.-DEC2016</t>
  </si>
  <si>
    <t>Century Textiles &amp; Industries Ltd.-DEC2016</t>
  </si>
  <si>
    <t>Tata Communications Ltd-DEC2016</t>
  </si>
  <si>
    <t>Britannia Industries Ltd.-DEC2016</t>
  </si>
  <si>
    <t>Bank Of Baroda-DEC2016</t>
  </si>
  <si>
    <t>Tata Global Beverages Limited-DEC2016</t>
  </si>
  <si>
    <t>Dewan Housing Finance Corporation Ltd.-DEC2016</t>
  </si>
  <si>
    <t>Reliance Capital Ltd.-DEC2016</t>
  </si>
  <si>
    <t>Federal Bank Ltd.-DEC2016</t>
  </si>
  <si>
    <t>HDFC Ltd.-DEC2016</t>
  </si>
  <si>
    <t>Aditya Birla Nuvo Limited-DEC2016</t>
  </si>
  <si>
    <t>Tata Chemicals Ltd.-DEC2016</t>
  </si>
  <si>
    <t>Asian Paints Ltd.-DEC2016</t>
  </si>
  <si>
    <t>Castrol (India ) Ltd.-DEC2016</t>
  </si>
  <si>
    <t>Petronet LNG Ltd.-DEC2016</t>
  </si>
  <si>
    <t>Infosys Ltd.-DEC2016</t>
  </si>
  <si>
    <t>Aurobindo Pharma Ltd.-DEC2016</t>
  </si>
  <si>
    <t>Bharat Electronics Ltd-DEC2016</t>
  </si>
  <si>
    <t>Tata Motors Ltd - DVR-DEC2016</t>
  </si>
  <si>
    <t>Yes Bank Ltd-DEC2016</t>
  </si>
  <si>
    <t>United Spirits Ltd.-DEC2016</t>
  </si>
  <si>
    <t>Tata Consultancy Services Ltd.-DEC2016</t>
  </si>
  <si>
    <t>Zee Entertainment Enterprises Ltd-DEC2016</t>
  </si>
  <si>
    <t>Cairn India Limited-DEC2016</t>
  </si>
  <si>
    <t>IDFC Limited-DEC2016</t>
  </si>
  <si>
    <t>Shriram Transport Finance Co Ltd.-DEC2016</t>
  </si>
  <si>
    <t>Indiabulls Housing Finance Ltd.-DEC2016</t>
  </si>
  <si>
    <t>Grasim Industries Ltd.-DEC2016</t>
  </si>
  <si>
    <t>Axis Bank Ltd-DEC2016</t>
  </si>
  <si>
    <t>HDFC Bank Ltd.-DEC2016</t>
  </si>
  <si>
    <t>Reliance Industries Ltd.-DEC2016</t>
  </si>
  <si>
    <t>Sun Pharmaceuticals Industries Ltd.-DEC2016</t>
  </si>
  <si>
    <t>GS CG 7.88% 19/03/2030-FEB2017</t>
  </si>
  <si>
    <t>Mutual Fund Units</t>
  </si>
  <si>
    <t>Kotak Floater Short Term Direct Growth</t>
  </si>
  <si>
    <t>INF174K01MW2</t>
  </si>
  <si>
    <t>Kotak Quarterly Interval Plan Series 6-Direct Growth</t>
  </si>
  <si>
    <t>INF174K01BX3</t>
  </si>
  <si>
    <t>GS CG 7.88% 19/03/2030-JAN2017</t>
  </si>
  <si>
    <t>264 Days</t>
  </si>
  <si>
    <t>324 Days</t>
  </si>
  <si>
    <t>327 Days</t>
  </si>
  <si>
    <t>267 Days</t>
  </si>
  <si>
    <t>338 Days</t>
  </si>
  <si>
    <t>330 Days</t>
  </si>
  <si>
    <t>351 Days</t>
  </si>
  <si>
    <t>362 Days</t>
  </si>
  <si>
    <t>371 Days</t>
  </si>
  <si>
    <t>182 Days</t>
  </si>
  <si>
    <t>391 Days</t>
  </si>
  <si>
    <t>394 Days</t>
  </si>
  <si>
    <t>383 Days</t>
  </si>
  <si>
    <t>310 Days</t>
  </si>
  <si>
    <t>313 Days</t>
  </si>
  <si>
    <t>314 Days</t>
  </si>
  <si>
    <t>335 Days</t>
  </si>
  <si>
    <t>321 Days</t>
  </si>
  <si>
    <t>322 Days</t>
  </si>
  <si>
    <t>334 Days</t>
  </si>
  <si>
    <t>320 Days</t>
  </si>
  <si>
    <t>183 Days</t>
  </si>
  <si>
    <t>323 Days</t>
  </si>
  <si>
    <t>268 Days</t>
  </si>
  <si>
    <t>266 Days</t>
  </si>
  <si>
    <t>278 Days</t>
  </si>
  <si>
    <t>271 Days</t>
  </si>
  <si>
    <t>272 Days</t>
  </si>
  <si>
    <t>273 Days</t>
  </si>
  <si>
    <t>274 Days</t>
  </si>
  <si>
    <t>281 Days</t>
  </si>
  <si>
    <t>282 Days</t>
  </si>
  <si>
    <t>285 Days</t>
  </si>
  <si>
    <t>286 Days</t>
  </si>
  <si>
    <t>292 Days</t>
  </si>
  <si>
    <t>293 Days</t>
  </si>
  <si>
    <t>294 Days</t>
  </si>
  <si>
    <t>295 Days</t>
  </si>
  <si>
    <t>299 Days</t>
  </si>
  <si>
    <t>300 Days</t>
  </si>
  <si>
    <t>301 Days</t>
  </si>
  <si>
    <t>302 Days</t>
  </si>
  <si>
    <t>303 Days</t>
  </si>
  <si>
    <t>307 Days</t>
  </si>
  <si>
    <t>308 Days</t>
  </si>
  <si>
    <t>309 Days</t>
  </si>
  <si>
    <t>315 Days</t>
  </si>
  <si>
    <t>169 Days</t>
  </si>
  <si>
    <t>176 Days</t>
  </si>
  <si>
    <t>181 Days</t>
  </si>
  <si>
    <t>190 Days</t>
  </si>
  <si>
    <t>191 Days</t>
  </si>
  <si>
    <t>194 Days</t>
  </si>
  <si>
    <t>195 Days</t>
  </si>
  <si>
    <t>196 Days</t>
  </si>
  <si>
    <t>245 Days</t>
  </si>
  <si>
    <t>246 Days</t>
  </si>
  <si>
    <t>260 Days</t>
  </si>
  <si>
    <t>275 Days</t>
  </si>
  <si>
    <t>189 Days</t>
  </si>
  <si>
    <t>188 Days</t>
  </si>
  <si>
    <t>230 Days</t>
  </si>
  <si>
    <t>180 Days</t>
  </si>
  <si>
    <t>Ratnakar Bank Ltd</t>
  </si>
  <si>
    <t>247 Days</t>
  </si>
  <si>
    <t>287 Days</t>
  </si>
  <si>
    <t>261 Days</t>
  </si>
  <si>
    <t>173 Days</t>
  </si>
  <si>
    <t>288 Days</t>
  </si>
  <si>
    <t>316 Days</t>
  </si>
  <si>
    <t>243 Days</t>
  </si>
  <si>
    <t>240 Days</t>
  </si>
  <si>
    <t>237 Days</t>
  </si>
  <si>
    <t>244 Days</t>
  </si>
  <si>
    <t>317 Days</t>
  </si>
  <si>
    <t>306 Days</t>
  </si>
  <si>
    <t>248 Days</t>
  </si>
  <si>
    <t>258 Days</t>
  </si>
  <si>
    <t>259 Days</t>
  </si>
  <si>
    <t>289 Days</t>
  </si>
  <si>
    <t>257 Days</t>
  </si>
  <si>
    <t>265 Days</t>
  </si>
  <si>
    <t>280 Days</t>
  </si>
  <si>
    <t>238 Days</t>
  </si>
  <si>
    <t>251 Days</t>
  </si>
  <si>
    <t>232 Days</t>
  </si>
  <si>
    <t>233 Days</t>
  </si>
  <si>
    <t>Portfolio Turnover Ratio  : 370.11%</t>
  </si>
  <si>
    <t>Portfolio of Kotak Tax Saver Scheme as on 30-Nov-2016</t>
  </si>
  <si>
    <t>Shree Cement Ltd.</t>
  </si>
  <si>
    <t>INE070A01015</t>
  </si>
  <si>
    <t>State Bank of Bikaner &amp; Jaipur</t>
  </si>
  <si>
    <t>INE648A01026</t>
  </si>
  <si>
    <t>Mahanagar Gas Ltd</t>
  </si>
  <si>
    <t>INE002S01010</t>
  </si>
  <si>
    <t>INE439L01019</t>
  </si>
  <si>
    <t>SKF India Ltd</t>
  </si>
  <si>
    <t>INE640A01023</t>
  </si>
  <si>
    <t>Multi Commodity Exchange of India Limited</t>
  </si>
  <si>
    <t>INE745G01035</t>
  </si>
  <si>
    <t>Max Financial Services Ltd</t>
  </si>
  <si>
    <t>INE180A01020</t>
  </si>
  <si>
    <t>AIA Engineering Limited</t>
  </si>
  <si>
    <t>INE212H01026</t>
  </si>
  <si>
    <t>Linde India Ltd.</t>
  </si>
  <si>
    <t>INE473A01011</t>
  </si>
  <si>
    <t>Container Corporation of India Ltd.</t>
  </si>
  <si>
    <t>INE111A01017</t>
  </si>
  <si>
    <t>Navneet Education Ltd</t>
  </si>
  <si>
    <t>INE060A01024</t>
  </si>
  <si>
    <t>Blue Dart Express Ltd</t>
  </si>
  <si>
    <t>INE233B01017</t>
  </si>
  <si>
    <t>Hawkins Cooker Ltd</t>
  </si>
  <si>
    <t>INE979B01015</t>
  </si>
  <si>
    <t>Household Appliances</t>
  </si>
  <si>
    <t>KSB Pumps Ltd.</t>
  </si>
  <si>
    <t>INE999A01015</t>
  </si>
  <si>
    <t>Preference Shares</t>
  </si>
  <si>
    <t>INE256A04022</t>
  </si>
  <si>
    <t>INE233B08087</t>
  </si>
  <si>
    <t>INE233B08095</t>
  </si>
  <si>
    <t>INE233B08103</t>
  </si>
  <si>
    <t>Portfolio Turnover Ratio  : 68.96%</t>
  </si>
  <si>
    <t>Portfolio of Kotak Emerging Equity Scheme as on 30-Nov-2016</t>
  </si>
  <si>
    <t>V-Guard Industries Ltd.</t>
  </si>
  <si>
    <t>INE951I01027</t>
  </si>
  <si>
    <t>Alkem Laboratories Ltd.</t>
  </si>
  <si>
    <t>INE540L01014</t>
  </si>
  <si>
    <t>Shriram City Union Finance Ltd.</t>
  </si>
  <si>
    <t>INE722A01011</t>
  </si>
  <si>
    <t>Supreme Industries Limited</t>
  </si>
  <si>
    <t>INE195A01028</t>
  </si>
  <si>
    <t>Kewal Kiran Clothing Limited</t>
  </si>
  <si>
    <t>INE401H01017</t>
  </si>
  <si>
    <t>PVR LTD.</t>
  </si>
  <si>
    <t>INE191H01014</t>
  </si>
  <si>
    <t>INE660A01013</t>
  </si>
  <si>
    <t>Finolex Industries Ltd.</t>
  </si>
  <si>
    <t>INE183A01016</t>
  </si>
  <si>
    <t>Torrent Pharmaceuticals Ltd.</t>
  </si>
  <si>
    <t>INE685A01028</t>
  </si>
  <si>
    <t>Oberoi Realty Limited</t>
  </si>
  <si>
    <t>INE093I01010</t>
  </si>
  <si>
    <t>Jk Lakshmi Cement Ltd.</t>
  </si>
  <si>
    <t>INE786A01032</t>
  </si>
  <si>
    <t>PNC INFRATECH</t>
  </si>
  <si>
    <t>INE195J01029</t>
  </si>
  <si>
    <t>Coromandel International Limited</t>
  </si>
  <si>
    <t>INE169A01031</t>
  </si>
  <si>
    <t>Fertilisers</t>
  </si>
  <si>
    <t>Zuari Agro Chemicals Ltd</t>
  </si>
  <si>
    <t>INE840M01016</t>
  </si>
  <si>
    <t>Maharashtra Seamless Ltd.</t>
  </si>
  <si>
    <t>INE271B01025</t>
  </si>
  <si>
    <t>D-Link (India) Ltd</t>
  </si>
  <si>
    <t>INE250K01012</t>
  </si>
  <si>
    <t>Hardware</t>
  </si>
  <si>
    <t>Greaves Cotton Ltd.</t>
  </si>
  <si>
    <t>INE224A01026</t>
  </si>
  <si>
    <t>Sheela Foam Ltd</t>
  </si>
  <si>
    <t>INE916U01025</t>
  </si>
  <si>
    <t>Kirloskar Brothers Ltd</t>
  </si>
  <si>
    <t>INE732A01036</t>
  </si>
  <si>
    <t>WPIL Ltd</t>
  </si>
  <si>
    <t>INE765D01014</t>
  </si>
  <si>
    <t>Power Mech Projects Ltd</t>
  </si>
  <si>
    <t>INE211R01019</t>
  </si>
  <si>
    <t>Kec International Ltd.</t>
  </si>
  <si>
    <t>INE389H01022</t>
  </si>
  <si>
    <t>14 Days</t>
  </si>
  <si>
    <t>47 Days</t>
  </si>
  <si>
    <t>Portfolio Turnover Ratio  : 67.97%</t>
  </si>
  <si>
    <t>Portfolio of Kotak Asset Allocator Fund as on 30-Nov-2016</t>
  </si>
  <si>
    <t>Kotak Select Focus Fund Direct Growth</t>
  </si>
  <si>
    <t>INF174K01LS2</t>
  </si>
  <si>
    <t>Equity Scheme</t>
  </si>
  <si>
    <t>Kotak Treasury Advantage Fund Direct Growth</t>
  </si>
  <si>
    <t>INF174K01JP2</t>
  </si>
  <si>
    <t>Debt Scheme</t>
  </si>
  <si>
    <t>Kotak Mahindra Bond Plan-A Direct Growth</t>
  </si>
  <si>
    <t>INF174K01JC0</t>
  </si>
  <si>
    <t>Kotak Liquid Plan A-Direct Growth</t>
  </si>
  <si>
    <t>INF174K01NE8</t>
  </si>
  <si>
    <t>Portfolio Turnover Ratio  : 0%</t>
  </si>
  <si>
    <t>Portfolio of Kotak Global Emerging Market Fund as on 30-Nov-2016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</si>
  <si>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</si>
  <si>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</si>
  <si>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</si>
  <si>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</si>
  <si>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</si>
  <si>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</si>
  <si>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30-Nov-2016</t>
  </si>
  <si>
    <t>Exchange Traded Funds</t>
  </si>
  <si>
    <t>Kotak Mahindra Mutual Fund</t>
  </si>
  <si>
    <t>INF373I01049</t>
  </si>
  <si>
    <t>Portfolio of Kotak Gold ETF as on 30-Nov-2016</t>
  </si>
  <si>
    <t>Gold</t>
  </si>
  <si>
    <t>Gold Fineness99.5</t>
  </si>
  <si>
    <t>ISIN00001235</t>
  </si>
  <si>
    <t>Portfolio of Kotak India Growth Fund Series I as on 30-Nov-2016</t>
  </si>
  <si>
    <t>Kajaria Ceramics Ltd.</t>
  </si>
  <si>
    <t>INE217B01036</t>
  </si>
  <si>
    <t>65 Days</t>
  </si>
  <si>
    <t>Portfolio Turnover Ratio  : 35.08%</t>
  </si>
  <si>
    <t>Portfolio of Kotak Mahindra 50 Unit Scheme as on 30-Nov-2016</t>
  </si>
  <si>
    <t>Bayer Crop Science Ltd</t>
  </si>
  <si>
    <t>INE462A01022</t>
  </si>
  <si>
    <t>Sanofi India Ltd.</t>
  </si>
  <si>
    <t>INE058A01010</t>
  </si>
  <si>
    <t>Nestle India Ltd.</t>
  </si>
  <si>
    <t>INE239A01016</t>
  </si>
  <si>
    <t>Alstom India Limited</t>
  </si>
  <si>
    <t>INE878A01011</t>
  </si>
  <si>
    <t>42 Days</t>
  </si>
  <si>
    <t>Portfolio Turnover Ratio  : 103.24%</t>
  </si>
  <si>
    <t>Portfolio of Kotak Infrastructure and Ecocnomic Reform Fund as on 30-Nov-2016</t>
  </si>
  <si>
    <t>Gateway Distriparks Ltd.</t>
  </si>
  <si>
    <t>INE852F01015</t>
  </si>
  <si>
    <t>Gujarat Gas Company Ltd.</t>
  </si>
  <si>
    <t>INE844O01022</t>
  </si>
  <si>
    <t>Portfolio Turnover Ratio  : 68.61%</t>
  </si>
  <si>
    <t>Portfolio of Kotak Monthly Income Plan as on 30-Nov-2016</t>
  </si>
  <si>
    <t>Bombay Burmah Trading Corporation Ltd.</t>
  </si>
  <si>
    <t>INE050A01025</t>
  </si>
  <si>
    <t>Godfrey Phillips India Ltd.</t>
  </si>
  <si>
    <t>INE260B01028</t>
  </si>
  <si>
    <t>IFB Industries Ltd.</t>
  </si>
  <si>
    <t>INE559A01017</t>
  </si>
  <si>
    <t>Manpasand Beverages Ltd.</t>
  </si>
  <si>
    <t>INE122R01018</t>
  </si>
  <si>
    <t>Phillips Carbon Black Ltd.</t>
  </si>
  <si>
    <t>INE602A01015</t>
  </si>
  <si>
    <t>Jagran Prakashan Ltd</t>
  </si>
  <si>
    <t>INE199G01027</t>
  </si>
  <si>
    <t>Balrampur Chini Mills Ltd.</t>
  </si>
  <si>
    <t>INE119A01028</t>
  </si>
  <si>
    <t>Varun Beverages Limited</t>
  </si>
  <si>
    <t>INE200M01013</t>
  </si>
  <si>
    <t>Adlabs Entertainment Ltd</t>
  </si>
  <si>
    <t>INE172N01012</t>
  </si>
  <si>
    <t>INE476A09215</t>
  </si>
  <si>
    <t>INE020B07EY7</t>
  </si>
  <si>
    <t>IN3320140178</t>
  </si>
  <si>
    <t>8 Days</t>
  </si>
  <si>
    <t>Average Maturity of the portfolio : 5.59 Years</t>
  </si>
  <si>
    <t>Portfolio of Kotak Opportunities as on 30-Nov-2016</t>
  </si>
  <si>
    <t>Health Care Global Enterprises Ltd</t>
  </si>
  <si>
    <t>INE075I01017</t>
  </si>
  <si>
    <t>National Buildings Construction Corporation Limite</t>
  </si>
  <si>
    <t>INE095N01023</t>
  </si>
  <si>
    <t>Swaraj Engines Ltd</t>
  </si>
  <si>
    <t>INE277A01016</t>
  </si>
  <si>
    <t>INE811K01011</t>
  </si>
  <si>
    <t>DR.Lal Pathlabs Ltd</t>
  </si>
  <si>
    <t>INE600L01024</t>
  </si>
  <si>
    <t>SRM Radiant Infotech Ltd.</t>
  </si>
  <si>
    <t>INE624B01017</t>
  </si>
  <si>
    <t>Virtual Dynamics Software Ltd.</t>
  </si>
  <si>
    <t>INE406B01019</t>
  </si>
  <si>
    <t>61 Days</t>
  </si>
  <si>
    <t>Portfolio Turnover Ratio  : 71.45%</t>
  </si>
  <si>
    <t>Portfolio of Kotak Equity Savings Fund as on 30-Nov-2016</t>
  </si>
  <si>
    <t>Geometric Ltd.</t>
  </si>
  <si>
    <t>INE797A01021</t>
  </si>
  <si>
    <t>Chennai Super Kings Cricket Ltd</t>
  </si>
  <si>
    <t>INE852S01026</t>
  </si>
  <si>
    <t>Hindustan Petroleum Corporation Ltd-DEC2016</t>
  </si>
  <si>
    <t>Vedanta Ltd.-DEC2016</t>
  </si>
  <si>
    <t>356 Days</t>
  </si>
  <si>
    <t>26 Days</t>
  </si>
  <si>
    <t>370 Days</t>
  </si>
  <si>
    <t>369 Days</t>
  </si>
  <si>
    <t>263 Days</t>
  </si>
  <si>
    <t>372 Days</t>
  </si>
  <si>
    <t>Average Maturity of the portfolio : 0.10 Years</t>
  </si>
  <si>
    <t>Portfolio of Kotak US Equity Fund as on 30-Nov-2016</t>
  </si>
  <si>
    <t>Pinebridge US Large Cap Research Enhance Fund</t>
  </si>
  <si>
    <t>IE00BBHX5L44</t>
  </si>
  <si>
    <t>Portfolio of Kotak World Gold Fund as on 30-Nov-2016</t>
  </si>
  <si>
    <t>Falcon Gold Equity ASIA</t>
  </si>
  <si>
    <t>CH0124247401</t>
  </si>
  <si>
    <t>Overseas Mutual Fund</t>
  </si>
  <si>
    <t>Portfolio of Kotak Multi Asset Allocation Fund as on 30-Nov-2016</t>
  </si>
  <si>
    <t>Mutual Fund</t>
  </si>
  <si>
    <t>INE038A07274</t>
  </si>
  <si>
    <t>Average Maturity of the portfolio : 3.19 Years</t>
  </si>
  <si>
    <t>Portfolio of Kotak Midcap Scheme as on 30-Nov-2016</t>
  </si>
  <si>
    <t>HSIL Ltd.</t>
  </si>
  <si>
    <t>INE415A01038</t>
  </si>
  <si>
    <t>Kansai Nerolac Paints Ltd</t>
  </si>
  <si>
    <t>INE531A01024</t>
  </si>
  <si>
    <t>Portfolio Turnover Ratio  : 81.65%</t>
  </si>
  <si>
    <t>Portfolio of Kotak Nifty ETF as on 30-Nov-2016</t>
  </si>
  <si>
    <t>Portfolio of Kotak NV 20 ETF as on 30-Nov-2016</t>
  </si>
  <si>
    <t>Portfolio of Kotak Select Focus Fund as on 30-Nov-2016</t>
  </si>
  <si>
    <t>Max India Ltd</t>
  </si>
  <si>
    <t>INE153U01017</t>
  </si>
  <si>
    <t>28 Days</t>
  </si>
  <si>
    <t>Portfolio Turnover Ratio  : 68.62%</t>
  </si>
  <si>
    <t>Portfolio of Kotak Sensex ETF as on 30-Nov-2016</t>
  </si>
  <si>
    <t>(^)Partially Blocked against Interest Rate Swap (IRS)</t>
  </si>
  <si>
    <t xml:space="preserve">SCHEME </t>
  </si>
  <si>
    <t>NAV From 31/10/2016</t>
  </si>
  <si>
    <t>NAV To 30/11/2016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</si>
  <si>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</si>
  <si>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</si>
  <si>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</si>
  <si>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</si>
  <si>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</si>
  <si>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</si>
  <si>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</si>
  <si>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</si>
  <si>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Regular Plan Daily Dividend Daily Dividend</t>
  </si>
  <si>
    <t>Kotak-Liquid Regular Plan Direct Daily Dividend Daily Dividend</t>
  </si>
  <si>
    <t>Kotak-Liquid Regular Plan Direct Growth</t>
  </si>
  <si>
    <t>Kotak-Liquid Regular Plan Growth Growth</t>
  </si>
  <si>
    <t>Kotak-Liquid Regular Plan Weekly Dividend Direct Weekly Dividend</t>
  </si>
  <si>
    <t>Kotak-Liquid Regular Plan Weekly Dividend Weekly Dividend</t>
  </si>
  <si>
    <t>Kotak-Bond Regular Plan Annual Dividend Annual Dividend</t>
  </si>
  <si>
    <t>Kotak-Bond Regular Plan Direct Annual Dividend Annual Dividend</t>
  </si>
  <si>
    <t>Kotak-Bond Regular Plan Direct Growth Growth</t>
  </si>
  <si>
    <t>Kotak-Bond Regular Plan Direct Quarterly Dividend Quarterly  Dividend</t>
  </si>
  <si>
    <t>Kotak-Bond Regular Plan Growth Growth</t>
  </si>
  <si>
    <t>Kotak-Bond Regular Plan Quarterly Dividend Quarterly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</si>
  <si>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</si>
  <si>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</si>
  <si>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</si>
  <si>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</si>
  <si>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</si>
  <si>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</si>
  <si>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</si>
  <si>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</si>
  <si>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</si>
  <si>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</si>
  <si>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</si>
  <si>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</si>
  <si>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</si>
  <si>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</si>
  <si>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</si>
  <si>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</si>
  <si>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</si>
  <si>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</si>
  <si>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</si>
  <si>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</si>
  <si>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</si>
  <si>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</si>
  <si>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</si>
  <si>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</si>
  <si>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</si>
  <si>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</si>
  <si>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</si>
  <si>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</si>
  <si>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</si>
  <si>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</si>
  <si>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</si>
  <si>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</si>
  <si>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</si>
  <si>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</si>
  <si>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</si>
  <si>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</si>
  <si>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</si>
  <si>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</si>
  <si>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Regular Plan Daily Dividend Daily Dividend</t>
  </si>
  <si>
    <t>Kotak Flexi Debt Regular Plan Direct Daily Dividend Daily Dividend</t>
  </si>
  <si>
    <t>Kotak Flexi Debt Regular Plan Direct Growth Growth</t>
  </si>
  <si>
    <t>Kotak Flexi Debt Regular Plan Direct Quarterly Dividend Quarterly Dividend</t>
  </si>
  <si>
    <t>Kotak Flexi Debt Regular Plan Direct Weekly Dividend Weekly Dividend</t>
  </si>
  <si>
    <t>Kotak Flexi Debt Regular Plan Growth Growth</t>
  </si>
  <si>
    <t>Kotak Flexi Debt Regular Plan Quarterly Dividend Quarterly Dividend</t>
  </si>
  <si>
    <t>Kotak Flexi Debt Regular Plan Weekly Dividend Weekly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</si>
  <si>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</si>
  <si>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</si>
  <si>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</si>
  <si>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</si>
  <si>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</si>
  <si>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</si>
  <si>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</si>
  <si>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</si>
  <si>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</si>
  <si>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</si>
  <si>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</si>
  <si>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</si>
  <si>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</si>
  <si>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</si>
  <si>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</si>
  <si>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</si>
  <si>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</si>
  <si>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</si>
  <si>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</si>
  <si>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</si>
  <si>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</si>
  <si>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</si>
  <si>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</si>
  <si>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</si>
  <si>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</si>
  <si>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</si>
  <si>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</si>
  <si>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</si>
  <si>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</si>
  <si>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</si>
  <si>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Normal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</si>
  <si>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</si>
  <si>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</si>
  <si>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</si>
  <si>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</si>
  <si>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</si>
  <si>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</si>
  <si>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</si>
  <si>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</si>
  <si>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</si>
  <si>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</si>
  <si>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</si>
  <si>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</si>
  <si>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</si>
  <si>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</si>
  <si>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</si>
  <si>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</si>
  <si>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</si>
  <si>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</si>
  <si>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</si>
  <si>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</si>
  <si>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</si>
  <si>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</si>
  <si>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</si>
  <si>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</si>
  <si>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</si>
  <si>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</si>
  <si>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</si>
  <si>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</si>
  <si>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</si>
  <si>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</si>
  <si>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</si>
  <si>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</si>
  <si>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</si>
  <si>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</si>
  <si>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</si>
  <si>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</si>
  <si>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</si>
  <si>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</si>
  <si>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</si>
  <si>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</si>
  <si>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</si>
  <si>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</si>
  <si>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</si>
  <si>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</si>
  <si>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</si>
  <si>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</si>
  <si>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</si>
  <si>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</si>
  <si>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</si>
  <si>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</si>
  <si>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</si>
  <si>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</si>
  <si>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</si>
  <si>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</si>
  <si>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</si>
  <si>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</si>
  <si>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</si>
  <si>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</si>
  <si>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</si>
  <si>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</si>
  <si>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</si>
  <si>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</si>
  <si>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</si>
  <si>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</si>
  <si>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</si>
  <si>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</si>
  <si>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</si>
  <si>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</si>
  <si>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</si>
  <si>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</si>
  <si>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</si>
  <si>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</si>
  <si>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</si>
  <si>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</si>
  <si>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</si>
  <si>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</si>
  <si>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</si>
  <si>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</si>
  <si>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</si>
  <si>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</si>
  <si>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</si>
  <si>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</si>
  <si>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</si>
  <si>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</si>
  <si>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</si>
  <si>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</si>
  <si>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</si>
  <si>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</si>
  <si>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</si>
  <si>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</si>
  <si>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</si>
  <si>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</si>
  <si>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</si>
  <si>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</si>
  <si>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</si>
  <si>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</si>
  <si>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</si>
  <si>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</si>
  <si>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</si>
  <si>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</si>
  <si>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</si>
  <si>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</si>
  <si>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</si>
  <si>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</si>
  <si>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</si>
  <si>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</si>
  <si>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</si>
  <si>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</si>
  <si>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</si>
  <si>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</si>
  <si>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</si>
  <si>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</si>
  <si>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</si>
  <si>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</si>
  <si>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</si>
  <si>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</si>
  <si>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</si>
  <si>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</si>
  <si>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</si>
  <si>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</si>
  <si>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</si>
  <si>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</si>
  <si>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</si>
  <si>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</si>
  <si>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</si>
  <si>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</si>
  <si>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</si>
  <si>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</si>
  <si>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</si>
  <si>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</si>
  <si>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</si>
  <si>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</si>
  <si>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</si>
  <si>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</si>
  <si>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</si>
  <si>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</si>
  <si>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</si>
  <si>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</si>
  <si>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</si>
  <si>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</si>
  <si>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</si>
  <si>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</si>
  <si>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</si>
  <si>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</si>
  <si>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</si>
  <si>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</si>
  <si>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</si>
  <si>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</si>
  <si>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</si>
  <si>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</si>
  <si>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</si>
  <si>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</si>
  <si>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</si>
  <si>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</si>
  <si>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</si>
  <si>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</si>
  <si>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</si>
  <si>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</si>
  <si>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</si>
  <si>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</si>
  <si>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</si>
  <si>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</si>
  <si>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</si>
  <si>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</si>
  <si>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</si>
  <si>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</si>
  <si>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</si>
  <si>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</si>
  <si>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</si>
  <si>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</si>
  <si>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</si>
  <si>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</si>
  <si>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</si>
  <si>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</si>
  <si>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</si>
  <si>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</si>
  <si>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</si>
  <si>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</si>
  <si>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</si>
  <si>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</si>
  <si>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</si>
  <si>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</si>
  <si>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</si>
  <si>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</si>
  <si>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</si>
  <si>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</si>
  <si>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</si>
  <si>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</si>
  <si>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</si>
  <si>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</si>
  <si>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</si>
  <si>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</si>
  <si>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</si>
  <si>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</si>
  <si>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</si>
  <si>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</si>
  <si>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</si>
  <si>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</si>
  <si>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</si>
  <si>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</si>
  <si>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</si>
  <si>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</si>
  <si>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</si>
  <si>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</si>
  <si>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</si>
  <si>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</si>
  <si>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</si>
  <si>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</si>
  <si>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</si>
  <si>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</si>
  <si>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</si>
  <si>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</si>
  <si>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</si>
  <si>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</si>
  <si>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</si>
  <si>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</si>
  <si>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</si>
  <si>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</si>
  <si>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</si>
  <si>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</si>
  <si>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</si>
  <si>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</si>
  <si>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</si>
  <si>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</si>
  <si>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</si>
  <si>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</si>
  <si>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</si>
  <si>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</si>
  <si>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</si>
  <si>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</si>
  <si>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</si>
  <si>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</si>
  <si>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</si>
  <si>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</si>
  <si>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</si>
  <si>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</si>
  <si>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</si>
  <si>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</si>
  <si>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</si>
  <si>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</si>
  <si>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</si>
  <si>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</si>
  <si>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</si>
  <si>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</si>
  <si>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</si>
  <si>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</si>
  <si>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</si>
  <si>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</si>
  <si>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</si>
  <si>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</si>
  <si>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</si>
  <si>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</si>
  <si>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</si>
  <si>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</si>
  <si>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</si>
  <si>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</si>
  <si>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</si>
  <si>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</si>
  <si>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</si>
  <si>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</si>
  <si>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</si>
  <si>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</si>
  <si>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</si>
  <si>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</si>
  <si>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</si>
  <si>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</si>
  <si>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</si>
  <si>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</si>
  <si>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</si>
  <si>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</si>
  <si>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</si>
  <si>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</si>
  <si>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</si>
  <si>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Low Duration Fund</t>
  </si>
  <si>
    <t>Direct-Direct Weekly Dividend</t>
  </si>
  <si>
    <t>Kotak-Floater Short Term</t>
  </si>
  <si>
    <t>Direct-Daily Dividend</t>
  </si>
  <si>
    <t>Kotak Equity Arbitrage Fund</t>
  </si>
  <si>
    <t>Dividend</t>
  </si>
  <si>
    <t>Daily Dividend</t>
  </si>
  <si>
    <t>Kotak-Banking and PSU Debt Fund</t>
  </si>
  <si>
    <t>Direct-Daily Direct Div Reinvestment</t>
  </si>
  <si>
    <t>Kotak-Bond Short Term</t>
  </si>
  <si>
    <t>Direct-Dividend</t>
  </si>
  <si>
    <t>Daily Dividend Reinvestment</t>
  </si>
  <si>
    <t>Direct-Weekly Dividend</t>
  </si>
  <si>
    <t>Equity Saving Fund</t>
  </si>
  <si>
    <t>Monthly Dividend</t>
  </si>
  <si>
    <t>Kotak Flexi Debt Regular Plan Direct Weekly Dividend</t>
  </si>
  <si>
    <t>Weekly Dividend</t>
  </si>
  <si>
    <t>Kotak-Liquid Regular Plan Weekly Dividend</t>
  </si>
  <si>
    <t>Standard Weekly Dividend</t>
  </si>
  <si>
    <t>Kotak-Treasury Advantage Fund</t>
  </si>
  <si>
    <t>Income Opportunities Fund</t>
  </si>
  <si>
    <t>Direct-Monthly Dividend</t>
  </si>
  <si>
    <t>Kotak Flexi Debt Regular Plan Direct Daily Dividend</t>
  </si>
  <si>
    <t>Kotak-Liquid Regular Plan Direct Daily Dividend</t>
  </si>
  <si>
    <t>Kotak Flexi Debt Regular Plan Weekly Dividend</t>
  </si>
  <si>
    <t>Standard Monthly Dividend</t>
  </si>
  <si>
    <t>Direct Monthly Dividend</t>
  </si>
  <si>
    <t>Corporate Bond Fund</t>
  </si>
  <si>
    <t>Kotak-Opportunities</t>
  </si>
  <si>
    <t>Kotak-Monthly Income Plan</t>
  </si>
  <si>
    <t>Kotak Equity Arbitrage Fund Bimonthly</t>
  </si>
  <si>
    <t>Kotak-Liquid Regular Plan Daily Dividend</t>
  </si>
  <si>
    <t>Kotak Flexi Debt Regular Plan Daily Dividend</t>
  </si>
  <si>
    <t>Direct-Direct Monthly Dividend</t>
  </si>
  <si>
    <t>Common Notes to Portfolio: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</si>
  <si>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</si>
  <si>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</si>
  <si>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</si>
  <si>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</si>
  <si>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</si>
  <si>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</si>
  <si>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</si>
  <si>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</si>
  <si>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</si>
  <si>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</si>
  <si>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</si>
  <si>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</si>
  <si>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</si>
  <si>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</si>
  <si>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1) Face Value per unit: Rs. 10 (For Kotak Liquid, Kotak Floater Short Term Kotak Corporate Bond Kotak Low Duration: Rs.1000)</t>
  </si>
  <si>
    <t>Hedging Positions through swaps as on 30 November 2016 is 15.24% of Net Asset.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</si>
</sst>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11" fillId="0" borderId="1" xfId="0" applyFont="1" applyBorder="1"/>
    <xf numFmtId="0" fontId="11" fillId="0" borderId="2" xfId="0" applyFont="1" applyBorder="1"/>
    <xf numFmtId="0" fontId="12" fillId="0" borderId="2" xfId="0" applyFont="1" applyBorder="1"/>
    <xf numFmtId="4" fontId="11" fillId="0" borderId="2" xfId="0" applyNumberFormat="1" applyFont="1" applyBorder="1"/>
    <xf numFmtId="2" fontId="11" fillId="0" borderId="3" xfId="0" applyNumberFormat="1" applyFont="1" applyBorder="1"/>
    <xf numFmtId="0" fontId="11" fillId="0" borderId="0" xfId="0" applyFont="1"/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right" wrapText="1"/>
    </xf>
    <xf numFmtId="4" fontId="12" fillId="0" borderId="0" xfId="0" applyNumberFormat="1" applyFont="1" applyBorder="1" applyAlignment="1">
      <alignment horizontal="right" wrapText="1"/>
    </xf>
    <xf numFmtId="2" fontId="12" fillId="0" borderId="4" xfId="0" applyNumberFormat="1" applyFont="1" applyBorder="1" applyAlignment="1">
      <alignment horizontal="right" wrapText="1"/>
    </xf>
    <xf numFmtId="0" fontId="11" fillId="0" borderId="0" xfId="0" applyFont="1" applyBorder="1"/>
    <xf numFmtId="4" fontId="11" fillId="0" borderId="0" xfId="0" applyNumberFormat="1" applyFont="1" applyBorder="1"/>
    <xf numFmtId="2" fontId="11" fillId="0" borderId="4" xfId="0" applyNumberFormat="1" applyFont="1" applyBorder="1"/>
    <xf numFmtId="0" fontId="11" fillId="0" borderId="5" xfId="0" applyFont="1" applyBorder="1"/>
    <xf numFmtId="10" fontId="11" fillId="0" borderId="0" xfId="0" applyNumberFormat="1" applyFont="1" applyBorder="1" applyAlignment="1">
      <alignment horizontal="right"/>
    </xf>
    <xf numFmtId="0" fontId="12" fillId="0" borderId="0" xfId="0" applyFont="1" applyBorder="1"/>
    <xf numFmtId="4" fontId="12" fillId="0" borderId="6" xfId="0" applyNumberFormat="1" applyFont="1" applyBorder="1"/>
    <xf numFmtId="2" fontId="12" fillId="0" borderId="7" xfId="0" applyNumberFormat="1" applyFont="1" applyBorder="1"/>
    <xf numFmtId="0" fontId="11" fillId="0" borderId="0" xfId="0" applyFont="1" applyBorder="1" applyAlignment="1">
      <alignment horizontal="right"/>
    </xf>
    <xf numFmtId="0" fontId="13" fillId="0" borderId="5" xfId="0" applyFont="1" applyBorder="1"/>
    <xf numFmtId="4" fontId="12" fillId="0" borderId="0" xfId="0" applyNumberFormat="1" applyFont="1" applyBorder="1"/>
    <xf numFmtId="2" fontId="12" fillId="0" borderId="4" xfId="0" applyNumberFormat="1" applyFont="1" applyBorder="1"/>
    <xf numFmtId="0" fontId="12" fillId="0" borderId="5" xfId="0" applyFont="1" applyBorder="1"/>
    <xf numFmtId="0" fontId="11" fillId="0" borderId="8" xfId="0" applyFont="1" applyBorder="1"/>
    <xf numFmtId="0" fontId="11" fillId="0" borderId="9" xfId="0" applyFont="1" applyBorder="1"/>
    <xf numFmtId="4" fontId="11" fillId="0" borderId="9" xfId="0" applyNumberFormat="1" applyFont="1" applyBorder="1"/>
    <xf numFmtId="2" fontId="11" fillId="0" borderId="10" xfId="0" applyNumberFormat="1" applyFont="1" applyBorder="1"/>
    <xf numFmtId="4" fontId="11" fillId="0" borderId="0" xfId="0" applyNumberFormat="1" applyFont="1"/>
    <xf numFmtId="2" fontId="11" fillId="0" borderId="0" xfId="0" applyNumberFormat="1" applyFont="1"/>
    <xf numFmtId="0" fontId="12" fillId="0" borderId="0" xfId="0" applyFont="1" applyBorder="1" applyAlignment="1">
      <alignment horizontal="right"/>
    </xf>
    <xf numFmtId="4" fontId="12" fillId="0" borderId="0" xfId="0" applyNumberFormat="1" applyFon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2" fontId="12" fillId="0" borderId="0" xfId="0" applyNumberFormat="1" applyFont="1" applyBorder="1"/>
    <xf numFmtId="0" fontId="12" fillId="0" borderId="0" xfId="0" applyFont="1" applyBorder="1" applyAlignment="1">
      <alignment horizontal="center" wrapText="1"/>
    </xf>
    <xf numFmtId="4" fontId="12" fillId="0" borderId="0" xfId="0" applyNumberFormat="1" applyFont="1" applyBorder="1" applyAlignment="1">
      <alignment horizontal="center" wrapText="1"/>
    </xf>
    <xf numFmtId="2" fontId="12" fillId="0" borderId="4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/>
    <xf numFmtId="0" fontId="11" fillId="0" borderId="11" xfId="0" applyFont="1" applyBorder="1"/>
    <xf numFmtId="0" fontId="11" fillId="0" borderId="12" xfId="0" applyFont="1" applyBorder="1"/>
    <xf numFmtId="0" fontId="12" fillId="0" borderId="12" xfId="0" applyFont="1" applyBorder="1"/>
    <xf numFmtId="4" fontId="11" fillId="0" borderId="12" xfId="0" applyNumberFormat="1" applyFont="1" applyBorder="1"/>
    <xf numFmtId="2" fontId="11" fillId="0" borderId="13" xfId="0" applyNumberFormat="1" applyFont="1" applyBorder="1"/>
    <xf numFmtId="2" fontId="12" fillId="0" borderId="14" xfId="0" applyNumberFormat="1" applyFont="1" applyBorder="1" applyAlignment="1">
      <alignment horizontal="right" wrapText="1"/>
    </xf>
    <xf numFmtId="2" fontId="11" fillId="0" borderId="14" xfId="0" applyNumberFormat="1" applyFont="1" applyBorder="1"/>
    <xf numFmtId="0" fontId="11" fillId="0" borderId="15" xfId="0" applyFont="1" applyBorder="1"/>
    <xf numFmtId="2" fontId="12" fillId="0" borderId="16" xfId="0" applyNumberFormat="1" applyFont="1" applyBorder="1"/>
    <xf numFmtId="0" fontId="13" fillId="0" borderId="15" xfId="0" applyFont="1" applyBorder="1"/>
    <xf numFmtId="2" fontId="12" fillId="0" borderId="14" xfId="0" applyNumberFormat="1" applyFont="1" applyBorder="1"/>
    <xf numFmtId="0" fontId="12" fillId="0" borderId="15" xfId="0" applyFont="1" applyBorder="1"/>
    <xf numFmtId="0" fontId="11" fillId="0" borderId="17" xfId="0" applyFont="1" applyBorder="1"/>
    <xf numFmtId="0" fontId="11" fillId="0" borderId="18" xfId="0" applyFont="1" applyBorder="1"/>
    <xf numFmtId="4" fontId="11" fillId="0" borderId="18" xfId="0" applyNumberFormat="1" applyFont="1" applyBorder="1"/>
    <xf numFmtId="2" fontId="11" fillId="0" borderId="19" xfId="0" applyNumberFormat="1" applyFont="1" applyBorder="1"/>
    <xf numFmtId="0" fontId="14" fillId="0" borderId="0" xfId="0" applyFont="1"/>
    <xf numFmtId="0" fontId="15" fillId="0" borderId="0" xfId="0" applyFont="1"/>
    <xf numFmtId="4" fontId="14" fillId="0" borderId="0" xfId="0" applyNumberFormat="1" applyFont="1"/>
    <xf numFmtId="2" fontId="14" fillId="0" borderId="0" xfId="0" applyNumberFormat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/>
    </xf>
    <xf numFmtId="4" fontId="15" fillId="0" borderId="6" xfId="0" applyNumberFormat="1" applyFont="1" applyBorder="1"/>
    <xf numFmtId="2" fontId="15" fillId="0" borderId="6" xfId="0" applyNumberFormat="1" applyFont="1" applyBorder="1"/>
    <xf numFmtId="10" fontId="14" fillId="0" borderId="0" xfId="0" applyNumberFormat="1" applyFont="1" applyAlignment="1">
      <alignment horizontal="right"/>
    </xf>
    <xf numFmtId="0" fontId="16" fillId="0" borderId="0" xfId="0" applyFont="1"/>
    <xf numFmtId="4" fontId="15" fillId="0" borderId="0" xfId="0" applyNumberFormat="1" applyFont="1"/>
    <xf numFmtId="2" fontId="15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0" fontId="15" fillId="0" borderId="2" xfId="0" applyFont="1" applyBorder="1"/>
    <xf numFmtId="4" fontId="14" fillId="0" borderId="2" xfId="0" applyNumberFormat="1" applyFont="1" applyBorder="1"/>
    <xf numFmtId="2" fontId="14" fillId="0" borderId="3" xfId="0" applyNumberFormat="1" applyFont="1" applyBorder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  <xf numFmtId="4" fontId="15" fillId="0" borderId="0" xfId="0" applyNumberFormat="1" applyFont="1" applyBorder="1" applyAlignment="1">
      <alignment horizontal="right" wrapText="1"/>
    </xf>
    <xf numFmtId="2" fontId="15" fillId="0" borderId="4" xfId="0" applyNumberFormat="1" applyFont="1" applyBorder="1" applyAlignment="1">
      <alignment horizontal="right" wrapText="1"/>
    </xf>
    <xf numFmtId="0" fontId="14" fillId="0" borderId="0" xfId="0" applyFont="1" applyBorder="1"/>
    <xf numFmtId="4" fontId="14" fillId="0" borderId="0" xfId="0" applyNumberFormat="1" applyFont="1" applyBorder="1"/>
    <xf numFmtId="2" fontId="14" fillId="0" borderId="4" xfId="0" applyNumberFormat="1" applyFont="1" applyBorder="1"/>
    <xf numFmtId="0" fontId="14" fillId="0" borderId="5" xfId="0" applyFont="1" applyBorder="1"/>
    <xf numFmtId="0" fontId="14" fillId="0" borderId="0" xfId="0" applyFont="1" applyBorder="1" applyAlignment="1">
      <alignment horizontal="right"/>
    </xf>
    <xf numFmtId="0" fontId="15" fillId="0" borderId="0" xfId="0" applyFont="1" applyBorder="1"/>
    <xf numFmtId="2" fontId="15" fillId="0" borderId="7" xfId="0" applyNumberFormat="1" applyFont="1" applyBorder="1"/>
    <xf numFmtId="0" fontId="16" fillId="0" borderId="5" xfId="0" applyFont="1" applyBorder="1"/>
    <xf numFmtId="4" fontId="15" fillId="0" borderId="0" xfId="0" applyNumberFormat="1" applyFont="1" applyBorder="1"/>
    <xf numFmtId="2" fontId="15" fillId="0" borderId="4" xfId="0" applyNumberFormat="1" applyFont="1" applyBorder="1"/>
    <xf numFmtId="0" fontId="15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4" fontId="14" fillId="0" borderId="9" xfId="0" applyNumberFormat="1" applyFont="1" applyBorder="1"/>
    <xf numFmtId="2" fontId="14" fillId="0" borderId="10" xfId="0" applyNumberFormat="1" applyFont="1" applyBorder="1"/>
    <xf numFmtId="4" fontId="15" fillId="0" borderId="6" xfId="0" applyNumberFormat="1" applyFont="1" applyBorder="1" applyAlignment="1">
      <alignment horizontal="right"/>
    </xf>
    <xf numFmtId="2" fontId="15" fillId="0" borderId="7" xfId="0" applyNumberFormat="1" applyFont="1" applyBorder="1" applyAlignment="1">
      <alignment horizontal="right"/>
    </xf>
    <xf numFmtId="10" fontId="1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5" fillId="0" borderId="0" xfId="1" applyFont="1" applyBorder="1"/>
    <xf numFmtId="0" fontId="16" fillId="0" borderId="0" xfId="0" applyFont="1" applyBorder="1" applyAlignment="1"/>
    <xf numFmtId="0" fontId="2" fillId="0" borderId="0" xfId="1" applyFont="1" applyBorder="1"/>
    <xf numFmtId="0" fontId="6" fillId="0" borderId="20" xfId="0" applyFont="1" applyBorder="1"/>
    <xf numFmtId="0" fontId="14" fillId="0" borderId="20" xfId="0" applyFont="1" applyBorder="1"/>
    <xf numFmtId="0" fontId="0" fillId="0" borderId="20" xfId="0" applyBorder="1"/>
    <xf numFmtId="0" fontId="0" fillId="0" borderId="20" xfId="0" applyNumberFormat="1" applyBorder="1"/>
    <xf numFmtId="0" fontId="10" fillId="0" borderId="20" xfId="0" applyFont="1" applyBorder="1"/>
    <xf numFmtId="0" fontId="10" fillId="0" borderId="20" xfId="0" applyNumberFormat="1" applyFont="1" applyBorder="1"/>
    <xf numFmtId="0" fontId="10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7" fillId="0" borderId="0" xfId="2" applyFont="1" applyFill="1"/>
    <xf numFmtId="0" fontId="5" fillId="0" borderId="0" xfId="2" applyFont="1" applyAlignment="1">
      <alignment wrapText="1"/>
    </xf>
    <xf numFmtId="0" fontId="5" fillId="0" borderId="0" xfId="0" applyFont="1"/>
    <xf numFmtId="0" fontId="5" fillId="0" borderId="0" xfId="0" applyFont="1" applyFill="1"/>
    <xf numFmtId="0" fontId="8" fillId="0" borderId="0" xfId="0" applyFont="1"/>
    <xf numFmtId="0" fontId="0" fillId="0" borderId="21" xfId="0" applyBorder="1"/>
    <xf numFmtId="0" fontId="0" fillId="0" borderId="22" xfId="0" applyBorder="1"/>
    <xf numFmtId="0" fontId="12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3" fillId="0" borderId="5" xfId="0" applyFont="1" applyBorder="1" applyAlignment="1"/>
    <xf numFmtId="0" fontId="0" fillId="0" borderId="0" xfId="0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1" fillId="0" borderId="0" xfId="0" applyFont="1" applyBorder="1" applyAlignment="1"/>
    <xf numFmtId="0" fontId="12" fillId="0" borderId="15" xfId="0" applyFont="1" applyBorder="1" applyAlignment="1">
      <alignment wrapText="1"/>
    </xf>
    <xf numFmtId="0" fontId="13" fillId="0" borderId="15" xfId="0" applyFont="1" applyBorder="1" applyAlignment="1"/>
    <xf numFmtId="0" fontId="15" fillId="0" borderId="5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16" fillId="0" borderId="5" xfId="0" applyFont="1" applyBorder="1" applyAlignment="1"/>
    <xf numFmtId="0" fontId="17" fillId="0" borderId="0" xfId="0" applyFont="1" applyBorder="1" applyAlignment="1"/>
    <xf numFmtId="0" fontId="16" fillId="0" borderId="0" xfId="0" applyFont="1" applyBorder="1" applyAlignment="1"/>
    <xf numFmtId="0" fontId="15" fillId="0" borderId="0" xfId="0" applyFont="1" applyBorder="1" applyAlignment="1"/>
    <xf numFmtId="0" fontId="14" fillId="0" borderId="0" xfId="0" applyFont="1" applyBorder="1" applyAlignment="1"/>
    <xf numFmtId="0" fontId="3" fillId="0" borderId="0" xfId="1" applyFont="1" applyBorder="1" applyAlignment="1"/>
    <xf numFmtId="0" fontId="2" fillId="0" borderId="0" xfId="1" applyFont="1" applyBorder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0" fillId="0" borderId="20" xfId="0" applyFont="1" applyBorder="1"/>
    <xf numFmtId="0" fontId="0" fillId="0" borderId="20" xfId="0" applyBorder="1"/>
    <xf numFmtId="0" fontId="5" fillId="0" borderId="0" xfId="0" applyFont="1" applyFill="1" applyAlignment="1">
      <alignment horizontal="left" vertical="top" wrapText="1"/>
    </xf>
  </cellXfs>
  <cellStyles count="3">
    <cellStyle name="Normal" xfId="0" builtinId="0"/>
    <cellStyle name="Normal 2 2" xfId="1"/>
    <cellStyle name="Normal_Common Notes to Portfolio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1" sqref="J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1203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9.0200000000000002E-2</v>
      </c>
      <c r="C6" s="11" t="s">
        <v>149</v>
      </c>
      <c r="D6" s="11" t="s">
        <v>736</v>
      </c>
      <c r="E6" s="11" t="s">
        <v>12</v>
      </c>
      <c r="F6" s="11">
        <v>115</v>
      </c>
      <c r="G6" s="12">
        <v>1209.48</v>
      </c>
      <c r="H6" s="13">
        <v>11.75</v>
      </c>
    </row>
    <row r="7" spans="1:8" x14ac:dyDescent="0.15">
      <c r="A7" s="14"/>
      <c r="B7" s="15">
        <v>7.9500000000000001E-2</v>
      </c>
      <c r="C7" s="11" t="s">
        <v>86</v>
      </c>
      <c r="D7" s="11" t="s">
        <v>87</v>
      </c>
      <c r="E7" s="11" t="s">
        <v>12</v>
      </c>
      <c r="F7" s="11">
        <v>115</v>
      </c>
      <c r="G7" s="12">
        <v>1179.33</v>
      </c>
      <c r="H7" s="13">
        <v>11.450000000000001</v>
      </c>
    </row>
    <row r="8" spans="1:8" x14ac:dyDescent="0.15">
      <c r="A8" s="14"/>
      <c r="B8" s="15">
        <v>8.6499999999999994E-2</v>
      </c>
      <c r="C8" s="11" t="s">
        <v>119</v>
      </c>
      <c r="D8" s="11" t="s">
        <v>123</v>
      </c>
      <c r="E8" s="11" t="s">
        <v>12</v>
      </c>
      <c r="F8" s="11">
        <v>115</v>
      </c>
      <c r="G8" s="12">
        <v>1176.24</v>
      </c>
      <c r="H8" s="13">
        <v>11.420000000000002</v>
      </c>
    </row>
    <row r="9" spans="1:8" x14ac:dyDescent="0.15">
      <c r="A9" s="14"/>
      <c r="B9" s="15">
        <v>8.48E-2</v>
      </c>
      <c r="C9" s="11" t="s">
        <v>107</v>
      </c>
      <c r="D9" s="11" t="s">
        <v>108</v>
      </c>
      <c r="E9" s="11" t="s">
        <v>93</v>
      </c>
      <c r="F9" s="11">
        <v>110</v>
      </c>
      <c r="G9" s="12">
        <v>1123.21</v>
      </c>
      <c r="H9" s="13">
        <v>10.91</v>
      </c>
    </row>
    <row r="10" spans="1:8" x14ac:dyDescent="0.15">
      <c r="A10" s="14"/>
      <c r="B10" s="15">
        <v>7.85E-2</v>
      </c>
      <c r="C10" s="11" t="s">
        <v>84</v>
      </c>
      <c r="D10" s="11" t="s">
        <v>1204</v>
      </c>
      <c r="E10" s="11" t="s">
        <v>12</v>
      </c>
      <c r="F10" s="11">
        <v>100</v>
      </c>
      <c r="G10" s="12">
        <v>1026.5</v>
      </c>
      <c r="H10" s="13">
        <v>9.9700000000000006</v>
      </c>
    </row>
    <row r="11" spans="1:8" x14ac:dyDescent="0.15">
      <c r="A11" s="14"/>
      <c r="B11" s="15">
        <v>8.3799999999999999E-2</v>
      </c>
      <c r="C11" s="11" t="s">
        <v>42</v>
      </c>
      <c r="D11" s="11" t="s">
        <v>1205</v>
      </c>
      <c r="E11" s="11" t="s">
        <v>12</v>
      </c>
      <c r="F11" s="11">
        <v>10</v>
      </c>
      <c r="G11" s="12">
        <v>1022.47</v>
      </c>
      <c r="H11" s="13">
        <v>9.93</v>
      </c>
    </row>
    <row r="12" spans="1:8" x14ac:dyDescent="0.15">
      <c r="A12" s="14"/>
      <c r="B12" s="15">
        <v>9.2999999999999999E-2</v>
      </c>
      <c r="C12" s="11" t="s">
        <v>500</v>
      </c>
      <c r="D12" s="11" t="s">
        <v>1206</v>
      </c>
      <c r="E12" s="11" t="s">
        <v>12</v>
      </c>
      <c r="F12" s="11">
        <v>40</v>
      </c>
      <c r="G12" s="12">
        <v>529.93000000000006</v>
      </c>
      <c r="H12" s="13">
        <v>5.15</v>
      </c>
    </row>
    <row r="13" spans="1:8" x14ac:dyDescent="0.15">
      <c r="A13" s="14"/>
      <c r="B13" s="15">
        <v>7.9299999999999995E-2</v>
      </c>
      <c r="C13" s="11" t="s">
        <v>500</v>
      </c>
      <c r="D13" s="11" t="s">
        <v>1207</v>
      </c>
      <c r="E13" s="11" t="s">
        <v>12</v>
      </c>
      <c r="F13" s="11">
        <v>50</v>
      </c>
      <c r="G13" s="12">
        <v>513.70000000000005</v>
      </c>
      <c r="H13" s="13">
        <v>4.99</v>
      </c>
    </row>
    <row r="14" spans="1:8" x14ac:dyDescent="0.15">
      <c r="A14" s="14"/>
      <c r="B14" s="15">
        <v>8.3299999999999999E-2</v>
      </c>
      <c r="C14" s="11" t="s">
        <v>40</v>
      </c>
      <c r="D14" s="11" t="s">
        <v>153</v>
      </c>
      <c r="E14" s="11" t="s">
        <v>12</v>
      </c>
      <c r="F14" s="11">
        <v>10</v>
      </c>
      <c r="G14" s="12">
        <v>103.56</v>
      </c>
      <c r="H14" s="13">
        <v>1.0100000000000002</v>
      </c>
    </row>
    <row r="15" spans="1:8" x14ac:dyDescent="0.15">
      <c r="A15" s="14"/>
      <c r="B15" s="15">
        <v>8.3400000000000002E-2</v>
      </c>
      <c r="C15" s="11" t="s">
        <v>42</v>
      </c>
      <c r="D15" s="11" t="s">
        <v>96</v>
      </c>
      <c r="E15" s="11" t="s">
        <v>12</v>
      </c>
      <c r="F15" s="11">
        <v>1</v>
      </c>
      <c r="G15" s="12">
        <v>101.91</v>
      </c>
      <c r="H15" s="13">
        <v>0.9900000000000001</v>
      </c>
    </row>
    <row r="16" spans="1:8" x14ac:dyDescent="0.15">
      <c r="A16" s="14"/>
      <c r="B16" s="15">
        <v>9.5100000000000004E-2</v>
      </c>
      <c r="C16" s="11" t="s">
        <v>89</v>
      </c>
      <c r="D16" s="11" t="s">
        <v>1208</v>
      </c>
      <c r="E16" s="11" t="s">
        <v>12</v>
      </c>
      <c r="F16" s="11">
        <v>2</v>
      </c>
      <c r="G16" s="12">
        <v>20.96</v>
      </c>
      <c r="H16" s="13">
        <v>0.2</v>
      </c>
    </row>
    <row r="17" spans="1:8" ht="9.75" thickBot="1" x14ac:dyDescent="0.2">
      <c r="A17" s="14"/>
      <c r="B17" s="11"/>
      <c r="C17" s="11"/>
      <c r="D17" s="11"/>
      <c r="E17" s="16" t="s">
        <v>44</v>
      </c>
      <c r="F17" s="11"/>
      <c r="G17" s="17">
        <v>8007.29</v>
      </c>
      <c r="H17" s="18">
        <v>77.77</v>
      </c>
    </row>
    <row r="18" spans="1:8" ht="15.75" thickTop="1" x14ac:dyDescent="0.25">
      <c r="A18" s="14"/>
      <c r="B18" s="120" t="s">
        <v>45</v>
      </c>
      <c r="C18" s="119"/>
      <c r="D18" s="11"/>
      <c r="E18" s="11"/>
      <c r="F18" s="11"/>
      <c r="G18" s="12"/>
      <c r="H18" s="13"/>
    </row>
    <row r="19" spans="1:8" ht="15" x14ac:dyDescent="0.25">
      <c r="A19" s="14"/>
      <c r="B19" s="121" t="s">
        <v>9</v>
      </c>
      <c r="C19" s="119"/>
      <c r="D19" s="11"/>
      <c r="E19" s="11"/>
      <c r="F19" s="11"/>
      <c r="G19" s="12"/>
      <c r="H19" s="13"/>
    </row>
    <row r="20" spans="1:8" x14ac:dyDescent="0.15">
      <c r="A20" s="14"/>
      <c r="B20" s="15">
        <v>7.8600000000000003E-2</v>
      </c>
      <c r="C20" s="11" t="s">
        <v>71</v>
      </c>
      <c r="D20" s="11" t="s">
        <v>199</v>
      </c>
      <c r="E20" s="11" t="s">
        <v>48</v>
      </c>
      <c r="F20" s="11">
        <v>1800000</v>
      </c>
      <c r="G20" s="12">
        <v>1855.72</v>
      </c>
      <c r="H20" s="13">
        <v>18.02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1855.72</v>
      </c>
      <c r="H21" s="18">
        <v>18.02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75</v>
      </c>
      <c r="B24" s="11"/>
      <c r="C24" s="11"/>
      <c r="D24" s="11"/>
      <c r="E24" s="11"/>
      <c r="F24" s="11"/>
      <c r="G24" s="21">
        <v>434.46</v>
      </c>
      <c r="H24" s="22">
        <v>4.21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76</v>
      </c>
      <c r="F26" s="11"/>
      <c r="G26" s="17">
        <v>10297.469999999999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1209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24" sqref="J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1165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107</v>
      </c>
      <c r="D6" s="11" t="s">
        <v>1166</v>
      </c>
      <c r="E6" s="11" t="s">
        <v>93</v>
      </c>
      <c r="F6" s="11">
        <v>350</v>
      </c>
      <c r="G6" s="12">
        <v>3858.6</v>
      </c>
      <c r="H6" s="13">
        <v>14.34</v>
      </c>
    </row>
    <row r="7" spans="1:8" x14ac:dyDescent="0.15">
      <c r="A7" s="14"/>
      <c r="B7" s="15">
        <v>9.7000000000000003E-2</v>
      </c>
      <c r="C7" s="11" t="s">
        <v>86</v>
      </c>
      <c r="D7" s="11" t="s">
        <v>1167</v>
      </c>
      <c r="E7" s="11" t="s">
        <v>12</v>
      </c>
      <c r="F7" s="11">
        <v>350</v>
      </c>
      <c r="G7" s="12">
        <v>3699.9500000000003</v>
      </c>
      <c r="H7" s="13">
        <v>13.750000000000002</v>
      </c>
    </row>
    <row r="8" spans="1:8" x14ac:dyDescent="0.15">
      <c r="A8" s="14"/>
      <c r="B8" s="15">
        <v>8.4500000000000006E-2</v>
      </c>
      <c r="C8" s="11" t="s">
        <v>42</v>
      </c>
      <c r="D8" s="11" t="s">
        <v>1168</v>
      </c>
      <c r="E8" s="11" t="s">
        <v>12</v>
      </c>
      <c r="F8" s="11">
        <v>35</v>
      </c>
      <c r="G8" s="12">
        <v>3573.28</v>
      </c>
      <c r="H8" s="13">
        <v>13.28</v>
      </c>
    </row>
    <row r="9" spans="1:8" x14ac:dyDescent="0.15">
      <c r="A9" s="14"/>
      <c r="B9" s="15">
        <v>7.9799999999999996E-2</v>
      </c>
      <c r="C9" s="11" t="s">
        <v>84</v>
      </c>
      <c r="D9" s="11" t="s">
        <v>122</v>
      </c>
      <c r="E9" s="11" t="s">
        <v>12</v>
      </c>
      <c r="F9" s="11">
        <v>300</v>
      </c>
      <c r="G9" s="12">
        <v>3082.89</v>
      </c>
      <c r="H9" s="13">
        <v>11.46</v>
      </c>
    </row>
    <row r="10" spans="1:8" x14ac:dyDescent="0.15">
      <c r="A10" s="14"/>
      <c r="B10" s="15">
        <v>8.0600000000000005E-2</v>
      </c>
      <c r="C10" s="11" t="s">
        <v>97</v>
      </c>
      <c r="D10" s="11" t="s">
        <v>127</v>
      </c>
      <c r="E10" s="11" t="s">
        <v>20</v>
      </c>
      <c r="F10" s="11">
        <v>295</v>
      </c>
      <c r="G10" s="12">
        <v>3034.75</v>
      </c>
      <c r="H10" s="13">
        <v>11.280000000000001</v>
      </c>
    </row>
    <row r="11" spans="1:8" x14ac:dyDescent="0.15">
      <c r="A11" s="14"/>
      <c r="B11" s="15">
        <v>8.4000000000000005E-2</v>
      </c>
      <c r="C11" s="11" t="s">
        <v>89</v>
      </c>
      <c r="D11" s="11" t="s">
        <v>1169</v>
      </c>
      <c r="E11" s="11" t="s">
        <v>12</v>
      </c>
      <c r="F11" s="11">
        <v>250</v>
      </c>
      <c r="G11" s="12">
        <v>2550.21</v>
      </c>
      <c r="H11" s="13">
        <v>9.48</v>
      </c>
    </row>
    <row r="12" spans="1:8" x14ac:dyDescent="0.15">
      <c r="A12" s="14"/>
      <c r="B12" s="15">
        <v>8.2000000000000003E-2</v>
      </c>
      <c r="C12" s="11" t="s">
        <v>146</v>
      </c>
      <c r="D12" s="11" t="s">
        <v>1170</v>
      </c>
      <c r="E12" s="11" t="s">
        <v>12</v>
      </c>
      <c r="F12" s="11">
        <v>250</v>
      </c>
      <c r="G12" s="12">
        <v>2508.2200000000003</v>
      </c>
      <c r="H12" s="13">
        <v>9.32</v>
      </c>
    </row>
    <row r="13" spans="1:8" x14ac:dyDescent="0.15">
      <c r="A13" s="14"/>
      <c r="B13" s="15">
        <v>8.3299999999999999E-2</v>
      </c>
      <c r="C13" s="11" t="s">
        <v>40</v>
      </c>
      <c r="D13" s="11" t="s">
        <v>153</v>
      </c>
      <c r="E13" s="11" t="s">
        <v>12</v>
      </c>
      <c r="F13" s="11">
        <v>240</v>
      </c>
      <c r="G13" s="12">
        <v>2485.5500000000002</v>
      </c>
      <c r="H13" s="13">
        <v>9.24</v>
      </c>
    </row>
    <row r="14" spans="1:8" x14ac:dyDescent="0.15">
      <c r="A14" s="14"/>
      <c r="B14" s="15">
        <v>8.0500000000000002E-2</v>
      </c>
      <c r="C14" s="11" t="s">
        <v>149</v>
      </c>
      <c r="D14" s="11" t="s">
        <v>150</v>
      </c>
      <c r="E14" s="11" t="s">
        <v>12</v>
      </c>
      <c r="F14" s="11">
        <v>50</v>
      </c>
      <c r="G14" s="12">
        <v>512.70000000000005</v>
      </c>
      <c r="H14" s="13">
        <v>1.9100000000000001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25306.15</v>
      </c>
      <c r="H15" s="18">
        <v>94.06</v>
      </c>
    </row>
    <row r="16" spans="1:8" ht="9.75" thickTop="1" x14ac:dyDescent="0.15">
      <c r="A16" s="14"/>
      <c r="B16" s="11"/>
      <c r="C16" s="11"/>
      <c r="D16" s="11"/>
      <c r="E16" s="11"/>
      <c r="F16" s="11"/>
      <c r="G16" s="12"/>
      <c r="H16" s="13"/>
    </row>
    <row r="17" spans="1:8" x14ac:dyDescent="0.15">
      <c r="A17" s="14"/>
      <c r="B17" s="19" t="s">
        <v>73</v>
      </c>
      <c r="C17" s="11" t="s">
        <v>74</v>
      </c>
      <c r="D17" s="11"/>
      <c r="E17" s="11" t="s">
        <v>73</v>
      </c>
      <c r="F17" s="11"/>
      <c r="G17" s="12">
        <v>126</v>
      </c>
      <c r="H17" s="13">
        <v>0.47000000000000003</v>
      </c>
    </row>
    <row r="18" spans="1:8" ht="9.75" thickBot="1" x14ac:dyDescent="0.2">
      <c r="A18" s="14"/>
      <c r="B18" s="11"/>
      <c r="C18" s="11"/>
      <c r="D18" s="11"/>
      <c r="E18" s="16" t="s">
        <v>44</v>
      </c>
      <c r="F18" s="11"/>
      <c r="G18" s="17">
        <v>126</v>
      </c>
      <c r="H18" s="18">
        <v>0.47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20" t="s">
        <v>75</v>
      </c>
      <c r="B20" s="11"/>
      <c r="C20" s="11"/>
      <c r="D20" s="11"/>
      <c r="E20" s="11"/>
      <c r="F20" s="11"/>
      <c r="G20" s="21">
        <v>1478.61</v>
      </c>
      <c r="H20" s="22">
        <v>5.47</v>
      </c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ht="9.75" thickBot="1" x14ac:dyDescent="0.2">
      <c r="A22" s="14"/>
      <c r="B22" s="11"/>
      <c r="C22" s="11"/>
      <c r="D22" s="11"/>
      <c r="E22" s="16" t="s">
        <v>76</v>
      </c>
      <c r="F22" s="11"/>
      <c r="G22" s="17">
        <v>26910.76</v>
      </c>
      <c r="H22" s="18">
        <v>100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3" t="s">
        <v>77</v>
      </c>
      <c r="B24" s="11"/>
      <c r="C24" s="11"/>
      <c r="D24" s="11"/>
      <c r="E24" s="11"/>
      <c r="F24" s="11"/>
      <c r="G24" s="12"/>
      <c r="H24" s="13"/>
    </row>
    <row r="25" spans="1:8" x14ac:dyDescent="0.15">
      <c r="A25" s="14">
        <v>1</v>
      </c>
      <c r="B25" s="11" t="s">
        <v>1171</v>
      </c>
      <c r="C25" s="11"/>
      <c r="D25" s="11"/>
      <c r="E25" s="11"/>
      <c r="F25" s="11"/>
      <c r="G25" s="12"/>
      <c r="H25" s="13"/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2</v>
      </c>
      <c r="B27" s="11" t="s">
        <v>79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3</v>
      </c>
      <c r="B29" s="11" t="s">
        <v>80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 t="s">
        <v>81</v>
      </c>
      <c r="C30" s="11"/>
      <c r="D30" s="11"/>
      <c r="E30" s="11"/>
      <c r="F30" s="11"/>
      <c r="G30" s="12"/>
      <c r="H30" s="13"/>
    </row>
    <row r="31" spans="1:8" x14ac:dyDescent="0.15">
      <c r="A31" s="24"/>
      <c r="B31" s="25" t="s">
        <v>82</v>
      </c>
      <c r="C31" s="25"/>
      <c r="D31" s="25"/>
      <c r="E31" s="25"/>
      <c r="F31" s="25"/>
      <c r="G31" s="26"/>
      <c r="H31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C367"/>
  <sheetViews>
    <sheetView topLeftCell="A4" workbookViewId="0">
      <selection activeCell="B4" sqref="B1:B65536"/>
    </sheetView>
  </sheetViews>
  <sheetFormatPr defaultRowHeight="15" x14ac:dyDescent="0.25"/>
  <cols>
    <col min="1" max="1" width="60.28515625" bestFit="1" customWidth="1"/>
    <col min="2" max="2" width="19.28515625" bestFit="1" customWidth="1"/>
    <col min="3" max="3" width="17" bestFit="1" customWidth="1"/>
  </cols>
  <sheetData>
    <row r="4" spans="1:3" x14ac:dyDescent="0.25">
      <c r="A4" s="101" t="s">
        <v>1975</v>
      </c>
      <c r="B4" s="101" t="s">
        <v>1976</v>
      </c>
      <c r="C4" s="101" t="s">
        <v>1977</v>
      </c>
    </row>
    <row r="5" spans="1:3" x14ac:dyDescent="0.25">
      <c r="A5" s="102" t="s">
        <v>1978</v>
      </c>
      <c r="B5" s="102">
        <v>1011.62</v>
      </c>
      <c r="C5" s="102">
        <v>1011.62</v>
      </c>
    </row>
    <row r="6" spans="1:3" x14ac:dyDescent="0.25">
      <c r="A6" s="102" t="s">
        <v>1979</v>
      </c>
      <c r="B6" s="102">
        <v>2591.8283000000001</v>
      </c>
      <c r="C6" s="102">
        <v>2606.5048000000002</v>
      </c>
    </row>
    <row r="7" spans="1:3" x14ac:dyDescent="0.25">
      <c r="A7" s="102" t="s">
        <v>1980</v>
      </c>
      <c r="B7" s="102">
        <v>1004.6416</v>
      </c>
      <c r="C7" s="102">
        <v>1004.1542000000001</v>
      </c>
    </row>
    <row r="8" spans="1:3" x14ac:dyDescent="0.25">
      <c r="A8" s="102" t="s">
        <v>1981</v>
      </c>
      <c r="B8" s="102">
        <v>1013.2692000000001</v>
      </c>
      <c r="C8" s="102">
        <v>1012.3455</v>
      </c>
    </row>
    <row r="9" spans="1:3" x14ac:dyDescent="0.25">
      <c r="A9" s="102" t="s">
        <v>1982</v>
      </c>
      <c r="B9" s="102">
        <v>1011.62</v>
      </c>
      <c r="C9" s="102">
        <v>1011.62</v>
      </c>
    </row>
    <row r="10" spans="1:3" x14ac:dyDescent="0.25">
      <c r="A10" s="102" t="s">
        <v>1983</v>
      </c>
      <c r="B10" s="102">
        <v>2596.7142000000003</v>
      </c>
      <c r="C10" s="102">
        <v>2611.5255999999999</v>
      </c>
    </row>
    <row r="11" spans="1:3" x14ac:dyDescent="0.25">
      <c r="A11" s="102" t="s">
        <v>1984</v>
      </c>
      <c r="B11" s="102">
        <v>1009.9885</v>
      </c>
      <c r="C11" s="102">
        <v>1009.4918</v>
      </c>
    </row>
    <row r="12" spans="1:3" x14ac:dyDescent="0.25">
      <c r="A12" s="102" t="s">
        <v>1985</v>
      </c>
      <c r="B12" s="102">
        <v>1022.9492</v>
      </c>
      <c r="C12" s="102">
        <v>1022.0096000000001</v>
      </c>
    </row>
    <row r="13" spans="1:3" x14ac:dyDescent="0.25">
      <c r="A13" s="102" t="s">
        <v>1986</v>
      </c>
      <c r="B13" s="102">
        <v>1222.81</v>
      </c>
      <c r="C13" s="102">
        <v>1222.81</v>
      </c>
    </row>
    <row r="14" spans="1:3" x14ac:dyDescent="0.25">
      <c r="A14" s="102" t="s">
        <v>1987</v>
      </c>
      <c r="B14" s="102">
        <v>1222.81</v>
      </c>
      <c r="C14" s="102">
        <v>1222.81</v>
      </c>
    </row>
    <row r="15" spans="1:3" x14ac:dyDescent="0.25">
      <c r="A15" s="102" t="s">
        <v>1988</v>
      </c>
      <c r="B15" s="102">
        <v>3208.5057000000002</v>
      </c>
      <c r="C15" s="102">
        <v>3226.6509000000001</v>
      </c>
    </row>
    <row r="16" spans="1:3" x14ac:dyDescent="0.25">
      <c r="A16" s="102" t="s">
        <v>1989</v>
      </c>
      <c r="B16" s="102">
        <v>3202.5140000000001</v>
      </c>
      <c r="C16" s="102">
        <v>3220.4929000000002</v>
      </c>
    </row>
    <row r="17" spans="1:3" x14ac:dyDescent="0.25">
      <c r="A17" s="102" t="s">
        <v>1990</v>
      </c>
      <c r="B17" s="102">
        <v>1006.4044</v>
      </c>
      <c r="C17" s="102">
        <v>1005.4967</v>
      </c>
    </row>
    <row r="18" spans="1:3" x14ac:dyDescent="0.25">
      <c r="A18" s="102" t="s">
        <v>1991</v>
      </c>
      <c r="B18" s="102">
        <v>1001.2708</v>
      </c>
      <c r="C18" s="102">
        <v>1000.3745</v>
      </c>
    </row>
    <row r="19" spans="1:3" x14ac:dyDescent="0.25">
      <c r="A19" s="102" t="s">
        <v>1992</v>
      </c>
      <c r="B19" s="102">
        <v>28.206300000000002</v>
      </c>
      <c r="C19" s="102">
        <v>29.383000000000003</v>
      </c>
    </row>
    <row r="20" spans="1:3" x14ac:dyDescent="0.25">
      <c r="A20" s="102" t="s">
        <v>1993</v>
      </c>
      <c r="B20" s="102">
        <v>23.8584</v>
      </c>
      <c r="C20" s="102">
        <v>24.870700000000003</v>
      </c>
    </row>
    <row r="21" spans="1:3" x14ac:dyDescent="0.25">
      <c r="A21" s="102" t="s">
        <v>1994</v>
      </c>
      <c r="B21" s="102">
        <v>47.330100000000002</v>
      </c>
      <c r="C21" s="102">
        <v>49.338300000000004</v>
      </c>
    </row>
    <row r="22" spans="1:3" x14ac:dyDescent="0.25">
      <c r="A22" s="102" t="s">
        <v>1995</v>
      </c>
      <c r="B22" s="102">
        <v>12.809100000000001</v>
      </c>
      <c r="C22" s="102">
        <v>13.352600000000001</v>
      </c>
    </row>
    <row r="23" spans="1:3" x14ac:dyDescent="0.25">
      <c r="A23" s="102" t="s">
        <v>1996</v>
      </c>
      <c r="B23" s="102">
        <v>46.038700000000006</v>
      </c>
      <c r="C23" s="102">
        <v>47.959200000000003</v>
      </c>
    </row>
    <row r="24" spans="1:3" x14ac:dyDescent="0.25">
      <c r="A24" s="102" t="s">
        <v>1997</v>
      </c>
      <c r="B24" s="102">
        <v>11.222800000000001</v>
      </c>
      <c r="C24" s="102">
        <v>11.691000000000001</v>
      </c>
    </row>
    <row r="25" spans="1:3" x14ac:dyDescent="0.25">
      <c r="A25" s="102" t="s">
        <v>1998</v>
      </c>
      <c r="B25" s="102">
        <v>10.102400000000001</v>
      </c>
      <c r="C25" s="102">
        <v>10.206800000000001</v>
      </c>
    </row>
    <row r="26" spans="1:3" x14ac:dyDescent="0.25">
      <c r="A26" s="102" t="s">
        <v>1999</v>
      </c>
      <c r="B26" s="102">
        <v>29.914100000000001</v>
      </c>
      <c r="C26" s="102">
        <v>30.426400000000001</v>
      </c>
    </row>
    <row r="27" spans="1:3" x14ac:dyDescent="0.25">
      <c r="A27" s="102" t="s">
        <v>2000</v>
      </c>
      <c r="B27" s="102">
        <v>10.3696</v>
      </c>
      <c r="C27" s="102">
        <v>10.4762</v>
      </c>
    </row>
    <row r="28" spans="1:3" x14ac:dyDescent="0.25">
      <c r="A28" s="102" t="s">
        <v>2001</v>
      </c>
      <c r="B28" s="102">
        <v>30.687100000000001</v>
      </c>
      <c r="C28" s="102">
        <v>31.234400000000001</v>
      </c>
    </row>
    <row r="29" spans="1:3" x14ac:dyDescent="0.25">
      <c r="A29" s="102" t="s">
        <v>2002</v>
      </c>
      <c r="B29" s="102">
        <v>10.991800000000001</v>
      </c>
      <c r="C29" s="102">
        <v>11.187800000000001</v>
      </c>
    </row>
    <row r="30" spans="1:3" x14ac:dyDescent="0.25">
      <c r="A30" s="102" t="s">
        <v>2003</v>
      </c>
      <c r="B30" s="102">
        <v>10.768000000000001</v>
      </c>
      <c r="C30" s="102">
        <v>10.764900000000001</v>
      </c>
    </row>
    <row r="31" spans="1:3" x14ac:dyDescent="0.25">
      <c r="A31" s="102" t="s">
        <v>2004</v>
      </c>
      <c r="B31" s="102">
        <v>10.767700000000001</v>
      </c>
      <c r="C31" s="102">
        <v>10.7646</v>
      </c>
    </row>
    <row r="32" spans="1:3" x14ac:dyDescent="0.25">
      <c r="A32" s="102" t="s">
        <v>2005</v>
      </c>
      <c r="B32" s="102">
        <v>10.7057</v>
      </c>
      <c r="C32" s="102">
        <v>10.698</v>
      </c>
    </row>
    <row r="33" spans="1:3" x14ac:dyDescent="0.25">
      <c r="A33" s="102" t="s">
        <v>2006</v>
      </c>
      <c r="B33" s="102">
        <v>10.7057</v>
      </c>
      <c r="C33" s="102">
        <v>10.698</v>
      </c>
    </row>
    <row r="34" spans="1:3" x14ac:dyDescent="0.25">
      <c r="A34" s="102" t="s">
        <v>2007</v>
      </c>
      <c r="B34" s="102">
        <v>10.790600000000001</v>
      </c>
      <c r="C34" s="102">
        <v>10.799100000000001</v>
      </c>
    </row>
    <row r="35" spans="1:3" x14ac:dyDescent="0.25">
      <c r="A35" s="102" t="s">
        <v>2008</v>
      </c>
      <c r="B35" s="102">
        <v>10.791600000000001</v>
      </c>
      <c r="C35" s="102">
        <v>10.8001</v>
      </c>
    </row>
    <row r="36" spans="1:3" x14ac:dyDescent="0.25">
      <c r="A36" s="102" t="s">
        <v>2009</v>
      </c>
      <c r="B36" s="102">
        <v>10.7423</v>
      </c>
      <c r="C36" s="102">
        <v>10.746400000000001</v>
      </c>
    </row>
    <row r="37" spans="1:3" x14ac:dyDescent="0.25">
      <c r="A37" s="102" t="s">
        <v>2010</v>
      </c>
      <c r="B37" s="102">
        <v>10.7423</v>
      </c>
      <c r="C37" s="102">
        <v>10.746400000000001</v>
      </c>
    </row>
    <row r="38" spans="1:3" x14ac:dyDescent="0.25">
      <c r="A38" s="102" t="s">
        <v>2011</v>
      </c>
      <c r="B38" s="102">
        <v>10.508100000000001</v>
      </c>
      <c r="C38" s="102">
        <v>10.626000000000001</v>
      </c>
    </row>
    <row r="39" spans="1:3" x14ac:dyDescent="0.25">
      <c r="A39" s="102" t="s">
        <v>2012</v>
      </c>
      <c r="B39" s="102">
        <v>10.465200000000001</v>
      </c>
      <c r="C39" s="102">
        <v>10.577400000000001</v>
      </c>
    </row>
    <row r="40" spans="1:3" x14ac:dyDescent="0.25">
      <c r="A40" s="102" t="s">
        <v>2013</v>
      </c>
      <c r="B40" s="102">
        <v>10.465200000000001</v>
      </c>
      <c r="C40" s="102">
        <v>10.577400000000001</v>
      </c>
    </row>
    <row r="41" spans="1:3" x14ac:dyDescent="0.25">
      <c r="A41" s="102" t="s">
        <v>2014</v>
      </c>
      <c r="B41" s="102">
        <v>10.3164</v>
      </c>
      <c r="C41" s="102">
        <v>10.427900000000001</v>
      </c>
    </row>
    <row r="42" spans="1:3" x14ac:dyDescent="0.25">
      <c r="A42" s="102" t="s">
        <v>2015</v>
      </c>
      <c r="B42" s="102">
        <v>10.3164</v>
      </c>
      <c r="C42" s="102">
        <v>10.427900000000001</v>
      </c>
    </row>
    <row r="43" spans="1:3" x14ac:dyDescent="0.25">
      <c r="A43" s="102" t="s">
        <v>2016</v>
      </c>
      <c r="B43" s="102">
        <v>10.293800000000001</v>
      </c>
      <c r="C43" s="102">
        <v>10.3995</v>
      </c>
    </row>
    <row r="44" spans="1:3" x14ac:dyDescent="0.25">
      <c r="A44" s="102" t="s">
        <v>2017</v>
      </c>
      <c r="B44" s="102">
        <v>10.293800000000001</v>
      </c>
      <c r="C44" s="102">
        <v>10.3995</v>
      </c>
    </row>
    <row r="45" spans="1:3" x14ac:dyDescent="0.25">
      <c r="A45" s="102" t="s">
        <v>2018</v>
      </c>
      <c r="B45" s="102">
        <v>10.971200000000001</v>
      </c>
      <c r="C45" s="102">
        <v>11.1347</v>
      </c>
    </row>
    <row r="46" spans="1:3" x14ac:dyDescent="0.25">
      <c r="A46" s="102" t="s">
        <v>2019</v>
      </c>
      <c r="B46" s="102">
        <v>17.423200000000001</v>
      </c>
      <c r="C46" s="102">
        <v>17.683</v>
      </c>
    </row>
    <row r="47" spans="1:3" x14ac:dyDescent="0.25">
      <c r="A47" s="102" t="s">
        <v>2020</v>
      </c>
      <c r="B47" s="102">
        <v>10.278400000000001</v>
      </c>
      <c r="C47" s="102">
        <v>10.3611</v>
      </c>
    </row>
    <row r="48" spans="1:3" x14ac:dyDescent="0.25">
      <c r="A48" s="102" t="s">
        <v>2021</v>
      </c>
      <c r="B48" s="102">
        <v>10.789300000000001</v>
      </c>
      <c r="C48" s="102">
        <v>10.950200000000001</v>
      </c>
    </row>
    <row r="49" spans="1:3" x14ac:dyDescent="0.25">
      <c r="A49" s="102" t="s">
        <v>2022</v>
      </c>
      <c r="B49" s="102">
        <v>10.0098</v>
      </c>
      <c r="C49" s="102">
        <v>10.0128</v>
      </c>
    </row>
    <row r="50" spans="1:3" x14ac:dyDescent="0.25">
      <c r="A50" s="102" t="s">
        <v>2023</v>
      </c>
      <c r="B50" s="102">
        <v>13.557300000000001</v>
      </c>
      <c r="C50" s="102">
        <v>13.770800000000001</v>
      </c>
    </row>
    <row r="51" spans="1:3" x14ac:dyDescent="0.25">
      <c r="A51" s="102" t="s">
        <v>2024</v>
      </c>
      <c r="B51" s="102">
        <v>18.050700000000003</v>
      </c>
      <c r="C51" s="102">
        <v>18.334900000000001</v>
      </c>
    </row>
    <row r="52" spans="1:3" x14ac:dyDescent="0.25">
      <c r="A52" s="102" t="s">
        <v>2025</v>
      </c>
      <c r="B52" s="102">
        <v>10.5059</v>
      </c>
      <c r="C52" s="102">
        <v>10.598600000000001</v>
      </c>
    </row>
    <row r="53" spans="1:3" x14ac:dyDescent="0.25">
      <c r="A53" s="102" t="s">
        <v>2026</v>
      </c>
      <c r="B53" s="102">
        <v>10.008900000000001</v>
      </c>
      <c r="C53" s="102">
        <v>10.166500000000001</v>
      </c>
    </row>
    <row r="54" spans="1:3" x14ac:dyDescent="0.25">
      <c r="A54" s="102" t="s">
        <v>2027</v>
      </c>
      <c r="B54" s="102">
        <v>10.367700000000001</v>
      </c>
      <c r="C54" s="102">
        <v>10.435700000000001</v>
      </c>
    </row>
    <row r="55" spans="1:3" x14ac:dyDescent="0.25">
      <c r="A55" s="102" t="s">
        <v>2028</v>
      </c>
      <c r="B55" s="102">
        <v>10.0852</v>
      </c>
      <c r="C55" s="102">
        <v>10.079800000000001</v>
      </c>
    </row>
    <row r="56" spans="1:3" x14ac:dyDescent="0.25">
      <c r="A56" s="102" t="s">
        <v>2029</v>
      </c>
      <c r="B56" s="102">
        <v>25.303800000000003</v>
      </c>
      <c r="C56" s="102">
        <v>25.506400000000003</v>
      </c>
    </row>
    <row r="57" spans="1:3" x14ac:dyDescent="0.25">
      <c r="A57" s="102" t="s">
        <v>2030</v>
      </c>
      <c r="B57" s="102">
        <v>10.135300000000001</v>
      </c>
      <c r="C57" s="102">
        <v>10.149100000000001</v>
      </c>
    </row>
    <row r="58" spans="1:3" x14ac:dyDescent="0.25">
      <c r="A58" s="102" t="s">
        <v>2031</v>
      </c>
      <c r="B58" s="102">
        <v>10.151900000000001</v>
      </c>
      <c r="C58" s="102">
        <v>10.146000000000001</v>
      </c>
    </row>
    <row r="59" spans="1:3" x14ac:dyDescent="0.25">
      <c r="A59" s="102" t="s">
        <v>2032</v>
      </c>
      <c r="B59" s="102">
        <v>10.0855</v>
      </c>
      <c r="C59" s="102">
        <v>10.080500000000001</v>
      </c>
    </row>
    <row r="60" spans="1:3" x14ac:dyDescent="0.25">
      <c r="A60" s="102" t="s">
        <v>2033</v>
      </c>
      <c r="B60" s="102">
        <v>25.575300000000002</v>
      </c>
      <c r="C60" s="102">
        <v>25.787400000000002</v>
      </c>
    </row>
    <row r="61" spans="1:3" x14ac:dyDescent="0.25">
      <c r="A61" s="102" t="s">
        <v>2034</v>
      </c>
      <c r="B61" s="102">
        <v>11.565900000000001</v>
      </c>
      <c r="C61" s="102">
        <v>11.661800000000001</v>
      </c>
    </row>
    <row r="62" spans="1:3" x14ac:dyDescent="0.25">
      <c r="A62" s="102" t="s">
        <v>2035</v>
      </c>
      <c r="B62" s="102">
        <v>10.1684</v>
      </c>
      <c r="C62" s="102">
        <v>10.162000000000001</v>
      </c>
    </row>
    <row r="63" spans="1:3" x14ac:dyDescent="0.25">
      <c r="A63" s="102" t="s">
        <v>2036</v>
      </c>
      <c r="B63" s="102">
        <v>10.0411</v>
      </c>
      <c r="C63" s="102">
        <v>10.066500000000001</v>
      </c>
    </row>
    <row r="64" spans="1:3" x14ac:dyDescent="0.25">
      <c r="A64" s="102" t="s">
        <v>2037</v>
      </c>
      <c r="B64" s="102">
        <v>10.042200000000001</v>
      </c>
      <c r="C64" s="102">
        <v>10.061500000000001</v>
      </c>
    </row>
    <row r="65" spans="1:3" x14ac:dyDescent="0.25">
      <c r="A65" s="102" t="s">
        <v>2038</v>
      </c>
      <c r="B65" s="102">
        <v>21.006</v>
      </c>
      <c r="C65" s="102">
        <v>21.666399999999999</v>
      </c>
    </row>
    <row r="66" spans="1:3" x14ac:dyDescent="0.25">
      <c r="A66" s="102" t="s">
        <v>2039</v>
      </c>
      <c r="B66" s="102">
        <v>10.836400000000001</v>
      </c>
      <c r="C66" s="102">
        <v>11.177100000000001</v>
      </c>
    </row>
    <row r="67" spans="1:3" x14ac:dyDescent="0.25">
      <c r="A67" s="102" t="s">
        <v>2040</v>
      </c>
      <c r="B67" s="102">
        <v>12.870600000000001</v>
      </c>
      <c r="C67" s="102">
        <v>12.9047</v>
      </c>
    </row>
    <row r="68" spans="1:3" x14ac:dyDescent="0.25">
      <c r="A68" s="102" t="s">
        <v>2041</v>
      </c>
      <c r="B68" s="102">
        <v>20.504899999999999</v>
      </c>
      <c r="C68" s="102">
        <v>21.1401</v>
      </c>
    </row>
    <row r="69" spans="1:3" x14ac:dyDescent="0.25">
      <c r="A69" s="102" t="s">
        <v>2042</v>
      </c>
      <c r="B69" s="102">
        <v>11.050600000000001</v>
      </c>
      <c r="C69" s="102">
        <v>11.392900000000001</v>
      </c>
    </row>
    <row r="70" spans="1:3" x14ac:dyDescent="0.25">
      <c r="A70" s="102" t="s">
        <v>2043</v>
      </c>
      <c r="B70" s="102">
        <v>10.5367</v>
      </c>
      <c r="C70" s="102">
        <v>10.5654</v>
      </c>
    </row>
    <row r="71" spans="1:3" x14ac:dyDescent="0.25">
      <c r="A71" s="102" t="s">
        <v>2044</v>
      </c>
      <c r="B71" s="102">
        <v>12.8109</v>
      </c>
      <c r="C71" s="102">
        <v>12.743400000000001</v>
      </c>
    </row>
    <row r="72" spans="1:3" x14ac:dyDescent="0.25">
      <c r="A72" s="102" t="s">
        <v>2045</v>
      </c>
      <c r="B72" s="102">
        <v>12.811100000000001</v>
      </c>
      <c r="C72" s="102">
        <v>12.743600000000001</v>
      </c>
    </row>
    <row r="73" spans="1:3" x14ac:dyDescent="0.25">
      <c r="A73" s="102" t="s">
        <v>2046</v>
      </c>
      <c r="B73" s="102">
        <v>12.460900000000001</v>
      </c>
      <c r="C73" s="102">
        <v>12.385</v>
      </c>
    </row>
    <row r="74" spans="1:3" x14ac:dyDescent="0.25">
      <c r="A74" s="102" t="s">
        <v>2047</v>
      </c>
      <c r="B74" s="102">
        <v>12.460900000000001</v>
      </c>
      <c r="C74" s="102">
        <v>12.385</v>
      </c>
    </row>
    <row r="75" spans="1:3" x14ac:dyDescent="0.25">
      <c r="A75" s="102" t="s">
        <v>2048</v>
      </c>
      <c r="B75" s="102">
        <v>2069.7805000000003</v>
      </c>
      <c r="C75" s="102">
        <v>2098.0271000000002</v>
      </c>
    </row>
    <row r="76" spans="1:3" x14ac:dyDescent="0.25">
      <c r="A76" s="102" t="s">
        <v>2049</v>
      </c>
      <c r="B76" s="102">
        <v>1047.1174000000001</v>
      </c>
      <c r="C76" s="102">
        <v>1054.1976999999999</v>
      </c>
    </row>
    <row r="77" spans="1:3" x14ac:dyDescent="0.25">
      <c r="A77" s="102" t="s">
        <v>2050</v>
      </c>
      <c r="B77" s="102">
        <v>1057.7049</v>
      </c>
      <c r="C77" s="102">
        <v>1072.1395</v>
      </c>
    </row>
    <row r="78" spans="1:3" x14ac:dyDescent="0.25">
      <c r="A78" s="102" t="s">
        <v>2051</v>
      </c>
      <c r="B78" s="102">
        <v>2103.5540000000001</v>
      </c>
      <c r="C78" s="102">
        <v>2132.6151</v>
      </c>
    </row>
    <row r="79" spans="1:3" x14ac:dyDescent="0.25">
      <c r="A79" s="102" t="s">
        <v>2052</v>
      </c>
      <c r="B79" s="102">
        <v>1100.3352</v>
      </c>
      <c r="C79" s="102">
        <v>1108.1056000000001</v>
      </c>
    </row>
    <row r="80" spans="1:3" x14ac:dyDescent="0.25">
      <c r="A80" s="102" t="s">
        <v>2053</v>
      </c>
      <c r="B80" s="102">
        <v>13.413500000000001</v>
      </c>
      <c r="C80" s="102">
        <v>14.129200000000001</v>
      </c>
    </row>
    <row r="81" spans="1:3" x14ac:dyDescent="0.25">
      <c r="A81" s="102" t="s">
        <v>2054</v>
      </c>
      <c r="B81" s="102">
        <v>13.0463</v>
      </c>
      <c r="C81" s="102">
        <v>13.7538</v>
      </c>
    </row>
    <row r="82" spans="1:3" x14ac:dyDescent="0.25">
      <c r="A82" s="102" t="s">
        <v>2055</v>
      </c>
      <c r="B82" s="102">
        <v>11.9922</v>
      </c>
      <c r="C82" s="102">
        <v>12.632100000000001</v>
      </c>
    </row>
    <row r="83" spans="1:3" x14ac:dyDescent="0.25">
      <c r="A83" s="102" t="s">
        <v>2056</v>
      </c>
      <c r="B83" s="102">
        <v>56.932600000000001</v>
      </c>
      <c r="C83" s="102">
        <v>59.970600000000005</v>
      </c>
    </row>
    <row r="84" spans="1:3" x14ac:dyDescent="0.25">
      <c r="A84" s="102" t="s">
        <v>2057</v>
      </c>
      <c r="B84" s="102">
        <v>59.1663</v>
      </c>
      <c r="C84" s="102">
        <v>62.3748</v>
      </c>
    </row>
    <row r="85" spans="1:3" x14ac:dyDescent="0.25">
      <c r="A85" s="102" t="s">
        <v>2058</v>
      </c>
      <c r="B85" s="102">
        <v>55.6496</v>
      </c>
      <c r="C85" s="102">
        <v>58.619100000000003</v>
      </c>
    </row>
    <row r="86" spans="1:3" x14ac:dyDescent="0.25">
      <c r="A86" s="102" t="s">
        <v>2059</v>
      </c>
      <c r="B86" s="102">
        <v>57.782000000000004</v>
      </c>
      <c r="C86" s="102">
        <v>60.915400000000005</v>
      </c>
    </row>
    <row r="87" spans="1:3" x14ac:dyDescent="0.25">
      <c r="A87" s="102" t="s">
        <v>2060</v>
      </c>
      <c r="B87" s="102">
        <v>16.522400000000001</v>
      </c>
      <c r="C87" s="102">
        <v>16.8172</v>
      </c>
    </row>
    <row r="88" spans="1:3" x14ac:dyDescent="0.25">
      <c r="A88" s="102" t="s">
        <v>2061</v>
      </c>
      <c r="B88" s="102">
        <v>10.1531</v>
      </c>
      <c r="C88" s="102">
        <v>10.187200000000001</v>
      </c>
    </row>
    <row r="89" spans="1:3" x14ac:dyDescent="0.25">
      <c r="A89" s="102" t="s">
        <v>2062</v>
      </c>
      <c r="B89" s="102">
        <v>35.821800000000003</v>
      </c>
      <c r="C89" s="102">
        <v>36.461100000000002</v>
      </c>
    </row>
    <row r="90" spans="1:3" x14ac:dyDescent="0.25">
      <c r="A90" s="102" t="s">
        <v>2063</v>
      </c>
      <c r="B90" s="102">
        <v>10.642000000000001</v>
      </c>
      <c r="C90" s="102">
        <v>10.741400000000001</v>
      </c>
    </row>
    <row r="91" spans="1:3" x14ac:dyDescent="0.25">
      <c r="A91" s="102" t="s">
        <v>2064</v>
      </c>
      <c r="B91" s="102">
        <v>17.510200000000001</v>
      </c>
      <c r="C91" s="102">
        <v>17.8278</v>
      </c>
    </row>
    <row r="92" spans="1:3" x14ac:dyDescent="0.25">
      <c r="A92" s="102" t="s">
        <v>2065</v>
      </c>
      <c r="B92" s="102">
        <v>10.130100000000001</v>
      </c>
      <c r="C92" s="102">
        <v>10.2806</v>
      </c>
    </row>
    <row r="93" spans="1:3" x14ac:dyDescent="0.25">
      <c r="A93" s="102" t="s">
        <v>2066</v>
      </c>
      <c r="B93" s="102">
        <v>36.114899999999999</v>
      </c>
      <c r="C93" s="102">
        <v>36.7699</v>
      </c>
    </row>
    <row r="94" spans="1:3" x14ac:dyDescent="0.25">
      <c r="A94" s="102" t="s">
        <v>2067</v>
      </c>
      <c r="B94" s="102">
        <v>10.848600000000001</v>
      </c>
      <c r="C94" s="102">
        <v>10.9496</v>
      </c>
    </row>
    <row r="95" spans="1:3" x14ac:dyDescent="0.25">
      <c r="A95" s="102" t="s">
        <v>2068</v>
      </c>
      <c r="B95" s="102">
        <v>27.519400000000001</v>
      </c>
      <c r="C95" s="102">
        <v>27.476700000000001</v>
      </c>
    </row>
    <row r="96" spans="1:3" x14ac:dyDescent="0.25">
      <c r="A96" s="102" t="s">
        <v>2069</v>
      </c>
      <c r="B96" s="102">
        <v>13.138300000000001</v>
      </c>
      <c r="C96" s="102">
        <v>13.0405</v>
      </c>
    </row>
    <row r="97" spans="1:3" x14ac:dyDescent="0.25">
      <c r="A97" s="102" t="s">
        <v>2070</v>
      </c>
      <c r="B97" s="102">
        <v>14.311500000000001</v>
      </c>
      <c r="C97" s="102">
        <v>14.289300000000001</v>
      </c>
    </row>
    <row r="98" spans="1:3" x14ac:dyDescent="0.25">
      <c r="A98" s="102" t="s">
        <v>2071</v>
      </c>
      <c r="B98" s="102">
        <v>28.478400000000001</v>
      </c>
      <c r="C98" s="102">
        <v>28.4619</v>
      </c>
    </row>
    <row r="99" spans="1:3" x14ac:dyDescent="0.25">
      <c r="A99" s="102" t="s">
        <v>2072</v>
      </c>
      <c r="B99" s="102">
        <v>13.415700000000001</v>
      </c>
      <c r="C99" s="102">
        <v>13.3255</v>
      </c>
    </row>
    <row r="100" spans="1:3" x14ac:dyDescent="0.25">
      <c r="A100" s="102" t="s">
        <v>2073</v>
      </c>
      <c r="B100" s="102">
        <v>14.7468</v>
      </c>
      <c r="C100" s="102">
        <v>14.738200000000001</v>
      </c>
    </row>
    <row r="101" spans="1:3" x14ac:dyDescent="0.25">
      <c r="A101" s="102" t="s">
        <v>2074</v>
      </c>
      <c r="B101" s="102">
        <v>1002.5853000000001</v>
      </c>
      <c r="C101" s="102">
        <v>1012.2239000000001</v>
      </c>
    </row>
    <row r="102" spans="1:3" x14ac:dyDescent="0.25">
      <c r="A102" s="102" t="s">
        <v>2075</v>
      </c>
      <c r="B102" s="102">
        <v>1921.6628000000001</v>
      </c>
      <c r="C102" s="102">
        <v>1940.1372000000001</v>
      </c>
    </row>
    <row r="103" spans="1:3" x14ac:dyDescent="0.25">
      <c r="A103" s="102" t="s">
        <v>2076</v>
      </c>
      <c r="B103" s="102">
        <v>1020.4205000000001</v>
      </c>
      <c r="C103" s="102">
        <v>1022.6419000000001</v>
      </c>
    </row>
    <row r="104" spans="1:3" x14ac:dyDescent="0.25">
      <c r="A104" s="102" t="s">
        <v>2077</v>
      </c>
      <c r="B104" s="102">
        <v>1015.4223000000001</v>
      </c>
      <c r="C104" s="102">
        <v>1014.9758</v>
      </c>
    </row>
    <row r="105" spans="1:3" x14ac:dyDescent="0.25">
      <c r="A105" s="102" t="s">
        <v>2078</v>
      </c>
      <c r="B105" s="102">
        <v>1962.1967000000002</v>
      </c>
      <c r="C105" s="102">
        <v>1982.2825</v>
      </c>
    </row>
    <row r="106" spans="1:3" x14ac:dyDescent="0.25">
      <c r="A106" s="102" t="s">
        <v>2079</v>
      </c>
      <c r="B106" s="102">
        <v>1035.7898</v>
      </c>
      <c r="C106" s="102">
        <v>1037.9808</v>
      </c>
    </row>
    <row r="107" spans="1:3" x14ac:dyDescent="0.25">
      <c r="A107" s="102" t="s">
        <v>2080</v>
      </c>
      <c r="B107" s="102">
        <v>1200.1862000000001</v>
      </c>
      <c r="C107" s="102">
        <v>1199.5353</v>
      </c>
    </row>
    <row r="108" spans="1:3" x14ac:dyDescent="0.25">
      <c r="A108" s="102" t="s">
        <v>2081</v>
      </c>
      <c r="B108" s="102">
        <v>12.3626</v>
      </c>
      <c r="C108" s="102">
        <v>12.339700000000001</v>
      </c>
    </row>
    <row r="109" spans="1:3" x14ac:dyDescent="0.25">
      <c r="A109" s="102" t="s">
        <v>2082</v>
      </c>
      <c r="B109" s="102">
        <v>15.951600000000001</v>
      </c>
      <c r="C109" s="102">
        <v>15.9221</v>
      </c>
    </row>
    <row r="110" spans="1:3" x14ac:dyDescent="0.25">
      <c r="A110" s="102" t="s">
        <v>2083</v>
      </c>
      <c r="B110" s="102">
        <v>13.3017</v>
      </c>
      <c r="C110" s="102">
        <v>13.277100000000001</v>
      </c>
    </row>
    <row r="111" spans="1:3" x14ac:dyDescent="0.25">
      <c r="A111" s="102" t="s">
        <v>2084</v>
      </c>
      <c r="B111" s="102">
        <v>12.3657</v>
      </c>
      <c r="C111" s="102">
        <v>12.3428</v>
      </c>
    </row>
    <row r="112" spans="1:3" x14ac:dyDescent="0.25">
      <c r="A112" s="102" t="s">
        <v>2085</v>
      </c>
      <c r="B112" s="102">
        <v>13.269400000000001</v>
      </c>
      <c r="C112" s="102">
        <v>13.2719</v>
      </c>
    </row>
    <row r="113" spans="1:3" x14ac:dyDescent="0.25">
      <c r="A113" s="102" t="s">
        <v>2086</v>
      </c>
      <c r="B113" s="102">
        <v>16.587500000000002</v>
      </c>
      <c r="C113" s="102">
        <v>16.590600000000002</v>
      </c>
    </row>
    <row r="114" spans="1:3" x14ac:dyDescent="0.25">
      <c r="A114" s="102" t="s">
        <v>2087</v>
      </c>
      <c r="B114" s="102">
        <v>12.7134</v>
      </c>
      <c r="C114" s="102">
        <v>12.7158</v>
      </c>
    </row>
    <row r="115" spans="1:3" x14ac:dyDescent="0.25">
      <c r="A115" s="102" t="s">
        <v>2088</v>
      </c>
      <c r="B115" s="102">
        <v>11.071400000000001</v>
      </c>
      <c r="C115" s="102">
        <v>11.2681</v>
      </c>
    </row>
    <row r="116" spans="1:3" x14ac:dyDescent="0.25">
      <c r="A116" s="102" t="s">
        <v>2089</v>
      </c>
      <c r="B116" s="102">
        <v>13.533100000000001</v>
      </c>
      <c r="C116" s="102">
        <v>13.7835</v>
      </c>
    </row>
    <row r="117" spans="1:3" x14ac:dyDescent="0.25">
      <c r="A117" s="102" t="s">
        <v>2090</v>
      </c>
      <c r="B117" s="102">
        <v>13.5007</v>
      </c>
      <c r="C117" s="102">
        <v>13.750400000000001</v>
      </c>
    </row>
    <row r="118" spans="1:3" x14ac:dyDescent="0.25">
      <c r="A118" s="102" t="s">
        <v>2091</v>
      </c>
      <c r="B118" s="102">
        <v>10.583500000000001</v>
      </c>
      <c r="C118" s="102">
        <v>10.779300000000001</v>
      </c>
    </row>
    <row r="119" spans="1:3" x14ac:dyDescent="0.25">
      <c r="A119" s="102" t="s">
        <v>2092</v>
      </c>
      <c r="B119" s="102">
        <v>13.1568</v>
      </c>
      <c r="C119" s="102">
        <v>13.390500000000001</v>
      </c>
    </row>
    <row r="120" spans="1:3" x14ac:dyDescent="0.25">
      <c r="A120" s="102" t="s">
        <v>2093</v>
      </c>
      <c r="B120" s="102">
        <v>10.571</v>
      </c>
      <c r="C120" s="102">
        <v>10.758800000000001</v>
      </c>
    </row>
    <row r="121" spans="1:3" x14ac:dyDescent="0.25">
      <c r="A121" s="102" t="s">
        <v>2094</v>
      </c>
      <c r="B121" s="102">
        <v>12.092700000000001</v>
      </c>
      <c r="C121" s="102">
        <v>12.201500000000001</v>
      </c>
    </row>
    <row r="122" spans="1:3" x14ac:dyDescent="0.25">
      <c r="A122" s="102" t="s">
        <v>2095</v>
      </c>
      <c r="B122" s="102">
        <v>13.328000000000001</v>
      </c>
      <c r="C122" s="102">
        <v>13.447900000000001</v>
      </c>
    </row>
    <row r="123" spans="1:3" x14ac:dyDescent="0.25">
      <c r="A123" s="102" t="s">
        <v>2096</v>
      </c>
      <c r="B123" s="102">
        <v>13.288</v>
      </c>
      <c r="C123" s="102">
        <v>13.405800000000001</v>
      </c>
    </row>
    <row r="124" spans="1:3" x14ac:dyDescent="0.25">
      <c r="A124" s="102" t="s">
        <v>2097</v>
      </c>
      <c r="B124" s="102">
        <v>13.3133</v>
      </c>
      <c r="C124" s="102">
        <v>13.428900000000001</v>
      </c>
    </row>
    <row r="125" spans="1:3" x14ac:dyDescent="0.25">
      <c r="A125" s="102" t="s">
        <v>2098</v>
      </c>
      <c r="B125" s="102">
        <v>13.2788</v>
      </c>
      <c r="C125" s="102">
        <v>13.3925</v>
      </c>
    </row>
    <row r="126" spans="1:3" x14ac:dyDescent="0.25">
      <c r="A126" s="102" t="s">
        <v>2099</v>
      </c>
      <c r="B126" s="102">
        <v>13.2615</v>
      </c>
      <c r="C126" s="102">
        <v>13.323700000000001</v>
      </c>
    </row>
    <row r="127" spans="1:3" x14ac:dyDescent="0.25">
      <c r="A127" s="102" t="s">
        <v>2100</v>
      </c>
      <c r="B127" s="102">
        <v>12.056000000000001</v>
      </c>
      <c r="C127" s="102">
        <v>12.111800000000001</v>
      </c>
    </row>
    <row r="128" spans="1:3" x14ac:dyDescent="0.25">
      <c r="A128" s="102" t="s">
        <v>2101</v>
      </c>
      <c r="B128" s="102">
        <v>13.2234</v>
      </c>
      <c r="C128" s="102">
        <v>13.2843</v>
      </c>
    </row>
    <row r="129" spans="1:3" x14ac:dyDescent="0.25">
      <c r="A129" s="102" t="s">
        <v>2102</v>
      </c>
      <c r="B129" s="102">
        <v>13.4436</v>
      </c>
      <c r="C129" s="102">
        <v>13.6059</v>
      </c>
    </row>
    <row r="130" spans="1:3" x14ac:dyDescent="0.25">
      <c r="A130" s="102" t="s">
        <v>2103</v>
      </c>
      <c r="B130" s="102">
        <v>13.326700000000001</v>
      </c>
      <c r="C130" s="102">
        <v>13.484900000000001</v>
      </c>
    </row>
    <row r="131" spans="1:3" x14ac:dyDescent="0.25">
      <c r="A131" s="102" t="s">
        <v>2104</v>
      </c>
      <c r="B131" s="102">
        <v>13.326700000000001</v>
      </c>
      <c r="C131" s="102">
        <v>13.4848</v>
      </c>
    </row>
    <row r="132" spans="1:3" x14ac:dyDescent="0.25">
      <c r="A132" s="102" t="s">
        <v>2105</v>
      </c>
      <c r="B132" s="102">
        <v>13.4367</v>
      </c>
      <c r="C132" s="102">
        <v>13.484900000000001</v>
      </c>
    </row>
    <row r="133" spans="1:3" x14ac:dyDescent="0.25">
      <c r="A133" s="102" t="s">
        <v>2106</v>
      </c>
      <c r="B133" s="102">
        <v>13.4367</v>
      </c>
      <c r="C133" s="102">
        <v>13.484900000000001</v>
      </c>
    </row>
    <row r="134" spans="1:3" x14ac:dyDescent="0.25">
      <c r="A134" s="102" t="s">
        <v>2107</v>
      </c>
      <c r="B134" s="102">
        <v>13.2439</v>
      </c>
      <c r="C134" s="102">
        <v>13.2866</v>
      </c>
    </row>
    <row r="135" spans="1:3" x14ac:dyDescent="0.25">
      <c r="A135" s="102" t="s">
        <v>2108</v>
      </c>
      <c r="B135" s="102">
        <v>13.280600000000002</v>
      </c>
      <c r="C135" s="102">
        <v>13.339</v>
      </c>
    </row>
    <row r="136" spans="1:3" x14ac:dyDescent="0.25">
      <c r="A136" s="102" t="s">
        <v>2109</v>
      </c>
      <c r="B136" s="102">
        <v>13.280700000000001</v>
      </c>
      <c r="C136" s="102">
        <v>13.338900000000001</v>
      </c>
    </row>
    <row r="137" spans="1:3" x14ac:dyDescent="0.25">
      <c r="A137" s="102" t="s">
        <v>2110</v>
      </c>
      <c r="B137" s="102">
        <v>13.2081</v>
      </c>
      <c r="C137" s="102">
        <v>13.265000000000001</v>
      </c>
    </row>
    <row r="138" spans="1:3" x14ac:dyDescent="0.25">
      <c r="A138" s="102" t="s">
        <v>2111</v>
      </c>
      <c r="B138" s="102">
        <v>13.269500000000001</v>
      </c>
      <c r="C138" s="102">
        <v>13.334300000000001</v>
      </c>
    </row>
    <row r="139" spans="1:3" x14ac:dyDescent="0.25">
      <c r="A139" s="102" t="s">
        <v>2112</v>
      </c>
      <c r="B139" s="102">
        <v>13.237300000000001</v>
      </c>
      <c r="C139" s="102">
        <v>13.300700000000001</v>
      </c>
    </row>
    <row r="140" spans="1:3" x14ac:dyDescent="0.25">
      <c r="A140" s="102" t="s">
        <v>2113</v>
      </c>
      <c r="B140" s="102">
        <v>13.362200000000001</v>
      </c>
      <c r="C140" s="102">
        <v>13.539200000000001</v>
      </c>
    </row>
    <row r="141" spans="1:3" x14ac:dyDescent="0.25">
      <c r="A141" s="102" t="s">
        <v>2114</v>
      </c>
      <c r="B141" s="102">
        <v>13.3621</v>
      </c>
      <c r="C141" s="102">
        <v>13.539100000000001</v>
      </c>
    </row>
    <row r="142" spans="1:3" x14ac:dyDescent="0.25">
      <c r="A142" s="102" t="s">
        <v>2115</v>
      </c>
      <c r="B142" s="102">
        <v>13.1653</v>
      </c>
      <c r="C142" s="102">
        <v>13.326000000000001</v>
      </c>
    </row>
    <row r="143" spans="1:3" x14ac:dyDescent="0.25">
      <c r="A143" s="102" t="s">
        <v>2116</v>
      </c>
      <c r="B143" s="102">
        <v>13.1653</v>
      </c>
      <c r="C143" s="102">
        <v>13.326000000000001</v>
      </c>
    </row>
    <row r="144" spans="1:3" x14ac:dyDescent="0.25">
      <c r="A144" s="102" t="s">
        <v>2117</v>
      </c>
      <c r="B144" s="102">
        <v>12.6578</v>
      </c>
      <c r="C144" s="102">
        <v>12.72</v>
      </c>
    </row>
    <row r="145" spans="1:3" x14ac:dyDescent="0.25">
      <c r="A145" s="102" t="s">
        <v>2118</v>
      </c>
      <c r="B145" s="102">
        <v>12.623700000000001</v>
      </c>
      <c r="C145" s="102">
        <v>12.684800000000001</v>
      </c>
    </row>
    <row r="146" spans="1:3" x14ac:dyDescent="0.25">
      <c r="A146" s="102" t="s">
        <v>2119</v>
      </c>
      <c r="B146" s="102">
        <v>12.549000000000001</v>
      </c>
      <c r="C146" s="102">
        <v>12.6098</v>
      </c>
    </row>
    <row r="147" spans="1:3" x14ac:dyDescent="0.25">
      <c r="A147" s="102" t="s">
        <v>2120</v>
      </c>
      <c r="B147" s="102">
        <v>12.5245</v>
      </c>
      <c r="C147" s="102">
        <v>12.584100000000001</v>
      </c>
    </row>
    <row r="148" spans="1:3" x14ac:dyDescent="0.25">
      <c r="A148" s="102" t="s">
        <v>2121</v>
      </c>
      <c r="B148" s="102">
        <v>12.524700000000001</v>
      </c>
      <c r="C148" s="102">
        <v>12.584200000000001</v>
      </c>
    </row>
    <row r="149" spans="1:3" x14ac:dyDescent="0.25">
      <c r="A149" s="102" t="s">
        <v>2122</v>
      </c>
      <c r="B149" s="102">
        <v>13.3568</v>
      </c>
      <c r="C149" s="102">
        <v>0</v>
      </c>
    </row>
    <row r="150" spans="1:3" x14ac:dyDescent="0.25">
      <c r="A150" s="102" t="s">
        <v>2123</v>
      </c>
      <c r="B150" s="102">
        <v>13.262600000000001</v>
      </c>
      <c r="C150" s="102">
        <v>0</v>
      </c>
    </row>
    <row r="151" spans="1:3" x14ac:dyDescent="0.25">
      <c r="A151" s="102" t="s">
        <v>2124</v>
      </c>
      <c r="B151" s="102">
        <v>13.262700000000001</v>
      </c>
      <c r="C151" s="102">
        <v>13.321100000000001</v>
      </c>
    </row>
    <row r="152" spans="1:3" x14ac:dyDescent="0.25">
      <c r="A152" s="102" t="s">
        <v>2125</v>
      </c>
      <c r="B152" s="102">
        <v>12.6967</v>
      </c>
      <c r="C152" s="102">
        <v>12.790600000000001</v>
      </c>
    </row>
    <row r="153" spans="1:3" x14ac:dyDescent="0.25">
      <c r="A153" s="102" t="s">
        <v>2126</v>
      </c>
      <c r="B153" s="102">
        <v>12.555</v>
      </c>
      <c r="C153" s="102">
        <v>12.643700000000001</v>
      </c>
    </row>
    <row r="154" spans="1:3" x14ac:dyDescent="0.25">
      <c r="A154" s="102" t="s">
        <v>2127</v>
      </c>
      <c r="B154" s="102">
        <v>12.555</v>
      </c>
      <c r="C154" s="102">
        <v>12.643700000000001</v>
      </c>
    </row>
    <row r="155" spans="1:3" x14ac:dyDescent="0.25">
      <c r="A155" s="102" t="s">
        <v>2128</v>
      </c>
      <c r="B155" s="102">
        <v>12.6495</v>
      </c>
      <c r="C155" s="102">
        <v>12.736600000000001</v>
      </c>
    </row>
    <row r="156" spans="1:3" x14ac:dyDescent="0.25">
      <c r="A156" s="102" t="s">
        <v>2129</v>
      </c>
      <c r="B156" s="102">
        <v>12.5448</v>
      </c>
      <c r="C156" s="102">
        <v>12.6281</v>
      </c>
    </row>
    <row r="157" spans="1:3" x14ac:dyDescent="0.25">
      <c r="A157" s="102" t="s">
        <v>2130</v>
      </c>
      <c r="B157" s="102">
        <v>12.780100000000001</v>
      </c>
      <c r="C157" s="102">
        <v>12.8643</v>
      </c>
    </row>
    <row r="158" spans="1:3" x14ac:dyDescent="0.25">
      <c r="A158" s="102" t="s">
        <v>2131</v>
      </c>
      <c r="B158" s="102">
        <v>12.665100000000001</v>
      </c>
      <c r="C158" s="102">
        <v>12.744900000000001</v>
      </c>
    </row>
    <row r="159" spans="1:3" x14ac:dyDescent="0.25">
      <c r="A159" s="102" t="s">
        <v>2132</v>
      </c>
      <c r="B159" s="102">
        <v>12.6532</v>
      </c>
      <c r="C159" s="102">
        <v>12.742700000000001</v>
      </c>
    </row>
    <row r="160" spans="1:3" x14ac:dyDescent="0.25">
      <c r="A160" s="102" t="s">
        <v>2133</v>
      </c>
      <c r="B160" s="102">
        <v>12.609</v>
      </c>
      <c r="C160" s="102">
        <v>12.697100000000001</v>
      </c>
    </row>
    <row r="161" spans="1:3" x14ac:dyDescent="0.25">
      <c r="A161" s="102" t="s">
        <v>2134</v>
      </c>
      <c r="B161" s="102">
        <v>12.636600000000001</v>
      </c>
      <c r="C161" s="102">
        <v>12.723800000000001</v>
      </c>
    </row>
    <row r="162" spans="1:3" x14ac:dyDescent="0.25">
      <c r="A162" s="102" t="s">
        <v>2135</v>
      </c>
      <c r="B162" s="102">
        <v>12.592600000000001</v>
      </c>
      <c r="C162" s="102">
        <v>12.6784</v>
      </c>
    </row>
    <row r="163" spans="1:3" x14ac:dyDescent="0.25">
      <c r="A163" s="102" t="s">
        <v>2136</v>
      </c>
      <c r="B163" s="102">
        <v>12.956100000000001</v>
      </c>
      <c r="C163" s="102">
        <v>13.044400000000001</v>
      </c>
    </row>
    <row r="164" spans="1:3" x14ac:dyDescent="0.25">
      <c r="A164" s="102" t="s">
        <v>2137</v>
      </c>
      <c r="B164" s="102">
        <v>12.956100000000001</v>
      </c>
      <c r="C164" s="102">
        <v>13.044400000000001</v>
      </c>
    </row>
    <row r="165" spans="1:3" x14ac:dyDescent="0.25">
      <c r="A165" s="102" t="s">
        <v>2138</v>
      </c>
      <c r="B165" s="102">
        <v>12.7491</v>
      </c>
      <c r="C165" s="102">
        <v>12.829600000000001</v>
      </c>
    </row>
    <row r="166" spans="1:3" x14ac:dyDescent="0.25">
      <c r="A166" s="102" t="s">
        <v>2139</v>
      </c>
      <c r="B166" s="102">
        <v>12.7491</v>
      </c>
      <c r="C166" s="102">
        <v>12.829600000000001</v>
      </c>
    </row>
    <row r="167" spans="1:3" x14ac:dyDescent="0.25">
      <c r="A167" s="102" t="s">
        <v>2140</v>
      </c>
      <c r="B167" s="102">
        <v>12.6219</v>
      </c>
      <c r="C167" s="102">
        <v>12.7088</v>
      </c>
    </row>
    <row r="168" spans="1:3" x14ac:dyDescent="0.25">
      <c r="A168" s="102" t="s">
        <v>2141</v>
      </c>
      <c r="B168" s="102">
        <v>12.480700000000001</v>
      </c>
      <c r="C168" s="102">
        <v>12.562200000000001</v>
      </c>
    </row>
    <row r="169" spans="1:3" x14ac:dyDescent="0.25">
      <c r="A169" s="102" t="s">
        <v>2142</v>
      </c>
      <c r="B169" s="102">
        <v>12.480400000000001</v>
      </c>
      <c r="C169" s="102">
        <v>12.5616</v>
      </c>
    </row>
    <row r="170" spans="1:3" x14ac:dyDescent="0.25">
      <c r="A170" s="102" t="s">
        <v>2143</v>
      </c>
      <c r="B170" s="102">
        <v>12.581100000000001</v>
      </c>
      <c r="C170" s="102">
        <v>12.673400000000001</v>
      </c>
    </row>
    <row r="171" spans="1:3" x14ac:dyDescent="0.25">
      <c r="A171" s="102" t="s">
        <v>2144</v>
      </c>
      <c r="B171" s="102">
        <v>12.510800000000001</v>
      </c>
      <c r="C171" s="102">
        <v>12.601500000000001</v>
      </c>
    </row>
    <row r="172" spans="1:3" x14ac:dyDescent="0.25">
      <c r="A172" s="102" t="s">
        <v>2145</v>
      </c>
      <c r="B172" s="102">
        <v>12.575100000000001</v>
      </c>
      <c r="C172" s="102">
        <v>12.6561</v>
      </c>
    </row>
    <row r="173" spans="1:3" x14ac:dyDescent="0.25">
      <c r="A173" s="102" t="s">
        <v>2146</v>
      </c>
      <c r="B173" s="102">
        <v>12.5106</v>
      </c>
      <c r="C173" s="102">
        <v>12.5891</v>
      </c>
    </row>
    <row r="174" spans="1:3" x14ac:dyDescent="0.25">
      <c r="A174" s="102" t="s">
        <v>2147</v>
      </c>
      <c r="B174" s="102">
        <v>12.5106</v>
      </c>
      <c r="C174" s="102">
        <v>12.5891</v>
      </c>
    </row>
    <row r="175" spans="1:3" x14ac:dyDescent="0.25">
      <c r="A175" s="102" t="s">
        <v>2148</v>
      </c>
      <c r="B175" s="102">
        <v>12.6242</v>
      </c>
      <c r="C175" s="102">
        <v>12.764700000000001</v>
      </c>
    </row>
    <row r="176" spans="1:3" x14ac:dyDescent="0.25">
      <c r="A176" s="102" t="s">
        <v>2149</v>
      </c>
      <c r="B176" s="102">
        <v>12.5777</v>
      </c>
      <c r="C176" s="102">
        <v>12.716700000000001</v>
      </c>
    </row>
    <row r="177" spans="1:3" x14ac:dyDescent="0.25">
      <c r="A177" s="102" t="s">
        <v>2150</v>
      </c>
      <c r="B177" s="102">
        <v>12.5777</v>
      </c>
      <c r="C177" s="102">
        <v>12.716700000000001</v>
      </c>
    </row>
    <row r="178" spans="1:3" x14ac:dyDescent="0.25">
      <c r="A178" s="102" t="s">
        <v>2151</v>
      </c>
      <c r="B178" s="102">
        <v>12.5992</v>
      </c>
      <c r="C178" s="102">
        <v>12.7354</v>
      </c>
    </row>
    <row r="179" spans="1:3" x14ac:dyDescent="0.25">
      <c r="A179" s="102" t="s">
        <v>2152</v>
      </c>
      <c r="B179" s="102">
        <v>12.553700000000001</v>
      </c>
      <c r="C179" s="102">
        <v>12.6883</v>
      </c>
    </row>
    <row r="180" spans="1:3" x14ac:dyDescent="0.25">
      <c r="A180" s="102" t="s">
        <v>2153</v>
      </c>
      <c r="B180" s="102">
        <v>12.5777</v>
      </c>
      <c r="C180" s="102">
        <v>12.7156</v>
      </c>
    </row>
    <row r="181" spans="1:3" x14ac:dyDescent="0.25">
      <c r="A181" s="102" t="s">
        <v>2154</v>
      </c>
      <c r="B181" s="102">
        <v>12.4984</v>
      </c>
      <c r="C181" s="102">
        <v>12.632800000000001</v>
      </c>
    </row>
    <row r="182" spans="1:3" x14ac:dyDescent="0.25">
      <c r="A182" s="102" t="s">
        <v>2155</v>
      </c>
      <c r="B182" s="102">
        <v>12.423300000000001</v>
      </c>
      <c r="C182" s="102">
        <v>12.5122</v>
      </c>
    </row>
    <row r="183" spans="1:3" x14ac:dyDescent="0.25">
      <c r="A183" s="102" t="s">
        <v>2156</v>
      </c>
      <c r="B183" s="102">
        <v>12.3834</v>
      </c>
      <c r="C183" s="102">
        <v>12.4709</v>
      </c>
    </row>
    <row r="184" spans="1:3" x14ac:dyDescent="0.25">
      <c r="A184" s="102" t="s">
        <v>2157</v>
      </c>
      <c r="B184" s="102">
        <v>12.4336</v>
      </c>
      <c r="C184" s="102">
        <v>12.5242</v>
      </c>
    </row>
    <row r="185" spans="1:3" x14ac:dyDescent="0.25">
      <c r="A185" s="102" t="s">
        <v>2158</v>
      </c>
      <c r="B185" s="102">
        <v>12.382800000000001</v>
      </c>
      <c r="C185" s="102">
        <v>12.472100000000001</v>
      </c>
    </row>
    <row r="186" spans="1:3" x14ac:dyDescent="0.25">
      <c r="A186" s="102" t="s">
        <v>2159</v>
      </c>
      <c r="B186" s="102">
        <v>12.703200000000001</v>
      </c>
      <c r="C186" s="102">
        <v>12.800800000000001</v>
      </c>
    </row>
    <row r="187" spans="1:3" x14ac:dyDescent="0.25">
      <c r="A187" s="102" t="s">
        <v>2160</v>
      </c>
      <c r="B187" s="102">
        <v>12.703200000000001</v>
      </c>
      <c r="C187" s="102">
        <v>12.800800000000001</v>
      </c>
    </row>
    <row r="188" spans="1:3" x14ac:dyDescent="0.25">
      <c r="A188" s="102" t="s">
        <v>2161</v>
      </c>
      <c r="B188" s="102">
        <v>12.604200000000001</v>
      </c>
      <c r="C188" s="102">
        <v>12.697900000000001</v>
      </c>
    </row>
    <row r="189" spans="1:3" x14ac:dyDescent="0.25">
      <c r="A189" s="102" t="s">
        <v>2162</v>
      </c>
      <c r="B189" s="102">
        <v>12.604200000000001</v>
      </c>
      <c r="C189" s="102">
        <v>12.697900000000001</v>
      </c>
    </row>
    <row r="190" spans="1:3" x14ac:dyDescent="0.25">
      <c r="A190" s="102" t="s">
        <v>2163</v>
      </c>
      <c r="B190" s="102">
        <v>12.411000000000001</v>
      </c>
      <c r="C190" s="102">
        <v>12.5007</v>
      </c>
    </row>
    <row r="191" spans="1:3" x14ac:dyDescent="0.25">
      <c r="A191" s="102" t="s">
        <v>2164</v>
      </c>
      <c r="B191" s="102">
        <v>12.361700000000001</v>
      </c>
      <c r="C191" s="102">
        <v>12.450000000000001</v>
      </c>
    </row>
    <row r="192" spans="1:3" x14ac:dyDescent="0.25">
      <c r="A192" s="102" t="s">
        <v>2165</v>
      </c>
      <c r="B192" s="102">
        <v>12.361800000000001</v>
      </c>
      <c r="C192" s="102">
        <v>12.450100000000001</v>
      </c>
    </row>
    <row r="193" spans="1:3" x14ac:dyDescent="0.25">
      <c r="A193" s="102" t="s">
        <v>2166</v>
      </c>
      <c r="B193" s="102">
        <v>12.594200000000001</v>
      </c>
      <c r="C193" s="102">
        <v>12.683300000000001</v>
      </c>
    </row>
    <row r="194" spans="1:3" x14ac:dyDescent="0.25">
      <c r="A194" s="102" t="s">
        <v>2167</v>
      </c>
      <c r="B194" s="102">
        <v>12.450000000000001</v>
      </c>
      <c r="C194" s="102">
        <v>12.5334</v>
      </c>
    </row>
    <row r="195" spans="1:3" x14ac:dyDescent="0.25">
      <c r="A195" s="102" t="s">
        <v>2168</v>
      </c>
      <c r="B195" s="102">
        <v>12.450000000000001</v>
      </c>
      <c r="C195" s="102">
        <v>12.5334</v>
      </c>
    </row>
    <row r="196" spans="1:3" x14ac:dyDescent="0.25">
      <c r="A196" s="102" t="s">
        <v>2169</v>
      </c>
      <c r="B196" s="102">
        <v>12.5448</v>
      </c>
      <c r="C196" s="102">
        <v>12.6379</v>
      </c>
    </row>
    <row r="197" spans="1:3" x14ac:dyDescent="0.25">
      <c r="A197" s="102" t="s">
        <v>2170</v>
      </c>
      <c r="B197" s="102">
        <v>12.386800000000001</v>
      </c>
      <c r="C197" s="102">
        <v>12.473700000000001</v>
      </c>
    </row>
    <row r="198" spans="1:3" x14ac:dyDescent="0.25">
      <c r="A198" s="102" t="s">
        <v>2171</v>
      </c>
      <c r="B198" s="102">
        <v>12.386800000000001</v>
      </c>
      <c r="C198" s="102">
        <v>12.473700000000001</v>
      </c>
    </row>
    <row r="199" spans="1:3" x14ac:dyDescent="0.25">
      <c r="A199" s="102" t="s">
        <v>2172</v>
      </c>
      <c r="B199" s="102">
        <v>12.3879</v>
      </c>
      <c r="C199" s="102">
        <v>12.4777</v>
      </c>
    </row>
    <row r="200" spans="1:3" x14ac:dyDescent="0.25">
      <c r="A200" s="102" t="s">
        <v>2173</v>
      </c>
      <c r="B200" s="102">
        <v>12.3878</v>
      </c>
      <c r="C200" s="102">
        <v>12.4777</v>
      </c>
    </row>
    <row r="201" spans="1:3" x14ac:dyDescent="0.25">
      <c r="A201" s="102" t="s">
        <v>2174</v>
      </c>
      <c r="B201" s="102">
        <v>12.345500000000001</v>
      </c>
      <c r="C201" s="102">
        <v>12.434100000000001</v>
      </c>
    </row>
    <row r="202" spans="1:3" x14ac:dyDescent="0.25">
      <c r="A202" s="102" t="s">
        <v>2175</v>
      </c>
      <c r="B202" s="102">
        <v>12.345500000000001</v>
      </c>
      <c r="C202" s="102">
        <v>12.434100000000001</v>
      </c>
    </row>
    <row r="203" spans="1:3" x14ac:dyDescent="0.25">
      <c r="A203" s="102" t="s">
        <v>2176</v>
      </c>
      <c r="B203" s="102">
        <v>12.356900000000001</v>
      </c>
      <c r="C203" s="102">
        <v>12.446300000000001</v>
      </c>
    </row>
    <row r="204" spans="1:3" x14ac:dyDescent="0.25">
      <c r="A204" s="102" t="s">
        <v>2177</v>
      </c>
      <c r="B204" s="102">
        <v>12.3164</v>
      </c>
      <c r="C204" s="102">
        <v>12.4046</v>
      </c>
    </row>
    <row r="205" spans="1:3" x14ac:dyDescent="0.25">
      <c r="A205" s="102" t="s">
        <v>2178</v>
      </c>
      <c r="B205" s="102">
        <v>12.387400000000001</v>
      </c>
      <c r="C205" s="102">
        <v>12.478900000000001</v>
      </c>
    </row>
    <row r="206" spans="1:3" x14ac:dyDescent="0.25">
      <c r="A206" s="102" t="s">
        <v>2179</v>
      </c>
      <c r="B206" s="102">
        <v>12.359</v>
      </c>
      <c r="C206" s="102">
        <v>12.449200000000001</v>
      </c>
    </row>
    <row r="207" spans="1:3" x14ac:dyDescent="0.25">
      <c r="A207" s="102" t="s">
        <v>2180</v>
      </c>
      <c r="B207" s="102">
        <v>12.3588</v>
      </c>
      <c r="C207" s="102">
        <v>12.449</v>
      </c>
    </row>
    <row r="208" spans="1:3" x14ac:dyDescent="0.25">
      <c r="A208" s="102" t="s">
        <v>2181</v>
      </c>
      <c r="B208" s="102">
        <v>12.368400000000001</v>
      </c>
      <c r="C208" s="102">
        <v>12.462</v>
      </c>
    </row>
    <row r="209" spans="1:3" x14ac:dyDescent="0.25">
      <c r="A209" s="102" t="s">
        <v>2182</v>
      </c>
      <c r="B209" s="102">
        <v>12.3443</v>
      </c>
      <c r="C209" s="102">
        <v>12.4366</v>
      </c>
    </row>
    <row r="210" spans="1:3" x14ac:dyDescent="0.25">
      <c r="A210" s="102" t="s">
        <v>2183</v>
      </c>
      <c r="B210" s="102">
        <v>12.3443</v>
      </c>
      <c r="C210" s="102">
        <v>12.4366</v>
      </c>
    </row>
    <row r="211" spans="1:3" x14ac:dyDescent="0.25">
      <c r="A211" s="102" t="s">
        <v>2184</v>
      </c>
      <c r="B211" s="102">
        <v>12.454500000000001</v>
      </c>
      <c r="C211" s="102">
        <v>12.5425</v>
      </c>
    </row>
    <row r="212" spans="1:3" x14ac:dyDescent="0.25">
      <c r="A212" s="102" t="s">
        <v>2185</v>
      </c>
      <c r="B212" s="102">
        <v>12.4594</v>
      </c>
      <c r="C212" s="102">
        <v>12.547600000000001</v>
      </c>
    </row>
    <row r="213" spans="1:3" x14ac:dyDescent="0.25">
      <c r="A213" s="102" t="s">
        <v>2186</v>
      </c>
      <c r="B213" s="102">
        <v>12.322000000000001</v>
      </c>
      <c r="C213" s="102">
        <v>12.4047</v>
      </c>
    </row>
    <row r="214" spans="1:3" x14ac:dyDescent="0.25">
      <c r="A214" s="102" t="s">
        <v>2187</v>
      </c>
      <c r="B214" s="102">
        <v>12.322000000000001</v>
      </c>
      <c r="C214" s="102">
        <v>12.4047</v>
      </c>
    </row>
    <row r="215" spans="1:3" x14ac:dyDescent="0.25">
      <c r="A215" s="102" t="s">
        <v>2188</v>
      </c>
      <c r="B215" s="102">
        <v>12.244300000000001</v>
      </c>
      <c r="C215" s="102">
        <v>12.320500000000001</v>
      </c>
    </row>
    <row r="216" spans="1:3" x14ac:dyDescent="0.25">
      <c r="A216" s="102" t="s">
        <v>2189</v>
      </c>
      <c r="B216" s="102">
        <v>12.2463</v>
      </c>
      <c r="C216" s="102">
        <v>12.322600000000001</v>
      </c>
    </row>
    <row r="217" spans="1:3" x14ac:dyDescent="0.25">
      <c r="A217" s="102" t="s">
        <v>2190</v>
      </c>
      <c r="B217" s="102">
        <v>12.231200000000001</v>
      </c>
      <c r="C217" s="102">
        <v>12.306100000000001</v>
      </c>
    </row>
    <row r="218" spans="1:3" x14ac:dyDescent="0.25">
      <c r="A218" s="102" t="s">
        <v>2191</v>
      </c>
      <c r="B218" s="102">
        <v>12.228</v>
      </c>
      <c r="C218" s="102">
        <v>12.3032</v>
      </c>
    </row>
    <row r="219" spans="1:3" x14ac:dyDescent="0.25">
      <c r="A219" s="102" t="s">
        <v>2192</v>
      </c>
      <c r="B219" s="102">
        <v>12.283900000000001</v>
      </c>
      <c r="C219" s="102">
        <v>12.381500000000001</v>
      </c>
    </row>
    <row r="220" spans="1:3" x14ac:dyDescent="0.25">
      <c r="A220" s="102" t="s">
        <v>2193</v>
      </c>
      <c r="B220" s="102">
        <v>12.200600000000001</v>
      </c>
      <c r="C220" s="102">
        <v>12.294</v>
      </c>
    </row>
    <row r="221" spans="1:3" x14ac:dyDescent="0.25">
      <c r="A221" s="102" t="s">
        <v>2194</v>
      </c>
      <c r="B221" s="102">
        <v>12.200600000000001</v>
      </c>
      <c r="C221" s="102">
        <v>12.294</v>
      </c>
    </row>
    <row r="222" spans="1:3" x14ac:dyDescent="0.25">
      <c r="A222" s="102" t="s">
        <v>2195</v>
      </c>
      <c r="B222" s="102">
        <v>12.202400000000001</v>
      </c>
      <c r="C222" s="102">
        <v>12.3186</v>
      </c>
    </row>
    <row r="223" spans="1:3" x14ac:dyDescent="0.25">
      <c r="A223" s="102" t="s">
        <v>2196</v>
      </c>
      <c r="B223" s="102">
        <v>12.149600000000001</v>
      </c>
      <c r="C223" s="102">
        <v>12.263300000000001</v>
      </c>
    </row>
    <row r="224" spans="1:3" x14ac:dyDescent="0.25">
      <c r="A224" s="102" t="s">
        <v>2197</v>
      </c>
      <c r="B224" s="102">
        <v>12.149600000000001</v>
      </c>
      <c r="C224" s="102">
        <v>12.263300000000001</v>
      </c>
    </row>
    <row r="225" spans="1:3" x14ac:dyDescent="0.25">
      <c r="A225" s="102" t="s">
        <v>2198</v>
      </c>
      <c r="B225" s="102">
        <v>11.6005</v>
      </c>
      <c r="C225" s="102">
        <v>11.7179</v>
      </c>
    </row>
    <row r="226" spans="1:3" x14ac:dyDescent="0.25">
      <c r="A226" s="102" t="s">
        <v>2199</v>
      </c>
      <c r="B226" s="102">
        <v>11.5402</v>
      </c>
      <c r="C226" s="102">
        <v>11.654200000000001</v>
      </c>
    </row>
    <row r="227" spans="1:3" x14ac:dyDescent="0.25">
      <c r="A227" s="102" t="s">
        <v>2200</v>
      </c>
      <c r="B227" s="102">
        <v>11.7172</v>
      </c>
      <c r="C227" s="102">
        <v>11.8207</v>
      </c>
    </row>
    <row r="228" spans="1:3" x14ac:dyDescent="0.25">
      <c r="A228" s="102" t="s">
        <v>2201</v>
      </c>
      <c r="B228" s="102">
        <v>11.7172</v>
      </c>
      <c r="C228" s="102">
        <v>11.8207</v>
      </c>
    </row>
    <row r="229" spans="1:3" x14ac:dyDescent="0.25">
      <c r="A229" s="102" t="s">
        <v>2202</v>
      </c>
      <c r="B229" s="102">
        <v>11.776900000000001</v>
      </c>
      <c r="C229" s="102">
        <v>11.884300000000001</v>
      </c>
    </row>
    <row r="230" spans="1:3" x14ac:dyDescent="0.25">
      <c r="A230" s="102" t="s">
        <v>2203</v>
      </c>
      <c r="B230" s="102">
        <v>11.774000000000001</v>
      </c>
      <c r="C230" s="102">
        <v>11.881400000000001</v>
      </c>
    </row>
    <row r="231" spans="1:3" x14ac:dyDescent="0.25">
      <c r="A231" s="102" t="s">
        <v>2204</v>
      </c>
      <c r="B231" s="102">
        <v>11.243400000000001</v>
      </c>
      <c r="C231" s="102">
        <v>11.368300000000001</v>
      </c>
    </row>
    <row r="232" spans="1:3" x14ac:dyDescent="0.25">
      <c r="A232" s="102" t="s">
        <v>2205</v>
      </c>
      <c r="B232" s="102">
        <v>11.243400000000001</v>
      </c>
      <c r="C232" s="102">
        <v>11.368300000000001</v>
      </c>
    </row>
    <row r="233" spans="1:3" x14ac:dyDescent="0.25">
      <c r="A233" s="102" t="s">
        <v>2206</v>
      </c>
      <c r="B233" s="102">
        <v>11.2986</v>
      </c>
      <c r="C233" s="102">
        <v>11.427800000000001</v>
      </c>
    </row>
    <row r="234" spans="1:3" x14ac:dyDescent="0.25">
      <c r="A234" s="102" t="s">
        <v>2207</v>
      </c>
      <c r="B234" s="102">
        <v>11.1822</v>
      </c>
      <c r="C234" s="102">
        <v>11.3184</v>
      </c>
    </row>
    <row r="235" spans="1:3" x14ac:dyDescent="0.25">
      <c r="A235" s="102" t="s">
        <v>2208</v>
      </c>
      <c r="B235" s="102">
        <v>11.1822</v>
      </c>
      <c r="C235" s="102">
        <v>11.3184</v>
      </c>
    </row>
    <row r="236" spans="1:3" x14ac:dyDescent="0.25">
      <c r="A236" s="102" t="s">
        <v>2209</v>
      </c>
      <c r="B236" s="102">
        <v>11.225900000000001</v>
      </c>
      <c r="C236" s="102">
        <v>11.365400000000001</v>
      </c>
    </row>
    <row r="237" spans="1:3" x14ac:dyDescent="0.25">
      <c r="A237" s="102" t="s">
        <v>2210</v>
      </c>
      <c r="B237" s="102">
        <v>11.0999</v>
      </c>
      <c r="C237" s="102">
        <v>11.2377</v>
      </c>
    </row>
    <row r="238" spans="1:3" x14ac:dyDescent="0.25">
      <c r="A238" s="102" t="s">
        <v>2211</v>
      </c>
      <c r="B238" s="102">
        <v>11.0999</v>
      </c>
      <c r="C238" s="102">
        <v>11.2377</v>
      </c>
    </row>
    <row r="239" spans="1:3" x14ac:dyDescent="0.25">
      <c r="A239" s="102" t="s">
        <v>2212</v>
      </c>
      <c r="B239" s="102">
        <v>11.1333</v>
      </c>
      <c r="C239" s="102">
        <v>11.273800000000001</v>
      </c>
    </row>
    <row r="240" spans="1:3" x14ac:dyDescent="0.25">
      <c r="A240" s="102" t="s">
        <v>2213</v>
      </c>
      <c r="B240" s="102">
        <v>11.020100000000001</v>
      </c>
      <c r="C240" s="102">
        <v>11.163600000000001</v>
      </c>
    </row>
    <row r="241" spans="1:3" x14ac:dyDescent="0.25">
      <c r="A241" s="102" t="s">
        <v>2214</v>
      </c>
      <c r="B241" s="102">
        <v>11.0197</v>
      </c>
      <c r="C241" s="102">
        <v>11.1632</v>
      </c>
    </row>
    <row r="242" spans="1:3" x14ac:dyDescent="0.25">
      <c r="A242" s="102" t="s">
        <v>2215</v>
      </c>
      <c r="B242" s="102">
        <v>10.9893</v>
      </c>
      <c r="C242" s="102">
        <v>11.130100000000001</v>
      </c>
    </row>
    <row r="243" spans="1:3" x14ac:dyDescent="0.25">
      <c r="A243" s="102" t="s">
        <v>2216</v>
      </c>
      <c r="B243" s="102">
        <v>10.9893</v>
      </c>
      <c r="C243" s="102">
        <v>11.130100000000001</v>
      </c>
    </row>
    <row r="244" spans="1:3" x14ac:dyDescent="0.25">
      <c r="A244" s="102" t="s">
        <v>2217</v>
      </c>
      <c r="B244" s="102">
        <v>10.938500000000001</v>
      </c>
      <c r="C244" s="102">
        <v>11.0846</v>
      </c>
    </row>
    <row r="245" spans="1:3" x14ac:dyDescent="0.25">
      <c r="A245" s="102" t="s">
        <v>2218</v>
      </c>
      <c r="B245" s="102">
        <v>10.9384</v>
      </c>
      <c r="C245" s="102">
        <v>11.0846</v>
      </c>
    </row>
    <row r="246" spans="1:3" x14ac:dyDescent="0.25">
      <c r="A246" s="102" t="s">
        <v>2219</v>
      </c>
      <c r="B246" s="102">
        <v>10.967400000000001</v>
      </c>
      <c r="C246" s="102">
        <v>11.116200000000001</v>
      </c>
    </row>
    <row r="247" spans="1:3" x14ac:dyDescent="0.25">
      <c r="A247" s="102" t="s">
        <v>2220</v>
      </c>
      <c r="B247" s="102">
        <v>10.8992</v>
      </c>
      <c r="C247" s="102">
        <v>11.061900000000001</v>
      </c>
    </row>
    <row r="248" spans="1:3" x14ac:dyDescent="0.25">
      <c r="A248" s="102" t="s">
        <v>2221</v>
      </c>
      <c r="B248" s="102">
        <v>10.899100000000001</v>
      </c>
      <c r="C248" s="102">
        <v>11.0618</v>
      </c>
    </row>
    <row r="249" spans="1:3" x14ac:dyDescent="0.25">
      <c r="A249" s="102" t="s">
        <v>2222</v>
      </c>
      <c r="B249" s="102">
        <v>10.932400000000001</v>
      </c>
      <c r="C249" s="102">
        <v>11.0984</v>
      </c>
    </row>
    <row r="250" spans="1:3" x14ac:dyDescent="0.25">
      <c r="A250" s="102" t="s">
        <v>2223</v>
      </c>
      <c r="B250" s="102">
        <v>10.9321</v>
      </c>
      <c r="C250" s="102">
        <v>11.098000000000001</v>
      </c>
    </row>
    <row r="251" spans="1:3" x14ac:dyDescent="0.25">
      <c r="A251" s="102" t="s">
        <v>2224</v>
      </c>
      <c r="B251" s="102">
        <v>10.830400000000001</v>
      </c>
      <c r="C251" s="102">
        <v>10.9711</v>
      </c>
    </row>
    <row r="252" spans="1:3" x14ac:dyDescent="0.25">
      <c r="A252" s="102" t="s">
        <v>2225</v>
      </c>
      <c r="B252" s="102">
        <v>10.830500000000001</v>
      </c>
      <c r="C252" s="102">
        <v>10.9711</v>
      </c>
    </row>
    <row r="253" spans="1:3" x14ac:dyDescent="0.25">
      <c r="A253" s="102" t="s">
        <v>2226</v>
      </c>
      <c r="B253" s="102">
        <v>10.8634</v>
      </c>
      <c r="C253" s="102">
        <v>11.0075</v>
      </c>
    </row>
    <row r="254" spans="1:3" x14ac:dyDescent="0.25">
      <c r="A254" s="102" t="s">
        <v>2227</v>
      </c>
      <c r="B254" s="102">
        <v>10.8658</v>
      </c>
      <c r="C254" s="102">
        <v>11.010100000000001</v>
      </c>
    </row>
    <row r="255" spans="1:3" x14ac:dyDescent="0.25">
      <c r="A255" s="102" t="s">
        <v>2228</v>
      </c>
      <c r="B255" s="102">
        <v>10.8834</v>
      </c>
      <c r="C255" s="102">
        <v>11.026200000000001</v>
      </c>
    </row>
    <row r="256" spans="1:3" x14ac:dyDescent="0.25">
      <c r="A256" s="102" t="s">
        <v>2229</v>
      </c>
      <c r="B256" s="102">
        <v>10.8834</v>
      </c>
      <c r="C256" s="102">
        <v>11.026200000000001</v>
      </c>
    </row>
    <row r="257" spans="1:3" x14ac:dyDescent="0.25">
      <c r="A257" s="102" t="s">
        <v>2230</v>
      </c>
      <c r="B257" s="102">
        <v>10.9115</v>
      </c>
      <c r="C257" s="102">
        <v>11.057400000000001</v>
      </c>
    </row>
    <row r="258" spans="1:3" x14ac:dyDescent="0.25">
      <c r="A258" s="102" t="s">
        <v>2231</v>
      </c>
      <c r="B258" s="102">
        <v>10.774900000000001</v>
      </c>
      <c r="C258" s="102">
        <v>10.922800000000001</v>
      </c>
    </row>
    <row r="259" spans="1:3" x14ac:dyDescent="0.25">
      <c r="A259" s="102" t="s">
        <v>2232</v>
      </c>
      <c r="B259" s="102">
        <v>10.774900000000001</v>
      </c>
      <c r="C259" s="102">
        <v>10.922800000000001</v>
      </c>
    </row>
    <row r="260" spans="1:3" x14ac:dyDescent="0.25">
      <c r="A260" s="102" t="s">
        <v>2233</v>
      </c>
      <c r="B260" s="102">
        <v>10.804600000000001</v>
      </c>
      <c r="C260" s="102">
        <v>10.956000000000001</v>
      </c>
    </row>
    <row r="261" spans="1:3" x14ac:dyDescent="0.25">
      <c r="A261" s="102" t="s">
        <v>2234</v>
      </c>
      <c r="B261" s="102">
        <v>10.867700000000001</v>
      </c>
      <c r="C261" s="102">
        <v>11.017200000000001</v>
      </c>
    </row>
    <row r="262" spans="1:3" x14ac:dyDescent="0.25">
      <c r="A262" s="102" t="s">
        <v>2235</v>
      </c>
      <c r="B262" s="102">
        <v>10.867600000000001</v>
      </c>
      <c r="C262" s="102">
        <v>11.017200000000001</v>
      </c>
    </row>
    <row r="263" spans="1:3" x14ac:dyDescent="0.25">
      <c r="A263" s="102" t="s">
        <v>2236</v>
      </c>
      <c r="B263" s="102">
        <v>10.871700000000001</v>
      </c>
      <c r="C263" s="102">
        <v>11.021800000000001</v>
      </c>
    </row>
    <row r="264" spans="1:3" x14ac:dyDescent="0.25">
      <c r="A264" s="102" t="s">
        <v>2237</v>
      </c>
      <c r="B264" s="102">
        <v>10.734300000000001</v>
      </c>
      <c r="C264" s="102">
        <v>10.8782</v>
      </c>
    </row>
    <row r="265" spans="1:3" x14ac:dyDescent="0.25">
      <c r="A265" s="102" t="s">
        <v>2238</v>
      </c>
      <c r="B265" s="102">
        <v>10.734300000000001</v>
      </c>
      <c r="C265" s="102">
        <v>10.8782</v>
      </c>
    </row>
    <row r="266" spans="1:3" x14ac:dyDescent="0.25">
      <c r="A266" s="102" t="s">
        <v>2239</v>
      </c>
      <c r="B266" s="102">
        <v>10.756500000000001</v>
      </c>
      <c r="C266" s="102">
        <v>10.9033</v>
      </c>
    </row>
    <row r="267" spans="1:3" x14ac:dyDescent="0.25">
      <c r="A267" s="102" t="s">
        <v>2240</v>
      </c>
      <c r="B267" s="102">
        <v>10.8675</v>
      </c>
      <c r="C267" s="102">
        <v>11.022400000000001</v>
      </c>
    </row>
    <row r="268" spans="1:3" x14ac:dyDescent="0.25">
      <c r="A268" s="102" t="s">
        <v>2241</v>
      </c>
      <c r="B268" s="102">
        <v>10.8675</v>
      </c>
      <c r="C268" s="102">
        <v>11.022400000000001</v>
      </c>
    </row>
    <row r="269" spans="1:3" x14ac:dyDescent="0.25">
      <c r="A269" s="102" t="s">
        <v>2242</v>
      </c>
      <c r="B269" s="102">
        <v>10.891500000000001</v>
      </c>
      <c r="C269" s="102">
        <v>11.0495</v>
      </c>
    </row>
    <row r="270" spans="1:3" x14ac:dyDescent="0.25">
      <c r="A270" s="102" t="s">
        <v>2243</v>
      </c>
      <c r="B270" s="102">
        <v>10.890500000000001</v>
      </c>
      <c r="C270" s="102">
        <v>11.048500000000001</v>
      </c>
    </row>
    <row r="271" spans="1:3" x14ac:dyDescent="0.25">
      <c r="A271" s="102" t="s">
        <v>2244</v>
      </c>
      <c r="B271" s="102">
        <v>10.7355</v>
      </c>
      <c r="C271" s="102">
        <v>10.896500000000001</v>
      </c>
    </row>
    <row r="272" spans="1:3" x14ac:dyDescent="0.25">
      <c r="A272" s="102" t="s">
        <v>2245</v>
      </c>
      <c r="B272" s="102">
        <v>10.7355</v>
      </c>
      <c r="C272" s="102">
        <v>10.896500000000001</v>
      </c>
    </row>
    <row r="273" spans="1:3" x14ac:dyDescent="0.25">
      <c r="A273" s="102" t="s">
        <v>2246</v>
      </c>
      <c r="B273" s="102">
        <v>10.760900000000001</v>
      </c>
      <c r="C273" s="102">
        <v>10.9254</v>
      </c>
    </row>
    <row r="274" spans="1:3" x14ac:dyDescent="0.25">
      <c r="A274" s="102" t="s">
        <v>2247</v>
      </c>
      <c r="B274" s="102">
        <v>10.760900000000001</v>
      </c>
      <c r="C274" s="102">
        <v>10.9254</v>
      </c>
    </row>
    <row r="275" spans="1:3" x14ac:dyDescent="0.25">
      <c r="A275" s="102" t="s">
        <v>2248</v>
      </c>
      <c r="B275" s="102">
        <v>10.6228</v>
      </c>
      <c r="C275" s="102">
        <v>10.7821</v>
      </c>
    </row>
    <row r="276" spans="1:3" x14ac:dyDescent="0.25">
      <c r="A276" s="102" t="s">
        <v>2249</v>
      </c>
      <c r="B276" s="102">
        <v>10.6228</v>
      </c>
      <c r="C276" s="102">
        <v>10.7821</v>
      </c>
    </row>
    <row r="277" spans="1:3" x14ac:dyDescent="0.25">
      <c r="A277" s="102" t="s">
        <v>2250</v>
      </c>
      <c r="B277" s="102">
        <v>10.642300000000001</v>
      </c>
      <c r="C277" s="102">
        <v>10.804600000000001</v>
      </c>
    </row>
    <row r="278" spans="1:3" x14ac:dyDescent="0.25">
      <c r="A278" s="102" t="s">
        <v>2251</v>
      </c>
      <c r="B278" s="102">
        <v>10.649600000000001</v>
      </c>
      <c r="C278" s="102">
        <v>10.786000000000001</v>
      </c>
    </row>
    <row r="279" spans="1:3" x14ac:dyDescent="0.25">
      <c r="A279" s="102" t="s">
        <v>2252</v>
      </c>
      <c r="B279" s="102">
        <v>10.649600000000001</v>
      </c>
      <c r="C279" s="102">
        <v>10.786000000000001</v>
      </c>
    </row>
    <row r="280" spans="1:3" x14ac:dyDescent="0.25">
      <c r="A280" s="102" t="s">
        <v>2253</v>
      </c>
      <c r="B280" s="102">
        <v>10.6685</v>
      </c>
      <c r="C280" s="102">
        <v>10.8078</v>
      </c>
    </row>
    <row r="281" spans="1:3" x14ac:dyDescent="0.25">
      <c r="A281" s="102" t="s">
        <v>2254</v>
      </c>
      <c r="B281" s="102">
        <v>10.580200000000001</v>
      </c>
      <c r="C281" s="102">
        <v>10.716900000000001</v>
      </c>
    </row>
    <row r="282" spans="1:3" x14ac:dyDescent="0.25">
      <c r="A282" s="102" t="s">
        <v>2255</v>
      </c>
      <c r="B282" s="102">
        <v>10.580200000000001</v>
      </c>
      <c r="C282" s="102">
        <v>10.716900000000001</v>
      </c>
    </row>
    <row r="283" spans="1:3" x14ac:dyDescent="0.25">
      <c r="A283" s="102" t="s">
        <v>2256</v>
      </c>
      <c r="B283" s="102">
        <v>10.5975</v>
      </c>
      <c r="C283" s="102">
        <v>10.737</v>
      </c>
    </row>
    <row r="284" spans="1:3" x14ac:dyDescent="0.25">
      <c r="A284" s="102" t="s">
        <v>2257</v>
      </c>
      <c r="B284" s="102">
        <v>10.5448</v>
      </c>
      <c r="C284" s="102">
        <v>10.6838</v>
      </c>
    </row>
    <row r="285" spans="1:3" x14ac:dyDescent="0.25">
      <c r="A285" s="102" t="s">
        <v>2258</v>
      </c>
      <c r="B285" s="102">
        <v>10.5448</v>
      </c>
      <c r="C285" s="102">
        <v>10.6838</v>
      </c>
    </row>
    <row r="286" spans="1:3" x14ac:dyDescent="0.25">
      <c r="A286" s="102" t="s">
        <v>2259</v>
      </c>
      <c r="B286" s="102">
        <v>10.559900000000001</v>
      </c>
      <c r="C286" s="102">
        <v>10.7018</v>
      </c>
    </row>
    <row r="287" spans="1:3" x14ac:dyDescent="0.25">
      <c r="A287" s="102" t="s">
        <v>2260</v>
      </c>
      <c r="B287" s="102">
        <v>10.2858</v>
      </c>
      <c r="C287" s="102">
        <v>10.451000000000001</v>
      </c>
    </row>
    <row r="288" spans="1:3" x14ac:dyDescent="0.25">
      <c r="A288" s="102" t="s">
        <v>2261</v>
      </c>
      <c r="B288" s="102">
        <v>10.2858</v>
      </c>
      <c r="C288" s="102">
        <v>10.451000000000001</v>
      </c>
    </row>
    <row r="289" spans="1:3" x14ac:dyDescent="0.25">
      <c r="A289" s="102" t="s">
        <v>2262</v>
      </c>
      <c r="B289" s="102">
        <v>10.294400000000001</v>
      </c>
      <c r="C289" s="102">
        <v>10.462300000000001</v>
      </c>
    </row>
    <row r="290" spans="1:3" x14ac:dyDescent="0.25">
      <c r="A290" s="102" t="s">
        <v>2263</v>
      </c>
      <c r="B290" s="102">
        <v>13.4503</v>
      </c>
      <c r="C290" s="102">
        <v>12.3773</v>
      </c>
    </row>
    <row r="291" spans="1:3" x14ac:dyDescent="0.25">
      <c r="A291" s="102" t="s">
        <v>2264</v>
      </c>
      <c r="B291" s="102">
        <v>13.450000000000001</v>
      </c>
      <c r="C291" s="102">
        <v>12.377000000000001</v>
      </c>
    </row>
    <row r="292" spans="1:3" x14ac:dyDescent="0.25">
      <c r="A292" s="102" t="s">
        <v>2265</v>
      </c>
      <c r="B292" s="102">
        <v>13.687000000000001</v>
      </c>
      <c r="C292" s="102">
        <v>12.6004</v>
      </c>
    </row>
    <row r="293" spans="1:3" x14ac:dyDescent="0.25">
      <c r="A293" s="102" t="s">
        <v>2266</v>
      </c>
      <c r="B293" s="102">
        <v>13.686100000000001</v>
      </c>
      <c r="C293" s="102">
        <v>12.599600000000001</v>
      </c>
    </row>
    <row r="294" spans="1:3" x14ac:dyDescent="0.25">
      <c r="A294" s="102" t="s">
        <v>2267</v>
      </c>
      <c r="B294" s="102">
        <v>21.285</v>
      </c>
      <c r="C294" s="102">
        <v>20.561</v>
      </c>
    </row>
    <row r="295" spans="1:3" x14ac:dyDescent="0.25">
      <c r="A295" s="102" t="s">
        <v>2268</v>
      </c>
      <c r="B295" s="102">
        <v>16.307000000000002</v>
      </c>
      <c r="C295" s="102">
        <v>15.753</v>
      </c>
    </row>
    <row r="296" spans="1:3" x14ac:dyDescent="0.25">
      <c r="A296" s="102" t="s">
        <v>2269</v>
      </c>
      <c r="B296" s="102">
        <v>17.227</v>
      </c>
      <c r="C296" s="102">
        <v>16.661000000000001</v>
      </c>
    </row>
    <row r="297" spans="1:3" x14ac:dyDescent="0.25">
      <c r="A297" s="102" t="s">
        <v>2270</v>
      </c>
      <c r="B297" s="102">
        <v>22.22</v>
      </c>
      <c r="C297" s="102">
        <v>21.491</v>
      </c>
    </row>
    <row r="298" spans="1:3" x14ac:dyDescent="0.25">
      <c r="A298" s="102" t="s">
        <v>2271</v>
      </c>
      <c r="B298" s="102">
        <v>198.31920000000002</v>
      </c>
      <c r="C298" s="102">
        <v>189.18100000000001</v>
      </c>
    </row>
    <row r="299" spans="1:3" x14ac:dyDescent="0.25">
      <c r="A299" s="102" t="s">
        <v>2272</v>
      </c>
      <c r="B299" s="102">
        <v>324.7962</v>
      </c>
      <c r="C299" s="102">
        <v>325.2704</v>
      </c>
    </row>
    <row r="300" spans="1:3" x14ac:dyDescent="0.25">
      <c r="A300" s="102" t="s">
        <v>2273</v>
      </c>
      <c r="B300" s="102">
        <v>20.056000000000001</v>
      </c>
      <c r="C300" s="102">
        <v>19.16</v>
      </c>
    </row>
    <row r="301" spans="1:3" x14ac:dyDescent="0.25">
      <c r="A301" s="102" t="s">
        <v>2274</v>
      </c>
      <c r="B301" s="102">
        <v>38.172000000000004</v>
      </c>
      <c r="C301" s="102">
        <v>36.468000000000004</v>
      </c>
    </row>
    <row r="302" spans="1:3" x14ac:dyDescent="0.25">
      <c r="A302" s="102" t="s">
        <v>2275</v>
      </c>
      <c r="B302" s="102">
        <v>21.158000000000001</v>
      </c>
      <c r="C302" s="102">
        <v>20.242000000000001</v>
      </c>
    </row>
    <row r="303" spans="1:3" x14ac:dyDescent="0.25">
      <c r="A303" s="102" t="s">
        <v>2276</v>
      </c>
      <c r="B303" s="102">
        <v>39.872</v>
      </c>
      <c r="C303" s="102">
        <v>38.143999999999998</v>
      </c>
    </row>
    <row r="304" spans="1:3" x14ac:dyDescent="0.25">
      <c r="A304" s="102" t="s">
        <v>2277</v>
      </c>
      <c r="B304" s="102">
        <v>20.3108</v>
      </c>
      <c r="C304" s="102">
        <v>20.177800000000001</v>
      </c>
    </row>
    <row r="305" spans="1:3" x14ac:dyDescent="0.25">
      <c r="A305" s="102" t="s">
        <v>2278</v>
      </c>
      <c r="B305" s="102">
        <v>20.110099999999999</v>
      </c>
      <c r="C305" s="102">
        <v>19.985099999999999</v>
      </c>
    </row>
    <row r="306" spans="1:3" x14ac:dyDescent="0.25">
      <c r="A306" s="102" t="s">
        <v>2279</v>
      </c>
      <c r="B306" s="102">
        <v>10.756300000000001</v>
      </c>
      <c r="C306" s="102">
        <v>10.739000000000001</v>
      </c>
    </row>
    <row r="307" spans="1:3" x14ac:dyDescent="0.25">
      <c r="A307" s="102" t="s">
        <v>2280</v>
      </c>
      <c r="B307" s="102">
        <v>22.907500000000002</v>
      </c>
      <c r="C307" s="102">
        <v>23.006</v>
      </c>
    </row>
    <row r="308" spans="1:3" x14ac:dyDescent="0.25">
      <c r="A308" s="102" t="s">
        <v>2281</v>
      </c>
      <c r="B308" s="102">
        <v>10.925000000000001</v>
      </c>
      <c r="C308" s="102">
        <v>10.8863</v>
      </c>
    </row>
    <row r="309" spans="1:3" x14ac:dyDescent="0.25">
      <c r="A309" s="102" t="s">
        <v>2282</v>
      </c>
      <c r="B309" s="102">
        <v>23.349500000000003</v>
      </c>
      <c r="C309" s="102">
        <v>23.459400000000002</v>
      </c>
    </row>
    <row r="310" spans="1:3" x14ac:dyDescent="0.25">
      <c r="A310" s="102" t="s">
        <v>2283</v>
      </c>
      <c r="B310" s="102">
        <v>19.182000000000002</v>
      </c>
      <c r="C310" s="102">
        <v>17.969000000000001</v>
      </c>
    </row>
    <row r="311" spans="1:3" x14ac:dyDescent="0.25">
      <c r="A311" s="102" t="s">
        <v>2284</v>
      </c>
      <c r="B311" s="102">
        <v>35.245000000000005</v>
      </c>
      <c r="C311" s="102">
        <v>33.015999999999998</v>
      </c>
    </row>
    <row r="312" spans="1:3" x14ac:dyDescent="0.25">
      <c r="A312" s="102" t="s">
        <v>2285</v>
      </c>
      <c r="B312" s="102">
        <v>21.53</v>
      </c>
      <c r="C312" s="102">
        <v>20.191000000000003</v>
      </c>
    </row>
    <row r="313" spans="1:3" x14ac:dyDescent="0.25">
      <c r="A313" s="102" t="s">
        <v>2286</v>
      </c>
      <c r="B313" s="102">
        <v>36.981000000000002</v>
      </c>
      <c r="C313" s="102">
        <v>34.682000000000002</v>
      </c>
    </row>
    <row r="314" spans="1:3" x14ac:dyDescent="0.25">
      <c r="A314" s="102" t="s">
        <v>2287</v>
      </c>
      <c r="B314" s="102">
        <v>23.947000000000003</v>
      </c>
      <c r="C314" s="102">
        <v>22.080000000000002</v>
      </c>
    </row>
    <row r="315" spans="1:3" x14ac:dyDescent="0.25">
      <c r="A315" s="102" t="s">
        <v>2288</v>
      </c>
      <c r="B315" s="102">
        <v>32.895000000000003</v>
      </c>
      <c r="C315" s="102">
        <v>30.331000000000003</v>
      </c>
    </row>
    <row r="316" spans="1:3" x14ac:dyDescent="0.25">
      <c r="A316" s="102" t="s">
        <v>2289</v>
      </c>
      <c r="B316" s="102">
        <v>25.047000000000001</v>
      </c>
      <c r="C316" s="102">
        <v>23.124000000000002</v>
      </c>
    </row>
    <row r="317" spans="1:3" x14ac:dyDescent="0.25">
      <c r="A317" s="102" t="s">
        <v>2290</v>
      </c>
      <c r="B317" s="102">
        <v>34.243000000000002</v>
      </c>
      <c r="C317" s="102">
        <v>31.614000000000001</v>
      </c>
    </row>
    <row r="318" spans="1:3" x14ac:dyDescent="0.25">
      <c r="A318" s="102" t="s">
        <v>2291</v>
      </c>
      <c r="B318" s="102">
        <v>65.466999999999999</v>
      </c>
      <c r="C318" s="102">
        <v>64.957000000000008</v>
      </c>
    </row>
    <row r="319" spans="1:3" x14ac:dyDescent="0.25">
      <c r="A319" s="102" t="s">
        <v>2292</v>
      </c>
      <c r="B319" s="102">
        <v>67.25500000000001</v>
      </c>
      <c r="C319" s="102">
        <v>66.731000000000009</v>
      </c>
    </row>
    <row r="320" spans="1:3" x14ac:dyDescent="0.25">
      <c r="A320" s="102" t="s">
        <v>2293</v>
      </c>
      <c r="B320" s="102">
        <v>66.638000000000005</v>
      </c>
      <c r="C320" s="102">
        <v>66.152000000000001</v>
      </c>
    </row>
    <row r="321" spans="1:3" x14ac:dyDescent="0.25">
      <c r="A321" s="102" t="s">
        <v>2294</v>
      </c>
      <c r="B321" s="102">
        <v>67.855000000000004</v>
      </c>
      <c r="C321" s="102">
        <v>67.36</v>
      </c>
    </row>
    <row r="322" spans="1:3" x14ac:dyDescent="0.25">
      <c r="A322" s="102" t="s">
        <v>2295</v>
      </c>
      <c r="B322" s="102">
        <v>13.621</v>
      </c>
      <c r="C322" s="102">
        <v>13.083</v>
      </c>
    </row>
    <row r="323" spans="1:3" x14ac:dyDescent="0.25">
      <c r="A323" s="102" t="s">
        <v>2296</v>
      </c>
      <c r="B323" s="102">
        <v>13.621</v>
      </c>
      <c r="C323" s="102">
        <v>13.083</v>
      </c>
    </row>
    <row r="324" spans="1:3" x14ac:dyDescent="0.25">
      <c r="A324" s="102" t="s">
        <v>2297</v>
      </c>
      <c r="B324" s="102">
        <v>14.012</v>
      </c>
      <c r="C324" s="102">
        <v>13.471</v>
      </c>
    </row>
    <row r="325" spans="1:3" x14ac:dyDescent="0.25">
      <c r="A325" s="102" t="s">
        <v>2298</v>
      </c>
      <c r="B325" s="102">
        <v>13.966000000000001</v>
      </c>
      <c r="C325" s="102">
        <v>13.429</v>
      </c>
    </row>
    <row r="326" spans="1:3" x14ac:dyDescent="0.25">
      <c r="A326" s="102" t="s">
        <v>2299</v>
      </c>
      <c r="B326" s="102">
        <v>275.36580000000004</v>
      </c>
      <c r="C326" s="102">
        <v>264.97290000000004</v>
      </c>
    </row>
    <row r="327" spans="1:3" x14ac:dyDescent="0.25">
      <c r="A327" s="102" t="s">
        <v>2300</v>
      </c>
      <c r="B327" s="102">
        <v>11.311300000000001</v>
      </c>
      <c r="C327" s="102">
        <v>10.575800000000001</v>
      </c>
    </row>
    <row r="328" spans="1:3" x14ac:dyDescent="0.25">
      <c r="A328" s="102" t="s">
        <v>2301</v>
      </c>
      <c r="B328" s="102">
        <v>11.311300000000001</v>
      </c>
      <c r="C328" s="102">
        <v>10.575800000000001</v>
      </c>
    </row>
    <row r="329" spans="1:3" x14ac:dyDescent="0.25">
      <c r="A329" s="102" t="s">
        <v>2302</v>
      </c>
      <c r="B329" s="102">
        <v>11.401400000000001</v>
      </c>
      <c r="C329" s="102">
        <v>10.6645</v>
      </c>
    </row>
    <row r="330" spans="1:3" x14ac:dyDescent="0.25">
      <c r="A330" s="102" t="s">
        <v>2303</v>
      </c>
      <c r="B330" s="102">
        <v>11.401400000000001</v>
      </c>
      <c r="C330" s="102">
        <v>10.6645</v>
      </c>
    </row>
    <row r="331" spans="1:3" x14ac:dyDescent="0.25">
      <c r="A331" s="102" t="s">
        <v>2304</v>
      </c>
      <c r="B331" s="102">
        <v>35.368000000000002</v>
      </c>
      <c r="C331" s="102">
        <v>33.555</v>
      </c>
    </row>
    <row r="332" spans="1:3" x14ac:dyDescent="0.25">
      <c r="A332" s="102" t="s">
        <v>2305</v>
      </c>
      <c r="B332" s="102">
        <v>187.08700000000002</v>
      </c>
      <c r="C332" s="102">
        <v>177.499</v>
      </c>
    </row>
    <row r="333" spans="1:3" x14ac:dyDescent="0.25">
      <c r="A333" s="102" t="s">
        <v>2306</v>
      </c>
      <c r="B333" s="102">
        <v>37.005000000000003</v>
      </c>
      <c r="C333" s="102">
        <v>35.146999999999998</v>
      </c>
    </row>
    <row r="334" spans="1:3" x14ac:dyDescent="0.25">
      <c r="A334" s="102" t="s">
        <v>2307</v>
      </c>
      <c r="B334" s="102">
        <v>193.89400000000001</v>
      </c>
      <c r="C334" s="102">
        <v>184.16</v>
      </c>
    </row>
    <row r="335" spans="1:3" x14ac:dyDescent="0.25">
      <c r="A335" s="102" t="s">
        <v>2308</v>
      </c>
      <c r="B335" s="102">
        <v>17.164999999999999</v>
      </c>
      <c r="C335" s="102">
        <v>16.28</v>
      </c>
    </row>
    <row r="336" spans="1:3" x14ac:dyDescent="0.25">
      <c r="A336" s="102" t="s">
        <v>2309</v>
      </c>
      <c r="B336" s="102">
        <v>17.748000000000001</v>
      </c>
      <c r="C336" s="102">
        <v>16.833000000000002</v>
      </c>
    </row>
    <row r="337" spans="1:3" x14ac:dyDescent="0.25">
      <c r="A337" s="102" t="s">
        <v>2310</v>
      </c>
      <c r="B337" s="102">
        <v>18.515000000000001</v>
      </c>
      <c r="C337" s="102">
        <v>17.587</v>
      </c>
    </row>
    <row r="338" spans="1:3" x14ac:dyDescent="0.25">
      <c r="A338" s="102" t="s">
        <v>2311</v>
      </c>
      <c r="B338" s="102">
        <v>18.529</v>
      </c>
      <c r="C338" s="102">
        <v>17.599</v>
      </c>
    </row>
    <row r="339" spans="1:3" x14ac:dyDescent="0.25">
      <c r="A339" s="102" t="s">
        <v>2312</v>
      </c>
      <c r="B339" s="102">
        <v>26.512</v>
      </c>
      <c r="C339" s="102">
        <v>24.208000000000002</v>
      </c>
    </row>
    <row r="340" spans="1:3" x14ac:dyDescent="0.25">
      <c r="A340" s="102" t="s">
        <v>2313</v>
      </c>
      <c r="B340" s="102">
        <v>95.487000000000009</v>
      </c>
      <c r="C340" s="102">
        <v>90.149000000000001</v>
      </c>
    </row>
    <row r="341" spans="1:3" x14ac:dyDescent="0.25">
      <c r="A341" s="102" t="s">
        <v>2314</v>
      </c>
      <c r="B341" s="102">
        <v>27.521000000000001</v>
      </c>
      <c r="C341" s="102">
        <v>25.192</v>
      </c>
    </row>
    <row r="342" spans="1:3" x14ac:dyDescent="0.25">
      <c r="A342" s="102" t="s">
        <v>2315</v>
      </c>
      <c r="B342" s="102">
        <v>98.937000000000012</v>
      </c>
      <c r="C342" s="102">
        <v>93.519000000000005</v>
      </c>
    </row>
    <row r="343" spans="1:3" x14ac:dyDescent="0.25">
      <c r="A343" s="102" t="s">
        <v>2316</v>
      </c>
      <c r="B343" s="102">
        <v>11.924200000000001</v>
      </c>
      <c r="C343" s="102">
        <v>11.8354</v>
      </c>
    </row>
    <row r="344" spans="1:3" x14ac:dyDescent="0.25">
      <c r="A344" s="102" t="s">
        <v>2317</v>
      </c>
      <c r="B344" s="102">
        <v>10.8796</v>
      </c>
      <c r="C344" s="102">
        <v>10.7431</v>
      </c>
    </row>
    <row r="345" spans="1:3" x14ac:dyDescent="0.25">
      <c r="A345" s="102" t="s">
        <v>2318</v>
      </c>
      <c r="B345" s="102">
        <v>10.791</v>
      </c>
      <c r="C345" s="102">
        <v>10.710600000000001</v>
      </c>
    </row>
    <row r="346" spans="1:3" x14ac:dyDescent="0.25">
      <c r="A346" s="102" t="s">
        <v>2319</v>
      </c>
      <c r="B346" s="102">
        <v>11.7606</v>
      </c>
      <c r="C346" s="102">
        <v>11.665100000000001</v>
      </c>
    </row>
    <row r="347" spans="1:3" x14ac:dyDescent="0.25">
      <c r="A347" s="102" t="s">
        <v>2320</v>
      </c>
      <c r="B347" s="102">
        <v>10.7394</v>
      </c>
      <c r="C347" s="102">
        <v>10.601900000000001</v>
      </c>
    </row>
    <row r="348" spans="1:3" x14ac:dyDescent="0.25">
      <c r="A348" s="102" t="s">
        <v>2321</v>
      </c>
      <c r="B348" s="102">
        <v>10.727400000000001</v>
      </c>
      <c r="C348" s="102">
        <v>10.6403</v>
      </c>
    </row>
    <row r="349" spans="1:3" x14ac:dyDescent="0.25">
      <c r="A349" s="102" t="s">
        <v>2322</v>
      </c>
      <c r="B349" s="102">
        <v>12.137</v>
      </c>
      <c r="C349" s="102">
        <v>12.971</v>
      </c>
    </row>
    <row r="350" spans="1:3" x14ac:dyDescent="0.25">
      <c r="A350" s="102" t="s">
        <v>2323</v>
      </c>
      <c r="B350" s="102">
        <v>12.136000000000001</v>
      </c>
      <c r="C350" s="102">
        <v>12.969000000000001</v>
      </c>
    </row>
    <row r="351" spans="1:3" x14ac:dyDescent="0.25">
      <c r="A351" s="102" t="s">
        <v>2324</v>
      </c>
      <c r="B351" s="102">
        <v>12.404</v>
      </c>
      <c r="C351" s="102">
        <v>13.264000000000001</v>
      </c>
    </row>
    <row r="352" spans="1:3" x14ac:dyDescent="0.25">
      <c r="A352" s="102" t="s">
        <v>2325</v>
      </c>
      <c r="B352" s="102">
        <v>12.403</v>
      </c>
      <c r="C352" s="102">
        <v>13.263</v>
      </c>
    </row>
    <row r="353" spans="1:3" x14ac:dyDescent="0.25">
      <c r="A353" s="102" t="s">
        <v>2326</v>
      </c>
      <c r="B353" s="102">
        <v>8.3330000000000002</v>
      </c>
      <c r="C353" s="102">
        <v>7.351</v>
      </c>
    </row>
    <row r="354" spans="1:3" x14ac:dyDescent="0.25">
      <c r="A354" s="102" t="s">
        <v>2327</v>
      </c>
      <c r="B354" s="102">
        <v>10.053000000000001</v>
      </c>
      <c r="C354" s="102">
        <v>8.8670000000000009</v>
      </c>
    </row>
    <row r="355" spans="1:3" x14ac:dyDescent="0.25">
      <c r="A355" s="102" t="s">
        <v>2328</v>
      </c>
      <c r="B355" s="102">
        <v>8.5810000000000013</v>
      </c>
      <c r="C355" s="102">
        <v>7.5760000000000005</v>
      </c>
    </row>
    <row r="356" spans="1:3" x14ac:dyDescent="0.25">
      <c r="A356" s="102" t="s">
        <v>2329</v>
      </c>
      <c r="B356" s="102">
        <v>10.332000000000001</v>
      </c>
      <c r="C356" s="102">
        <v>9.1219999999999999</v>
      </c>
    </row>
    <row r="357" spans="1:3" x14ac:dyDescent="0.25">
      <c r="A357" s="102" t="s">
        <v>2330</v>
      </c>
      <c r="B357" s="102">
        <v>36.35</v>
      </c>
      <c r="C357" s="102">
        <v>33.593000000000004</v>
      </c>
    </row>
    <row r="358" spans="1:3" x14ac:dyDescent="0.25">
      <c r="A358" s="102" t="s">
        <v>2331</v>
      </c>
      <c r="B358" s="102">
        <v>65.578000000000003</v>
      </c>
      <c r="C358" s="102">
        <v>60.604000000000006</v>
      </c>
    </row>
    <row r="359" spans="1:3" x14ac:dyDescent="0.25">
      <c r="A359" s="102" t="s">
        <v>2332</v>
      </c>
      <c r="B359" s="102">
        <v>38.048000000000002</v>
      </c>
      <c r="C359" s="102">
        <v>35.210999999999999</v>
      </c>
    </row>
    <row r="360" spans="1:3" x14ac:dyDescent="0.25">
      <c r="A360" s="102" t="s">
        <v>2333</v>
      </c>
      <c r="B360" s="102">
        <v>68.463999999999999</v>
      </c>
      <c r="C360" s="102">
        <v>63.359000000000002</v>
      </c>
    </row>
    <row r="361" spans="1:3" x14ac:dyDescent="0.25">
      <c r="A361" s="102" t="s">
        <v>2334</v>
      </c>
      <c r="B361" s="102">
        <v>872.45450000000005</v>
      </c>
      <c r="C361" s="102">
        <v>832.23099999999999</v>
      </c>
    </row>
    <row r="362" spans="1:3" x14ac:dyDescent="0.25">
      <c r="A362" s="102" t="s">
        <v>2335</v>
      </c>
      <c r="B362" s="102">
        <v>37.841300000000004</v>
      </c>
      <c r="C362" s="102">
        <v>36.962499999999999</v>
      </c>
    </row>
    <row r="363" spans="1:3" x14ac:dyDescent="0.25">
      <c r="A363" s="102" t="s">
        <v>2336</v>
      </c>
      <c r="B363" s="102">
        <v>20.481999999999999</v>
      </c>
      <c r="C363" s="102">
        <v>19.368000000000002</v>
      </c>
    </row>
    <row r="364" spans="1:3" x14ac:dyDescent="0.25">
      <c r="A364" s="102" t="s">
        <v>2337</v>
      </c>
      <c r="B364" s="102">
        <v>26.902000000000001</v>
      </c>
      <c r="C364" s="102">
        <v>25.438000000000002</v>
      </c>
    </row>
    <row r="365" spans="1:3" x14ac:dyDescent="0.25">
      <c r="A365" s="102" t="s">
        <v>2338</v>
      </c>
      <c r="B365" s="102">
        <v>21.288</v>
      </c>
      <c r="C365" s="102">
        <v>20.149000000000001</v>
      </c>
    </row>
    <row r="366" spans="1:3" x14ac:dyDescent="0.25">
      <c r="A366" s="102" t="s">
        <v>2339</v>
      </c>
      <c r="B366" s="102">
        <v>27.851000000000003</v>
      </c>
      <c r="C366" s="102">
        <v>26.361000000000001</v>
      </c>
    </row>
    <row r="367" spans="1:3" x14ac:dyDescent="0.25">
      <c r="A367" s="102" t="s">
        <v>2340</v>
      </c>
      <c r="B367" s="102">
        <v>286.9384</v>
      </c>
      <c r="C367" s="102">
        <v>273.93360000000001</v>
      </c>
    </row>
  </sheetData>
  <phoneticPr fontId="0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3"/>
  <sheetViews>
    <sheetView workbookViewId="0">
      <selection activeCell="B1" sqref="B1:B65536"/>
    </sheetView>
  </sheetViews>
  <sheetFormatPr defaultRowHeight="15" x14ac:dyDescent="0.25"/>
  <cols>
    <col min="1" max="1" width="49.42578125" bestFit="1" customWidth="1"/>
    <col min="2" max="2" width="34.140625" bestFit="1" customWidth="1"/>
    <col min="3" max="3" width="12.28515625" bestFit="1" customWidth="1"/>
    <col min="4" max="4" width="14.5703125" bestFit="1" customWidth="1"/>
    <col min="5" max="5" width="9" bestFit="1" customWidth="1"/>
    <col min="6" max="6" width="10" bestFit="1" customWidth="1"/>
  </cols>
  <sheetData>
    <row r="1" spans="1:6" x14ac:dyDescent="0.25">
      <c r="A1" s="103"/>
      <c r="B1" s="103"/>
      <c r="C1" s="103"/>
      <c r="D1" s="140" t="s">
        <v>2341</v>
      </c>
      <c r="E1" s="141"/>
      <c r="F1" s="104"/>
    </row>
    <row r="2" spans="1:6" ht="45" x14ac:dyDescent="0.25">
      <c r="A2" s="105" t="s">
        <v>2342</v>
      </c>
      <c r="B2" s="105" t="s">
        <v>2343</v>
      </c>
      <c r="C2" s="105" t="s">
        <v>2344</v>
      </c>
      <c r="D2" s="106" t="s">
        <v>2345</v>
      </c>
      <c r="E2" s="106" t="s">
        <v>2346</v>
      </c>
      <c r="F2" s="107" t="s">
        <v>2347</v>
      </c>
    </row>
    <row r="3" spans="1:6" x14ac:dyDescent="0.25">
      <c r="A3" s="103" t="s">
        <v>2348</v>
      </c>
      <c r="B3" s="103" t="s">
        <v>2349</v>
      </c>
      <c r="C3" s="108">
        <v>42689</v>
      </c>
      <c r="D3" s="104">
        <v>3.4019000000000004</v>
      </c>
      <c r="E3" s="104">
        <v>3.1518000000000002</v>
      </c>
      <c r="F3" s="104">
        <v>1203.4865</v>
      </c>
    </row>
    <row r="4" spans="1:6" x14ac:dyDescent="0.25">
      <c r="A4" s="103" t="s">
        <v>2350</v>
      </c>
      <c r="B4" s="103" t="s">
        <v>2351</v>
      </c>
      <c r="C4" s="103"/>
      <c r="D4" s="104">
        <v>4.1496230000000001</v>
      </c>
      <c r="E4" s="104">
        <v>3.8444699999999998</v>
      </c>
      <c r="F4" s="104"/>
    </row>
    <row r="5" spans="1:6" x14ac:dyDescent="0.25">
      <c r="A5" s="103" t="s">
        <v>2352</v>
      </c>
      <c r="B5" s="103" t="s">
        <v>2353</v>
      </c>
      <c r="C5" s="108">
        <v>42695</v>
      </c>
      <c r="D5" s="104">
        <v>6.3500000000000001E-2</v>
      </c>
      <c r="E5" s="104">
        <v>6.3500000000000001E-2</v>
      </c>
      <c r="F5" s="104">
        <v>10.790600000000001</v>
      </c>
    </row>
    <row r="6" spans="1:6" x14ac:dyDescent="0.25">
      <c r="A6" s="103" t="s">
        <v>2350</v>
      </c>
      <c r="B6" s="103" t="s">
        <v>2354</v>
      </c>
      <c r="C6" s="103"/>
      <c r="D6" s="104">
        <v>4.1195319999999995</v>
      </c>
      <c r="E6" s="104">
        <v>3.8165929999999997</v>
      </c>
      <c r="F6" s="104"/>
    </row>
    <row r="7" spans="1:6" x14ac:dyDescent="0.25">
      <c r="A7" s="103" t="s">
        <v>2355</v>
      </c>
      <c r="B7" s="103" t="s">
        <v>2356</v>
      </c>
      <c r="C7" s="108">
        <v>42695</v>
      </c>
      <c r="D7" s="104">
        <v>4.6280000000000002E-3</v>
      </c>
      <c r="E7" s="104">
        <v>4.2880000000000001E-3</v>
      </c>
      <c r="F7" s="104">
        <v>10.283900000000001</v>
      </c>
    </row>
    <row r="8" spans="1:6" x14ac:dyDescent="0.25">
      <c r="A8" s="103" t="s">
        <v>2357</v>
      </c>
      <c r="B8" s="103" t="s">
        <v>2358</v>
      </c>
      <c r="C8" s="108">
        <v>42689</v>
      </c>
      <c r="D8" s="104">
        <v>5.62E-2</v>
      </c>
      <c r="E8" s="104">
        <v>5.21E-2</v>
      </c>
      <c r="F8" s="104">
        <v>10.450000000000001</v>
      </c>
    </row>
    <row r="9" spans="1:6" x14ac:dyDescent="0.25">
      <c r="A9" s="103" t="s">
        <v>2355</v>
      </c>
      <c r="B9" s="103" t="s">
        <v>2359</v>
      </c>
      <c r="C9" s="108">
        <v>42675</v>
      </c>
      <c r="D9" s="104">
        <v>1.2400000000000001E-4</v>
      </c>
      <c r="E9" s="104">
        <v>1.1499999999999999E-4</v>
      </c>
      <c r="F9" s="104">
        <v>10.154500000000001</v>
      </c>
    </row>
    <row r="10" spans="1:6" x14ac:dyDescent="0.25">
      <c r="A10" s="103" t="s">
        <v>2348</v>
      </c>
      <c r="B10" s="103" t="s">
        <v>2349</v>
      </c>
      <c r="C10" s="108">
        <v>42675</v>
      </c>
      <c r="D10" s="104">
        <v>1.1858</v>
      </c>
      <c r="E10" s="104">
        <v>1.0986</v>
      </c>
      <c r="F10" s="104">
        <v>1200.4182000000001</v>
      </c>
    </row>
    <row r="11" spans="1:6" x14ac:dyDescent="0.25">
      <c r="A11" s="103" t="s">
        <v>2350</v>
      </c>
      <c r="B11" s="103" t="s">
        <v>2360</v>
      </c>
      <c r="C11" s="103"/>
      <c r="D11" s="104">
        <v>4.8793000000000006</v>
      </c>
      <c r="E11" s="104">
        <v>4.5205000000000002</v>
      </c>
      <c r="F11" s="104"/>
    </row>
    <row r="12" spans="1:6" x14ac:dyDescent="0.25">
      <c r="A12" s="103" t="s">
        <v>2361</v>
      </c>
      <c r="B12" s="103" t="s">
        <v>2362</v>
      </c>
      <c r="C12" s="108">
        <v>42689</v>
      </c>
      <c r="D12" s="104">
        <v>0.05</v>
      </c>
      <c r="E12" s="104">
        <v>0.05</v>
      </c>
      <c r="F12" s="104">
        <v>10.5563</v>
      </c>
    </row>
    <row r="13" spans="1:6" x14ac:dyDescent="0.25">
      <c r="A13" s="103" t="s">
        <v>2363</v>
      </c>
      <c r="B13" s="103" t="s">
        <v>2364</v>
      </c>
      <c r="C13" s="103"/>
      <c r="D13" s="104">
        <v>0.26600000000000001</v>
      </c>
      <c r="E13" s="104">
        <v>0.24650000000000002</v>
      </c>
      <c r="F13" s="104"/>
    </row>
    <row r="14" spans="1:6" x14ac:dyDescent="0.25">
      <c r="A14" s="103" t="s">
        <v>2365</v>
      </c>
      <c r="B14" s="103" t="s">
        <v>2360</v>
      </c>
      <c r="C14" s="103"/>
      <c r="D14" s="104">
        <v>4.7533000000000003</v>
      </c>
      <c r="E14" s="104">
        <v>4.4038000000000004</v>
      </c>
      <c r="F14" s="104"/>
    </row>
    <row r="15" spans="1:6" x14ac:dyDescent="0.25">
      <c r="A15" s="103" t="s">
        <v>2355</v>
      </c>
      <c r="B15" s="103" t="s">
        <v>2359</v>
      </c>
      <c r="C15" s="108">
        <v>42697</v>
      </c>
      <c r="D15" s="104">
        <v>2.2399999999999998E-3</v>
      </c>
      <c r="E15" s="104">
        <v>2.075E-3</v>
      </c>
      <c r="F15" s="104">
        <v>10.194900000000001</v>
      </c>
    </row>
    <row r="16" spans="1:6" x14ac:dyDescent="0.25">
      <c r="A16" s="103" t="s">
        <v>2348</v>
      </c>
      <c r="B16" s="103" t="s">
        <v>2366</v>
      </c>
      <c r="C16" s="108">
        <v>42695</v>
      </c>
      <c r="D16" s="104">
        <v>2.0822000000000003</v>
      </c>
      <c r="E16" s="104">
        <v>1.9292</v>
      </c>
      <c r="F16" s="104">
        <v>1017.2583000000001</v>
      </c>
    </row>
    <row r="17" spans="1:6" x14ac:dyDescent="0.25">
      <c r="A17" s="103" t="s">
        <v>2367</v>
      </c>
      <c r="B17" s="103" t="s">
        <v>2362</v>
      </c>
      <c r="C17" s="108">
        <v>42689</v>
      </c>
      <c r="D17" s="104">
        <v>4.8400000000000006E-2</v>
      </c>
      <c r="E17" s="104">
        <v>4.4900000000000002E-2</v>
      </c>
      <c r="F17" s="104">
        <v>10.177900000000001</v>
      </c>
    </row>
    <row r="18" spans="1:6" x14ac:dyDescent="0.25">
      <c r="A18" s="103" t="s">
        <v>2348</v>
      </c>
      <c r="B18" s="103" t="s">
        <v>2366</v>
      </c>
      <c r="C18" s="108">
        <v>42681</v>
      </c>
      <c r="D18" s="104">
        <v>0.65500000000000003</v>
      </c>
      <c r="E18" s="104">
        <v>0.6069</v>
      </c>
      <c r="F18" s="104">
        <v>1015.2823000000001</v>
      </c>
    </row>
    <row r="19" spans="1:6" x14ac:dyDescent="0.25">
      <c r="A19" s="103" t="s">
        <v>2368</v>
      </c>
      <c r="B19" s="103" t="s">
        <v>2369</v>
      </c>
      <c r="C19" s="108">
        <v>42689</v>
      </c>
      <c r="D19" s="104">
        <v>5.2299999999999999E-2</v>
      </c>
      <c r="E19" s="104">
        <v>4.8500000000000001E-2</v>
      </c>
      <c r="F19" s="104">
        <v>10.585800000000001</v>
      </c>
    </row>
    <row r="20" spans="1:6" x14ac:dyDescent="0.25">
      <c r="A20" s="103" t="s">
        <v>2355</v>
      </c>
      <c r="B20" s="103" t="s">
        <v>2359</v>
      </c>
      <c r="C20" s="108">
        <v>42698</v>
      </c>
      <c r="D20" s="104">
        <v>4.9090000000000002E-3</v>
      </c>
      <c r="E20" s="104">
        <v>4.548E-3</v>
      </c>
      <c r="F20" s="104">
        <v>10.2088</v>
      </c>
    </row>
    <row r="21" spans="1:6" x14ac:dyDescent="0.25">
      <c r="A21" s="103" t="s">
        <v>2367</v>
      </c>
      <c r="B21" s="103" t="s">
        <v>2354</v>
      </c>
      <c r="C21" s="103"/>
      <c r="D21" s="104">
        <v>5.8921999999999995E-2</v>
      </c>
      <c r="E21" s="104">
        <v>5.4591999999999995E-2</v>
      </c>
      <c r="F21" s="104"/>
    </row>
    <row r="22" spans="1:6" x14ac:dyDescent="0.25">
      <c r="A22" s="103" t="s">
        <v>2368</v>
      </c>
      <c r="B22" s="103" t="s">
        <v>2364</v>
      </c>
      <c r="C22" s="103"/>
      <c r="D22" s="104">
        <v>0.1053</v>
      </c>
      <c r="E22" s="104">
        <v>9.7600000000000006E-2</v>
      </c>
      <c r="F22" s="104"/>
    </row>
    <row r="23" spans="1:6" x14ac:dyDescent="0.25">
      <c r="A23" s="103" t="s">
        <v>2355</v>
      </c>
      <c r="B23" s="103" t="s">
        <v>2359</v>
      </c>
      <c r="C23" s="108">
        <v>42678</v>
      </c>
      <c r="D23" s="104">
        <v>2.6149999999999997E-3</v>
      </c>
      <c r="E23" s="104">
        <v>2.4229999999999998E-3</v>
      </c>
      <c r="F23" s="104">
        <v>10.1563</v>
      </c>
    </row>
    <row r="24" spans="1:6" x14ac:dyDescent="0.25">
      <c r="A24" s="103" t="s">
        <v>2368</v>
      </c>
      <c r="B24" s="103" t="s">
        <v>2362</v>
      </c>
      <c r="C24" s="108">
        <v>42689</v>
      </c>
      <c r="D24" s="104">
        <v>5.0800000000000005E-2</v>
      </c>
      <c r="E24" s="104">
        <v>4.7100000000000003E-2</v>
      </c>
      <c r="F24" s="104">
        <v>10.3523</v>
      </c>
    </row>
    <row r="25" spans="1:6" x14ac:dyDescent="0.25">
      <c r="A25" s="103" t="s">
        <v>2367</v>
      </c>
      <c r="B25" s="103" t="s">
        <v>2351</v>
      </c>
      <c r="C25" s="103"/>
      <c r="D25" s="104">
        <v>6.0520999999999998E-2</v>
      </c>
      <c r="E25" s="104">
        <v>5.6071999999999997E-2</v>
      </c>
      <c r="F25" s="104"/>
    </row>
    <row r="26" spans="1:6" x14ac:dyDescent="0.25">
      <c r="A26" s="103" t="s">
        <v>2370</v>
      </c>
      <c r="B26" s="103" t="s">
        <v>2354</v>
      </c>
      <c r="C26" s="103"/>
      <c r="D26" s="104">
        <v>0.211396</v>
      </c>
      <c r="E26" s="104">
        <v>0.19585</v>
      </c>
      <c r="F26" s="104"/>
    </row>
    <row r="27" spans="1:6" x14ac:dyDescent="0.25">
      <c r="A27" s="103" t="s">
        <v>2371</v>
      </c>
      <c r="B27" s="103" t="s">
        <v>2354</v>
      </c>
      <c r="C27" s="103"/>
      <c r="D27" s="104">
        <v>4.9800749999999994</v>
      </c>
      <c r="E27" s="104">
        <v>4.6138589999999997</v>
      </c>
      <c r="F27" s="104"/>
    </row>
    <row r="28" spans="1:6" x14ac:dyDescent="0.25">
      <c r="A28" s="103" t="s">
        <v>2350</v>
      </c>
      <c r="B28" s="103" t="s">
        <v>2364</v>
      </c>
      <c r="C28" s="103"/>
      <c r="D28" s="104">
        <v>4.7979000000000003</v>
      </c>
      <c r="E28" s="104">
        <v>4.4451999999999998</v>
      </c>
      <c r="F28" s="104"/>
    </row>
    <row r="29" spans="1:6" x14ac:dyDescent="0.25">
      <c r="A29" s="103" t="s">
        <v>2372</v>
      </c>
      <c r="B29" s="103" t="s">
        <v>2364</v>
      </c>
      <c r="C29" s="103"/>
      <c r="D29" s="104">
        <v>0.2137</v>
      </c>
      <c r="E29" s="104">
        <v>0.19800000000000001</v>
      </c>
      <c r="F29" s="104"/>
    </row>
    <row r="30" spans="1:6" x14ac:dyDescent="0.25">
      <c r="A30" s="103" t="s">
        <v>2348</v>
      </c>
      <c r="B30" s="103" t="s">
        <v>2373</v>
      </c>
      <c r="C30" s="108">
        <v>42689</v>
      </c>
      <c r="D30" s="104">
        <v>5.4626999999999999</v>
      </c>
      <c r="E30" s="104">
        <v>5.0609999999999999</v>
      </c>
      <c r="F30" s="104">
        <v>1025.3532</v>
      </c>
    </row>
    <row r="31" spans="1:6" x14ac:dyDescent="0.25">
      <c r="A31" s="103" t="s">
        <v>2361</v>
      </c>
      <c r="B31" s="103" t="s">
        <v>2374</v>
      </c>
      <c r="C31" s="108">
        <v>42689</v>
      </c>
      <c r="D31" s="104">
        <v>5.5E-2</v>
      </c>
      <c r="E31" s="104">
        <v>5.5E-2</v>
      </c>
      <c r="F31" s="104">
        <v>10.697900000000001</v>
      </c>
    </row>
    <row r="32" spans="1:6" x14ac:dyDescent="0.25">
      <c r="A32" s="103" t="s">
        <v>2375</v>
      </c>
      <c r="B32" s="103" t="s">
        <v>2373</v>
      </c>
      <c r="C32" s="108">
        <v>42689</v>
      </c>
      <c r="D32" s="104">
        <v>5.1871999999999998</v>
      </c>
      <c r="E32" s="104">
        <v>4.8058000000000005</v>
      </c>
      <c r="F32" s="104">
        <v>1053.7083</v>
      </c>
    </row>
    <row r="33" spans="1:6" x14ac:dyDescent="0.25">
      <c r="A33" s="103" t="s">
        <v>2376</v>
      </c>
      <c r="B33" s="103" t="s">
        <v>2353</v>
      </c>
      <c r="C33" s="108">
        <v>42696</v>
      </c>
      <c r="D33" s="104">
        <v>0.8</v>
      </c>
      <c r="E33" s="104">
        <v>0.8</v>
      </c>
      <c r="F33" s="104">
        <v>24.246000000000002</v>
      </c>
    </row>
    <row r="34" spans="1:6" x14ac:dyDescent="0.25">
      <c r="A34" s="103" t="s">
        <v>2352</v>
      </c>
      <c r="B34" s="103" t="s">
        <v>2358</v>
      </c>
      <c r="C34" s="108">
        <v>42695</v>
      </c>
      <c r="D34" s="104">
        <v>0.09</v>
      </c>
      <c r="E34" s="104">
        <v>0.09</v>
      </c>
      <c r="F34" s="104">
        <v>10.962900000000001</v>
      </c>
    </row>
    <row r="35" spans="1:6" x14ac:dyDescent="0.25">
      <c r="A35" s="103" t="s">
        <v>2357</v>
      </c>
      <c r="B35" s="103" t="s">
        <v>2353</v>
      </c>
      <c r="C35" s="108">
        <v>42689</v>
      </c>
      <c r="D35" s="104">
        <v>4.9300000000000004E-2</v>
      </c>
      <c r="E35" s="104">
        <v>4.5700000000000005E-2</v>
      </c>
      <c r="F35" s="104">
        <v>10.177300000000001</v>
      </c>
    </row>
    <row r="36" spans="1:6" x14ac:dyDescent="0.25">
      <c r="A36" s="103" t="s">
        <v>2377</v>
      </c>
      <c r="B36" s="103" t="s">
        <v>2362</v>
      </c>
      <c r="C36" s="108">
        <v>42689</v>
      </c>
      <c r="D36" s="104">
        <v>5.5300000000000002E-2</v>
      </c>
      <c r="E36" s="104">
        <v>5.1200000000000002E-2</v>
      </c>
      <c r="F36" s="104">
        <v>12.931700000000001</v>
      </c>
    </row>
    <row r="37" spans="1:6" x14ac:dyDescent="0.25">
      <c r="A37" s="103" t="s">
        <v>2348</v>
      </c>
      <c r="B37" s="103" t="s">
        <v>2349</v>
      </c>
      <c r="C37" s="108">
        <v>42695</v>
      </c>
      <c r="D37" s="104">
        <v>2.5680000000000001</v>
      </c>
      <c r="E37" s="104">
        <v>2.3792</v>
      </c>
      <c r="F37" s="104">
        <v>1202.3319000000001</v>
      </c>
    </row>
    <row r="38" spans="1:6" x14ac:dyDescent="0.25">
      <c r="A38" s="103" t="s">
        <v>2350</v>
      </c>
      <c r="B38" s="103" t="s">
        <v>2362</v>
      </c>
      <c r="C38" s="108">
        <v>42689</v>
      </c>
      <c r="D38" s="104">
        <v>4.4493</v>
      </c>
      <c r="E38" s="104">
        <v>4.1222000000000003</v>
      </c>
      <c r="F38" s="104">
        <v>1007.5003</v>
      </c>
    </row>
    <row r="39" spans="1:6" x14ac:dyDescent="0.25">
      <c r="A39" s="103" t="s">
        <v>2355</v>
      </c>
      <c r="B39" s="103" t="s">
        <v>2359</v>
      </c>
      <c r="C39" s="108">
        <v>42689</v>
      </c>
      <c r="D39" s="104">
        <v>1.49E-2</v>
      </c>
      <c r="E39" s="104">
        <v>1.3803999999999999E-2</v>
      </c>
      <c r="F39" s="104">
        <v>10.1563</v>
      </c>
    </row>
    <row r="40" spans="1:6" x14ac:dyDescent="0.25">
      <c r="A40" s="103"/>
      <c r="B40" s="103"/>
      <c r="C40" s="108">
        <v>42676</v>
      </c>
      <c r="D40" s="104">
        <v>6.87E-4</v>
      </c>
      <c r="E40" s="104">
        <v>6.3599999999999996E-4</v>
      </c>
      <c r="F40" s="104">
        <v>10.1563</v>
      </c>
    </row>
    <row r="41" spans="1:6" x14ac:dyDescent="0.25">
      <c r="A41" s="103" t="s">
        <v>2378</v>
      </c>
      <c r="B41" s="103" t="s">
        <v>2353</v>
      </c>
      <c r="C41" s="108">
        <v>42695</v>
      </c>
      <c r="D41" s="104">
        <v>0.2109</v>
      </c>
      <c r="E41" s="104">
        <v>0.2109</v>
      </c>
      <c r="F41" s="104">
        <v>20.1739</v>
      </c>
    </row>
    <row r="42" spans="1:6" x14ac:dyDescent="0.25">
      <c r="A42" s="103" t="s">
        <v>2348</v>
      </c>
      <c r="B42" s="103" t="s">
        <v>2349</v>
      </c>
      <c r="C42" s="108">
        <v>42702</v>
      </c>
      <c r="D42" s="104">
        <v>1.2701</v>
      </c>
      <c r="E42" s="104">
        <v>1.1767000000000001</v>
      </c>
      <c r="F42" s="104">
        <v>1200.5350000000001</v>
      </c>
    </row>
    <row r="43" spans="1:6" x14ac:dyDescent="0.25">
      <c r="A43" s="103" t="s">
        <v>2355</v>
      </c>
      <c r="B43" s="103" t="s">
        <v>2359</v>
      </c>
      <c r="C43" s="108">
        <v>42690</v>
      </c>
      <c r="D43" s="104">
        <v>1.4609999999999998E-3</v>
      </c>
      <c r="E43" s="104">
        <v>1.353E-3</v>
      </c>
      <c r="F43" s="104">
        <v>10.184100000000001</v>
      </c>
    </row>
    <row r="44" spans="1:6" x14ac:dyDescent="0.25">
      <c r="A44" s="103" t="s">
        <v>2379</v>
      </c>
      <c r="B44" s="103" t="s">
        <v>2354</v>
      </c>
      <c r="C44" s="103"/>
      <c r="D44" s="104">
        <v>4.9437319999999998</v>
      </c>
      <c r="E44" s="104">
        <v>4.5801819999999998</v>
      </c>
      <c r="F44" s="104"/>
    </row>
    <row r="45" spans="1:6" x14ac:dyDescent="0.25">
      <c r="A45" s="103" t="s">
        <v>2355</v>
      </c>
      <c r="B45" s="103" t="s">
        <v>2359</v>
      </c>
      <c r="C45" s="108">
        <v>42704</v>
      </c>
      <c r="D45" s="104">
        <v>3.88E-4</v>
      </c>
      <c r="E45" s="104">
        <v>3.5999999999999997E-4</v>
      </c>
      <c r="F45" s="104">
        <v>10.187200000000001</v>
      </c>
    </row>
    <row r="46" spans="1:6" x14ac:dyDescent="0.25">
      <c r="A46" s="103"/>
      <c r="B46" s="103"/>
      <c r="C46" s="108">
        <v>42692</v>
      </c>
      <c r="D46" s="104">
        <v>1.7382999999999999E-2</v>
      </c>
      <c r="E46" s="104">
        <v>1.6104999999999998E-2</v>
      </c>
      <c r="F46" s="104">
        <v>10.181900000000001</v>
      </c>
    </row>
    <row r="47" spans="1:6" x14ac:dyDescent="0.25">
      <c r="A47" s="103"/>
      <c r="B47" s="103"/>
      <c r="C47" s="108">
        <v>42677</v>
      </c>
      <c r="D47" s="104">
        <v>3.9799999999999997E-4</v>
      </c>
      <c r="E47" s="104">
        <v>3.6899999999999997E-4</v>
      </c>
      <c r="F47" s="104">
        <v>10.1563</v>
      </c>
    </row>
    <row r="48" spans="1:6" x14ac:dyDescent="0.25">
      <c r="A48" s="103" t="s">
        <v>2355</v>
      </c>
      <c r="B48" s="103" t="s">
        <v>2356</v>
      </c>
      <c r="C48" s="108">
        <v>42692</v>
      </c>
      <c r="D48" s="104">
        <v>6.6379999999999998E-3</v>
      </c>
      <c r="E48" s="104">
        <v>6.1500000000000001E-3</v>
      </c>
      <c r="F48" s="104">
        <v>10.259600000000001</v>
      </c>
    </row>
    <row r="49" spans="1:6" x14ac:dyDescent="0.25">
      <c r="A49" s="103" t="s">
        <v>2355</v>
      </c>
      <c r="B49" s="103" t="s">
        <v>2362</v>
      </c>
      <c r="C49" s="108">
        <v>42689</v>
      </c>
      <c r="D49" s="104">
        <v>6.5000000000000002E-2</v>
      </c>
      <c r="E49" s="104">
        <v>6.0200000000000004E-2</v>
      </c>
      <c r="F49" s="104">
        <v>10.725100000000001</v>
      </c>
    </row>
    <row r="50" spans="1:6" x14ac:dyDescent="0.25">
      <c r="A50" s="103" t="s">
        <v>2348</v>
      </c>
      <c r="B50" s="103" t="s">
        <v>2349</v>
      </c>
      <c r="C50" s="108">
        <v>42681</v>
      </c>
      <c r="D50" s="104">
        <v>0.88100000000000001</v>
      </c>
      <c r="E50" s="104">
        <v>0.81620000000000004</v>
      </c>
      <c r="F50" s="104">
        <v>1199.9962</v>
      </c>
    </row>
    <row r="51" spans="1:6" x14ac:dyDescent="0.25">
      <c r="A51" s="103" t="s">
        <v>2355</v>
      </c>
      <c r="B51" s="103" t="s">
        <v>2359</v>
      </c>
      <c r="C51" s="108">
        <v>42683</v>
      </c>
      <c r="D51" s="104">
        <v>8.9800000000000001E-3</v>
      </c>
      <c r="E51" s="104">
        <v>8.319E-3</v>
      </c>
      <c r="F51" s="104">
        <v>10.1563</v>
      </c>
    </row>
    <row r="52" spans="1:6" x14ac:dyDescent="0.25">
      <c r="A52" s="103" t="s">
        <v>2367</v>
      </c>
      <c r="B52" s="103" t="s">
        <v>2364</v>
      </c>
      <c r="C52" s="103"/>
      <c r="D52" s="104">
        <v>6.2800000000000009E-2</v>
      </c>
      <c r="E52" s="104">
        <v>5.8100000000000006E-2</v>
      </c>
      <c r="F52" s="104"/>
    </row>
    <row r="53" spans="1:6" x14ac:dyDescent="0.25">
      <c r="A53" s="103" t="s">
        <v>2380</v>
      </c>
      <c r="B53" s="103" t="s">
        <v>2354</v>
      </c>
      <c r="C53" s="103"/>
      <c r="D53" s="104">
        <v>0.20691299999999999</v>
      </c>
      <c r="E53" s="104">
        <v>0.19169699999999998</v>
      </c>
      <c r="F53" s="104"/>
    </row>
    <row r="54" spans="1:6" x14ac:dyDescent="0.25">
      <c r="A54" s="103" t="s">
        <v>2365</v>
      </c>
      <c r="B54" s="103" t="s">
        <v>2364</v>
      </c>
      <c r="C54" s="103"/>
      <c r="D54" s="104">
        <v>4.6943999999999999</v>
      </c>
      <c r="E54" s="104">
        <v>4.3492000000000006</v>
      </c>
      <c r="F54" s="104"/>
    </row>
    <row r="55" spans="1:6" x14ac:dyDescent="0.25">
      <c r="A55" s="103" t="s">
        <v>2367</v>
      </c>
      <c r="B55" s="103" t="s">
        <v>2360</v>
      </c>
      <c r="C55" s="103"/>
      <c r="D55" s="104">
        <v>6.54E-2</v>
      </c>
      <c r="E55" s="104">
        <v>6.0500000000000005E-2</v>
      </c>
      <c r="F55" s="104"/>
    </row>
    <row r="56" spans="1:6" x14ac:dyDescent="0.25">
      <c r="A56" s="103" t="s">
        <v>2355</v>
      </c>
      <c r="B56" s="103" t="s">
        <v>2359</v>
      </c>
      <c r="C56" s="108">
        <v>42682</v>
      </c>
      <c r="D56" s="104">
        <v>1.8485999999999999E-2</v>
      </c>
      <c r="E56" s="104">
        <v>1.7125999999999999E-2</v>
      </c>
      <c r="F56" s="104">
        <v>10.1541</v>
      </c>
    </row>
    <row r="57" spans="1:6" x14ac:dyDescent="0.25">
      <c r="A57" s="103" t="s">
        <v>2378</v>
      </c>
      <c r="B57" s="103" t="s">
        <v>2358</v>
      </c>
      <c r="C57" s="108">
        <v>42695</v>
      </c>
      <c r="D57" s="104">
        <v>0.22840000000000002</v>
      </c>
      <c r="E57" s="104">
        <v>0.22840000000000002</v>
      </c>
      <c r="F57" s="104">
        <v>20.381399999999999</v>
      </c>
    </row>
    <row r="58" spans="1:6" x14ac:dyDescent="0.25">
      <c r="A58" s="103" t="s">
        <v>2348</v>
      </c>
      <c r="B58" s="103" t="s">
        <v>2366</v>
      </c>
      <c r="C58" s="108">
        <v>42689</v>
      </c>
      <c r="D58" s="104">
        <v>2.7576000000000001</v>
      </c>
      <c r="E58" s="104">
        <v>2.5548999999999999</v>
      </c>
      <c r="F58" s="104">
        <v>1018.1934</v>
      </c>
    </row>
    <row r="59" spans="1:6" x14ac:dyDescent="0.25">
      <c r="A59" s="103" t="s">
        <v>2377</v>
      </c>
      <c r="B59" s="103" t="s">
        <v>2369</v>
      </c>
      <c r="C59" s="108">
        <v>42689</v>
      </c>
      <c r="D59" s="104">
        <v>6.08E-2</v>
      </c>
      <c r="E59" s="104">
        <v>5.6300000000000003E-2</v>
      </c>
      <c r="F59" s="104">
        <v>13.2118</v>
      </c>
    </row>
    <row r="60" spans="1:6" x14ac:dyDescent="0.25">
      <c r="A60" s="103" t="s">
        <v>2375</v>
      </c>
      <c r="B60" s="103" t="s">
        <v>2381</v>
      </c>
      <c r="C60" s="108">
        <v>42689</v>
      </c>
      <c r="D60" s="104">
        <v>5.3463000000000003</v>
      </c>
      <c r="E60" s="104">
        <v>4.9531999999999998</v>
      </c>
      <c r="F60" s="104">
        <v>1107.3521000000001</v>
      </c>
    </row>
    <row r="61" spans="1:6" x14ac:dyDescent="0.25">
      <c r="A61" s="103" t="s">
        <v>2355</v>
      </c>
      <c r="B61" s="103" t="s">
        <v>2359</v>
      </c>
      <c r="C61" s="108">
        <v>42696</v>
      </c>
      <c r="D61" s="104">
        <v>8.1089999999999999E-3</v>
      </c>
      <c r="E61" s="104">
        <v>7.5129999999999997E-3</v>
      </c>
      <c r="F61" s="104">
        <v>10.194900000000001</v>
      </c>
    </row>
    <row r="62" spans="1:6" x14ac:dyDescent="0.25">
      <c r="A62" s="103"/>
      <c r="B62" s="103"/>
      <c r="C62" s="108">
        <v>42685</v>
      </c>
      <c r="D62" s="104">
        <v>2.3557999999999999E-2</v>
      </c>
      <c r="E62" s="104">
        <v>2.1825999999999998E-2</v>
      </c>
      <c r="F62" s="104">
        <v>10.152000000000001</v>
      </c>
    </row>
    <row r="63" spans="1:6" x14ac:dyDescent="0.25">
      <c r="A63" s="103" t="s">
        <v>2368</v>
      </c>
      <c r="B63" s="103" t="s">
        <v>2360</v>
      </c>
      <c r="C63" s="103"/>
      <c r="D63" s="104">
        <v>6.8699999999999997E-2</v>
      </c>
      <c r="E63" s="104">
        <v>6.3500000000000001E-2</v>
      </c>
      <c r="F63" s="104"/>
    </row>
    <row r="64" spans="1:6" x14ac:dyDescent="0.25">
      <c r="A64" s="103" t="s">
        <v>2355</v>
      </c>
      <c r="B64" s="103" t="s">
        <v>2359</v>
      </c>
      <c r="C64" s="108">
        <v>42695</v>
      </c>
      <c r="D64" s="104">
        <v>1.555E-3</v>
      </c>
      <c r="E64" s="104">
        <v>1.441E-3</v>
      </c>
      <c r="F64" s="104">
        <v>10.190800000000001</v>
      </c>
    </row>
    <row r="65" spans="1:6" x14ac:dyDescent="0.25">
      <c r="A65" s="103" t="s">
        <v>2355</v>
      </c>
      <c r="B65" s="103" t="s">
        <v>2356</v>
      </c>
      <c r="C65" s="108">
        <v>42704</v>
      </c>
      <c r="D65" s="104">
        <v>1.6250999999999998E-2</v>
      </c>
      <c r="E65" s="104">
        <v>1.5056E-2</v>
      </c>
      <c r="F65" s="104">
        <v>10.2806</v>
      </c>
    </row>
    <row r="66" spans="1:6" x14ac:dyDescent="0.25">
      <c r="A66" s="103" t="s">
        <v>2348</v>
      </c>
      <c r="B66" s="103" t="s">
        <v>2381</v>
      </c>
      <c r="C66" s="108">
        <v>42689</v>
      </c>
      <c r="D66" s="104">
        <v>6.0529000000000002</v>
      </c>
      <c r="E66" s="104">
        <v>5.6078999999999999</v>
      </c>
      <c r="F66" s="104">
        <v>1041.1170999999999</v>
      </c>
    </row>
    <row r="67" spans="1:6" x14ac:dyDescent="0.25">
      <c r="A67" s="103" t="s">
        <v>2355</v>
      </c>
      <c r="B67" s="103" t="s">
        <v>2356</v>
      </c>
      <c r="C67" s="108">
        <v>42696</v>
      </c>
      <c r="D67" s="104">
        <v>8.2509999999999997E-3</v>
      </c>
      <c r="E67" s="104">
        <v>7.6449999999999999E-3</v>
      </c>
      <c r="F67" s="104">
        <v>10.283900000000001</v>
      </c>
    </row>
    <row r="68" spans="1:6" x14ac:dyDescent="0.25">
      <c r="A68" s="103" t="s">
        <v>2376</v>
      </c>
      <c r="B68" s="103" t="s">
        <v>2358</v>
      </c>
      <c r="C68" s="108">
        <v>42696</v>
      </c>
      <c r="D68" s="104">
        <v>0.8</v>
      </c>
      <c r="E68" s="104">
        <v>0.8</v>
      </c>
      <c r="F68" s="104">
        <v>25.191000000000003</v>
      </c>
    </row>
    <row r="69" spans="1:6" x14ac:dyDescent="0.25">
      <c r="A69" s="103" t="s">
        <v>2348</v>
      </c>
      <c r="B69" s="103" t="s">
        <v>2366</v>
      </c>
      <c r="C69" s="108">
        <v>42675</v>
      </c>
      <c r="D69" s="104">
        <v>0.88280000000000003</v>
      </c>
      <c r="E69" s="104">
        <v>0.81790000000000007</v>
      </c>
      <c r="F69" s="104">
        <v>1015.5976000000001</v>
      </c>
    </row>
    <row r="70" spans="1:6" x14ac:dyDescent="0.25">
      <c r="A70" s="103" t="s">
        <v>2355</v>
      </c>
      <c r="B70" s="103" t="s">
        <v>2356</v>
      </c>
      <c r="C70" s="108">
        <v>42697</v>
      </c>
      <c r="D70" s="104">
        <v>4.4979999999999994E-3</v>
      </c>
      <c r="E70" s="104">
        <v>4.1679999999999998E-3</v>
      </c>
      <c r="F70" s="104">
        <v>10.283900000000001</v>
      </c>
    </row>
    <row r="71" spans="1:6" x14ac:dyDescent="0.25">
      <c r="A71" s="103" t="s">
        <v>2348</v>
      </c>
      <c r="B71" s="103" t="s">
        <v>2366</v>
      </c>
      <c r="C71" s="108">
        <v>42702</v>
      </c>
      <c r="D71" s="104">
        <v>0.96870000000000001</v>
      </c>
      <c r="E71" s="104">
        <v>0.89750000000000008</v>
      </c>
      <c r="F71" s="104">
        <v>1015.7166000000001</v>
      </c>
    </row>
    <row r="72" spans="1:6" x14ac:dyDescent="0.25">
      <c r="A72" s="103" t="s">
        <v>2355</v>
      </c>
      <c r="B72" s="103" t="s">
        <v>2369</v>
      </c>
      <c r="C72" s="108">
        <v>42689</v>
      </c>
      <c r="D72" s="104">
        <v>6.88E-2</v>
      </c>
      <c r="E72" s="104">
        <v>6.3700000000000007E-2</v>
      </c>
      <c r="F72" s="104">
        <v>10.934900000000001</v>
      </c>
    </row>
    <row r="73" spans="1:6" x14ac:dyDescent="0.25">
      <c r="A73" s="103" t="s">
        <v>2350</v>
      </c>
      <c r="B73" s="103" t="s">
        <v>2369</v>
      </c>
      <c r="C73" s="108">
        <v>42689</v>
      </c>
      <c r="D73" s="104">
        <v>4.5072000000000001</v>
      </c>
      <c r="E73" s="104">
        <v>4.1758000000000006</v>
      </c>
      <c r="F73" s="104">
        <v>1012.8831</v>
      </c>
    </row>
  </sheetData>
  <mergeCells count="1">
    <mergeCell ref="D1:E1"/>
  </mergeCells>
  <phoneticPr fontId="0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workbookViewId="0">
      <selection activeCell="A17" sqref="A17:A18"/>
    </sheetView>
  </sheetViews>
  <sheetFormatPr defaultColWidth="9.140625" defaultRowHeight="15" x14ac:dyDescent="0.25"/>
  <cols>
    <col min="1" max="1" width="103.28515625" customWidth="1"/>
  </cols>
  <sheetData>
    <row r="2" spans="1:1" x14ac:dyDescent="0.25">
      <c r="A2" s="109" t="s">
        <v>2382</v>
      </c>
    </row>
    <row r="4" spans="1:1" x14ac:dyDescent="0.25">
      <c r="A4" s="110" t="s">
        <v>2397</v>
      </c>
    </row>
    <row r="5" spans="1:1" x14ac:dyDescent="0.25">
      <c r="A5" s="111" t="s">
        <v>2383</v>
      </c>
    </row>
    <row r="6" spans="1:1" x14ac:dyDescent="0.25">
      <c r="A6" s="111" t="s">
        <v>2384</v>
      </c>
    </row>
    <row r="7" spans="1:1" x14ac:dyDescent="0.25">
      <c r="A7" s="111" t="s">
        <v>2385</v>
      </c>
    </row>
    <row r="8" spans="1:1" x14ac:dyDescent="0.25">
      <c r="A8" s="111" t="s">
        <v>2384</v>
      </c>
    </row>
    <row r="9" spans="1:1" x14ac:dyDescent="0.25">
      <c r="A9" s="111" t="s">
        <v>2386</v>
      </c>
    </row>
    <row r="10" spans="1:1" x14ac:dyDescent="0.25">
      <c r="A10" s="111" t="s">
        <v>2387</v>
      </c>
    </row>
    <row r="11" spans="1:1" x14ac:dyDescent="0.25">
      <c r="A11" s="111" t="s">
        <v>2388</v>
      </c>
    </row>
    <row r="12" spans="1:1" x14ac:dyDescent="0.25">
      <c r="A12" s="111" t="s">
        <v>2389</v>
      </c>
    </row>
    <row r="13" spans="1:1" x14ac:dyDescent="0.25">
      <c r="A13" s="111" t="s">
        <v>2390</v>
      </c>
    </row>
    <row r="14" spans="1:1" x14ac:dyDescent="0.25">
      <c r="A14" s="111" t="s">
        <v>2391</v>
      </c>
    </row>
    <row r="15" spans="1:1" x14ac:dyDescent="0.25">
      <c r="A15" s="112" t="s">
        <v>2392</v>
      </c>
    </row>
    <row r="16" spans="1:1" x14ac:dyDescent="0.25">
      <c r="A16" s="112" t="s">
        <v>2393</v>
      </c>
    </row>
    <row r="17" spans="1:1" x14ac:dyDescent="0.25">
      <c r="A17" s="142" t="s">
        <v>2394</v>
      </c>
    </row>
    <row r="18" spans="1:1" x14ac:dyDescent="0.25">
      <c r="A18" s="142"/>
    </row>
    <row r="19" spans="1:1" x14ac:dyDescent="0.25">
      <c r="A19" s="113" t="s">
        <v>2395</v>
      </c>
    </row>
    <row r="20" spans="1:1" x14ac:dyDescent="0.25">
      <c r="A20" s="113" t="s">
        <v>2396</v>
      </c>
    </row>
    <row r="81" spans="1:6" x14ac:dyDescent="0.25">
      <c r="A81" s="114"/>
      <c r="B81" s="114"/>
      <c r="C81" s="114"/>
      <c r="D81" s="114"/>
      <c r="E81" s="114"/>
      <c r="F81" s="114"/>
    </row>
    <row r="82" spans="1:6" x14ac:dyDescent="0.25">
      <c r="A82" s="103"/>
      <c r="B82" s="103"/>
      <c r="C82" s="103"/>
      <c r="D82" s="103"/>
      <c r="E82" s="103"/>
      <c r="F82" s="103"/>
    </row>
    <row r="83" spans="1:6" x14ac:dyDescent="0.25">
      <c r="A83" s="103"/>
      <c r="B83" s="103"/>
      <c r="C83" s="103"/>
      <c r="D83" s="103"/>
      <c r="E83" s="103"/>
      <c r="F83" s="103"/>
    </row>
    <row r="84" spans="1:6" x14ac:dyDescent="0.25">
      <c r="A84" s="103"/>
      <c r="B84" s="103"/>
      <c r="C84" s="103"/>
      <c r="D84" s="103"/>
      <c r="E84" s="103"/>
      <c r="F84" s="103"/>
    </row>
    <row r="85" spans="1:6" x14ac:dyDescent="0.25">
      <c r="A85" s="115"/>
      <c r="B85" s="115"/>
      <c r="C85" s="115"/>
      <c r="D85" s="115"/>
      <c r="E85" s="115"/>
      <c r="F85" s="115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A38" sqref="A3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10.140625" style="6" bestFit="1" customWidth="1"/>
    <col min="10" max="16384" width="9.140625" style="6"/>
  </cols>
  <sheetData>
    <row r="1" spans="1:9" x14ac:dyDescent="0.15">
      <c r="A1" s="1"/>
      <c r="B1" s="2"/>
      <c r="C1" s="3" t="s">
        <v>1156</v>
      </c>
      <c r="D1" s="2"/>
      <c r="E1" s="2"/>
      <c r="F1" s="2"/>
      <c r="G1" s="4"/>
      <c r="H1" s="5"/>
    </row>
    <row r="2" spans="1:9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9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9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9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9" x14ac:dyDescent="0.15">
      <c r="A6" s="14"/>
      <c r="B6" s="15">
        <v>9.2499999999999999E-2</v>
      </c>
      <c r="C6" s="11" t="s">
        <v>885</v>
      </c>
      <c r="D6" s="11" t="s">
        <v>886</v>
      </c>
      <c r="E6" s="11" t="s">
        <v>251</v>
      </c>
      <c r="F6" s="11">
        <v>490</v>
      </c>
      <c r="G6" s="12">
        <v>4924.34</v>
      </c>
      <c r="H6" s="13">
        <v>9.7700000000000014</v>
      </c>
    </row>
    <row r="7" spans="1:9" x14ac:dyDescent="0.15">
      <c r="A7" s="14"/>
      <c r="B7" s="15">
        <v>0.105</v>
      </c>
      <c r="C7" s="11" t="s">
        <v>289</v>
      </c>
      <c r="D7" s="11" t="s">
        <v>1157</v>
      </c>
      <c r="E7" s="11" t="s">
        <v>26</v>
      </c>
      <c r="F7" s="11">
        <v>470</v>
      </c>
      <c r="G7" s="12">
        <v>4760.1500000000005</v>
      </c>
      <c r="H7" s="13">
        <v>9.44</v>
      </c>
    </row>
    <row r="8" spans="1:9" x14ac:dyDescent="0.15">
      <c r="A8" s="14"/>
      <c r="B8" s="15">
        <v>9.8199999999999996E-2</v>
      </c>
      <c r="C8" s="11" t="s">
        <v>257</v>
      </c>
      <c r="D8" s="11" t="s">
        <v>258</v>
      </c>
      <c r="E8" s="11" t="s">
        <v>259</v>
      </c>
      <c r="F8" s="11">
        <v>470</v>
      </c>
      <c r="G8" s="12">
        <v>4738.88</v>
      </c>
      <c r="H8" s="13">
        <v>9.4</v>
      </c>
    </row>
    <row r="9" spans="1:9" x14ac:dyDescent="0.15">
      <c r="A9" s="14"/>
      <c r="B9" s="15">
        <v>0.1065</v>
      </c>
      <c r="C9" s="11" t="s">
        <v>1158</v>
      </c>
      <c r="D9" s="11" t="s">
        <v>1159</v>
      </c>
      <c r="E9" s="11" t="s">
        <v>273</v>
      </c>
      <c r="F9" s="11">
        <v>197</v>
      </c>
      <c r="G9" s="12">
        <v>2009.8500000000001</v>
      </c>
      <c r="H9" s="13">
        <v>3.9900000000000007</v>
      </c>
    </row>
    <row r="10" spans="1:9" ht="9.75" thickBot="1" x14ac:dyDescent="0.2">
      <c r="A10" s="14"/>
      <c r="B10" s="11"/>
      <c r="C10" s="11"/>
      <c r="D10" s="11"/>
      <c r="E10" s="16" t="s">
        <v>44</v>
      </c>
      <c r="F10" s="11"/>
      <c r="G10" s="17">
        <v>16433.22</v>
      </c>
      <c r="H10" s="18">
        <v>32.6</v>
      </c>
    </row>
    <row r="11" spans="1:9" ht="15.75" thickTop="1" x14ac:dyDescent="0.25">
      <c r="A11" s="14"/>
      <c r="B11" s="121" t="s">
        <v>219</v>
      </c>
      <c r="C11" s="119"/>
      <c r="D11" s="11"/>
      <c r="E11" s="11"/>
      <c r="F11" s="11"/>
      <c r="G11" s="12"/>
      <c r="H11" s="13"/>
    </row>
    <row r="12" spans="1:9" x14ac:dyDescent="0.15">
      <c r="A12" s="14"/>
      <c r="B12" s="15">
        <v>0.10349999999999999</v>
      </c>
      <c r="C12" s="11" t="s">
        <v>336</v>
      </c>
      <c r="D12" s="11" t="s">
        <v>337</v>
      </c>
      <c r="E12" s="11" t="s">
        <v>29</v>
      </c>
      <c r="F12" s="11">
        <v>50.57282</v>
      </c>
      <c r="G12" s="12">
        <v>4846.49</v>
      </c>
      <c r="H12" s="13">
        <v>9.6100000000000012</v>
      </c>
      <c r="I12" s="28"/>
    </row>
    <row r="13" spans="1:9" x14ac:dyDescent="0.15">
      <c r="A13" s="14"/>
      <c r="B13" s="15">
        <v>0.1032</v>
      </c>
      <c r="C13" s="11" t="s">
        <v>936</v>
      </c>
      <c r="D13" s="11" t="s">
        <v>937</v>
      </c>
      <c r="E13" s="11" t="s">
        <v>519</v>
      </c>
      <c r="F13" s="11">
        <v>45</v>
      </c>
      <c r="G13" s="12">
        <v>4606.5600000000004</v>
      </c>
      <c r="H13" s="13">
        <v>9.14</v>
      </c>
      <c r="I13" s="28"/>
    </row>
    <row r="14" spans="1:9" x14ac:dyDescent="0.15">
      <c r="A14" s="14"/>
      <c r="B14" s="19" t="s">
        <v>88</v>
      </c>
      <c r="C14" s="11" t="s">
        <v>1160</v>
      </c>
      <c r="D14" s="11" t="s">
        <v>1161</v>
      </c>
      <c r="E14" s="11" t="s">
        <v>907</v>
      </c>
      <c r="F14" s="11">
        <v>680</v>
      </c>
      <c r="G14" s="12">
        <v>3691.36</v>
      </c>
      <c r="H14" s="13">
        <v>7.32</v>
      </c>
      <c r="I14" s="28"/>
    </row>
    <row r="15" spans="1:9" x14ac:dyDescent="0.15">
      <c r="A15" s="14"/>
      <c r="B15" s="19" t="s">
        <v>88</v>
      </c>
      <c r="C15" s="11" t="s">
        <v>333</v>
      </c>
      <c r="D15" s="11" t="s">
        <v>1162</v>
      </c>
      <c r="E15" s="11" t="s">
        <v>931</v>
      </c>
      <c r="F15" s="11">
        <v>33</v>
      </c>
      <c r="G15" s="12">
        <v>3646.77</v>
      </c>
      <c r="H15" s="13">
        <v>7.23</v>
      </c>
    </row>
    <row r="16" spans="1:9" x14ac:dyDescent="0.15">
      <c r="A16" s="14"/>
      <c r="B16" s="19" t="s">
        <v>88</v>
      </c>
      <c r="C16" s="11" t="s">
        <v>929</v>
      </c>
      <c r="D16" s="11" t="s">
        <v>1163</v>
      </c>
      <c r="E16" s="11" t="s">
        <v>931</v>
      </c>
      <c r="F16" s="11">
        <v>33</v>
      </c>
      <c r="G16" s="12">
        <v>3640.94</v>
      </c>
      <c r="H16" s="13">
        <v>7.22</v>
      </c>
    </row>
    <row r="17" spans="1:8" x14ac:dyDescent="0.15">
      <c r="A17" s="14"/>
      <c r="B17" s="15">
        <v>0.113</v>
      </c>
      <c r="C17" s="11" t="s">
        <v>932</v>
      </c>
      <c r="D17" s="11" t="s">
        <v>933</v>
      </c>
      <c r="E17" s="11" t="s">
        <v>931</v>
      </c>
      <c r="F17" s="11">
        <v>323</v>
      </c>
      <c r="G17" s="12">
        <v>3325.07</v>
      </c>
      <c r="H17" s="13">
        <v>6.59</v>
      </c>
    </row>
    <row r="18" spans="1:8" x14ac:dyDescent="0.15">
      <c r="A18" s="14"/>
      <c r="B18" s="15">
        <v>0.113</v>
      </c>
      <c r="C18" s="11" t="s">
        <v>934</v>
      </c>
      <c r="D18" s="11" t="s">
        <v>935</v>
      </c>
      <c r="E18" s="11" t="s">
        <v>931</v>
      </c>
      <c r="F18" s="11">
        <v>260</v>
      </c>
      <c r="G18" s="12">
        <v>2666.73</v>
      </c>
      <c r="H18" s="13">
        <v>5.29</v>
      </c>
    </row>
    <row r="19" spans="1:8" x14ac:dyDescent="0.15">
      <c r="A19" s="14"/>
      <c r="B19" s="15">
        <v>9.8799999999999999E-2</v>
      </c>
      <c r="C19" s="11" t="s">
        <v>905</v>
      </c>
      <c r="D19" s="11" t="s">
        <v>906</v>
      </c>
      <c r="E19" s="11" t="s">
        <v>907</v>
      </c>
      <c r="F19" s="11">
        <v>220</v>
      </c>
      <c r="G19" s="12">
        <v>2245.4299999999998</v>
      </c>
      <c r="H19" s="13">
        <v>4.45</v>
      </c>
    </row>
    <row r="20" spans="1:8" x14ac:dyDescent="0.15">
      <c r="A20" s="14"/>
      <c r="B20" s="15">
        <v>0.11749999999999999</v>
      </c>
      <c r="C20" s="11" t="s">
        <v>777</v>
      </c>
      <c r="D20" s="11" t="s">
        <v>324</v>
      </c>
      <c r="E20" s="11" t="s">
        <v>232</v>
      </c>
      <c r="F20" s="11">
        <v>160</v>
      </c>
      <c r="G20" s="12">
        <v>1602.18</v>
      </c>
      <c r="H20" s="13">
        <v>3.18</v>
      </c>
    </row>
    <row r="21" spans="1:8" x14ac:dyDescent="0.15">
      <c r="A21" s="14"/>
      <c r="B21" s="19" t="s">
        <v>88</v>
      </c>
      <c r="C21" s="11" t="s">
        <v>333</v>
      </c>
      <c r="D21" s="11" t="s">
        <v>334</v>
      </c>
      <c r="E21" s="11" t="s">
        <v>335</v>
      </c>
      <c r="F21" s="11">
        <v>13</v>
      </c>
      <c r="G21" s="12">
        <v>1403.03</v>
      </c>
      <c r="H21" s="13">
        <v>2.7800000000000002</v>
      </c>
    </row>
    <row r="22" spans="1:8" x14ac:dyDescent="0.15">
      <c r="A22" s="14"/>
      <c r="B22" s="15">
        <v>9.5699999999999993E-2</v>
      </c>
      <c r="C22" s="11" t="s">
        <v>315</v>
      </c>
      <c r="D22" s="11" t="s">
        <v>316</v>
      </c>
      <c r="E22" s="11" t="s">
        <v>251</v>
      </c>
      <c r="F22" s="11">
        <v>70</v>
      </c>
      <c r="G22" s="12">
        <v>712.43000000000006</v>
      </c>
      <c r="H22" s="13">
        <v>1.4100000000000001</v>
      </c>
    </row>
    <row r="23" spans="1:8" ht="9.75" thickBot="1" x14ac:dyDescent="0.2">
      <c r="A23" s="14"/>
      <c r="B23" s="11"/>
      <c r="C23" s="11"/>
      <c r="D23" s="11"/>
      <c r="E23" s="16" t="s">
        <v>44</v>
      </c>
      <c r="F23" s="11"/>
      <c r="G23" s="17">
        <v>32386.99</v>
      </c>
      <c r="H23" s="18">
        <v>64.22</v>
      </c>
    </row>
    <row r="24" spans="1:8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14"/>
      <c r="B25" s="19" t="s">
        <v>73</v>
      </c>
      <c r="C25" s="11" t="s">
        <v>74</v>
      </c>
      <c r="D25" s="11"/>
      <c r="E25" s="11" t="s">
        <v>73</v>
      </c>
      <c r="F25" s="11"/>
      <c r="G25" s="12">
        <v>89</v>
      </c>
      <c r="H25" s="13">
        <v>0.18000000000000002</v>
      </c>
    </row>
    <row r="26" spans="1:8" ht="9.75" thickBot="1" x14ac:dyDescent="0.2">
      <c r="A26" s="14"/>
      <c r="B26" s="11"/>
      <c r="C26" s="11"/>
      <c r="D26" s="11"/>
      <c r="E26" s="16" t="s">
        <v>44</v>
      </c>
      <c r="F26" s="11"/>
      <c r="G26" s="17">
        <v>89</v>
      </c>
      <c r="H26" s="18">
        <v>0.18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0" t="s">
        <v>75</v>
      </c>
      <c r="B28" s="11"/>
      <c r="C28" s="11"/>
      <c r="D28" s="11"/>
      <c r="E28" s="11"/>
      <c r="F28" s="11"/>
      <c r="G28" s="21">
        <v>1511.86</v>
      </c>
      <c r="H28" s="22">
        <v>3</v>
      </c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ht="9.75" thickBot="1" x14ac:dyDescent="0.2">
      <c r="A30" s="14"/>
      <c r="B30" s="11"/>
      <c r="C30" s="11"/>
      <c r="D30" s="11"/>
      <c r="E30" s="16" t="s">
        <v>76</v>
      </c>
      <c r="F30" s="11"/>
      <c r="G30" s="17">
        <v>50421.07</v>
      </c>
      <c r="H30" s="18">
        <v>100</v>
      </c>
    </row>
    <row r="31" spans="1:8" ht="9.75" thickTop="1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23" t="s">
        <v>77</v>
      </c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1</v>
      </c>
      <c r="B33" s="11" t="s">
        <v>1164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2</v>
      </c>
      <c r="B35" s="11" t="s">
        <v>79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3</v>
      </c>
      <c r="B37" s="11" t="s">
        <v>80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 t="s">
        <v>81</v>
      </c>
      <c r="C38" s="11"/>
      <c r="D38" s="11"/>
      <c r="E38" s="11"/>
      <c r="F38" s="11"/>
      <c r="G38" s="12"/>
      <c r="H38" s="13"/>
    </row>
    <row r="39" spans="1:8" x14ac:dyDescent="0.15">
      <c r="A39" s="24"/>
      <c r="B39" s="25" t="s">
        <v>82</v>
      </c>
      <c r="C39" s="25"/>
      <c r="D39" s="25"/>
      <c r="E39" s="25"/>
      <c r="F39" s="25"/>
      <c r="G39" s="26"/>
      <c r="H39" s="2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30" sqref="C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1150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9.7000000000000003E-2</v>
      </c>
      <c r="C6" s="11" t="s">
        <v>146</v>
      </c>
      <c r="D6" s="11" t="s">
        <v>147</v>
      </c>
      <c r="E6" s="11" t="s">
        <v>12</v>
      </c>
      <c r="F6" s="11">
        <v>200</v>
      </c>
      <c r="G6" s="12">
        <v>2111.67</v>
      </c>
      <c r="H6" s="13">
        <v>13.490000000000002</v>
      </c>
    </row>
    <row r="7" spans="1:8" x14ac:dyDescent="0.15">
      <c r="A7" s="14"/>
      <c r="B7" s="15">
        <v>8.1699999999999995E-2</v>
      </c>
      <c r="C7" s="11" t="s">
        <v>86</v>
      </c>
      <c r="D7" s="11" t="s">
        <v>139</v>
      </c>
      <c r="E7" s="11" t="s">
        <v>12</v>
      </c>
      <c r="F7" s="11">
        <v>200</v>
      </c>
      <c r="G7" s="12">
        <v>2045.64</v>
      </c>
      <c r="H7" s="13">
        <v>13.07</v>
      </c>
    </row>
    <row r="8" spans="1:8" x14ac:dyDescent="0.15">
      <c r="A8" s="14"/>
      <c r="B8" s="15">
        <v>9.3799999999999994E-2</v>
      </c>
      <c r="C8" s="11" t="s">
        <v>149</v>
      </c>
      <c r="D8" s="11" t="s">
        <v>1151</v>
      </c>
      <c r="E8" s="11" t="s">
        <v>12</v>
      </c>
      <c r="F8" s="11">
        <v>180</v>
      </c>
      <c r="G8" s="12">
        <v>1886.13</v>
      </c>
      <c r="H8" s="13">
        <v>12.05</v>
      </c>
    </row>
    <row r="9" spans="1:8" x14ac:dyDescent="0.15">
      <c r="A9" s="14"/>
      <c r="B9" s="19" t="s">
        <v>88</v>
      </c>
      <c r="C9" s="11" t="s">
        <v>113</v>
      </c>
      <c r="D9" s="11" t="s">
        <v>1152</v>
      </c>
      <c r="E9" s="11" t="s">
        <v>29</v>
      </c>
      <c r="F9" s="11">
        <v>320</v>
      </c>
      <c r="G9" s="12">
        <v>1758.93</v>
      </c>
      <c r="H9" s="13">
        <v>11.24</v>
      </c>
    </row>
    <row r="10" spans="1:8" x14ac:dyDescent="0.15">
      <c r="A10" s="14"/>
      <c r="B10" s="15">
        <v>8.5000000000000006E-2</v>
      </c>
      <c r="C10" s="11" t="s">
        <v>132</v>
      </c>
      <c r="D10" s="11" t="s">
        <v>133</v>
      </c>
      <c r="E10" s="11" t="s">
        <v>12</v>
      </c>
      <c r="F10" s="11">
        <v>150</v>
      </c>
      <c r="G10" s="12">
        <v>1527.31</v>
      </c>
      <c r="H10" s="13">
        <v>9.76</v>
      </c>
    </row>
    <row r="11" spans="1:8" x14ac:dyDescent="0.15">
      <c r="A11" s="14"/>
      <c r="B11" s="19" t="s">
        <v>88</v>
      </c>
      <c r="C11" s="11" t="s">
        <v>107</v>
      </c>
      <c r="D11" s="11" t="s">
        <v>1153</v>
      </c>
      <c r="E11" s="11" t="s">
        <v>1154</v>
      </c>
      <c r="F11" s="11">
        <v>130</v>
      </c>
      <c r="G11" s="12">
        <v>1439.7</v>
      </c>
      <c r="H11" s="13">
        <v>9.1999999999999993</v>
      </c>
    </row>
    <row r="12" spans="1:8" x14ac:dyDescent="0.15">
      <c r="A12" s="14"/>
      <c r="B12" s="19" t="s">
        <v>88</v>
      </c>
      <c r="C12" s="11" t="s">
        <v>89</v>
      </c>
      <c r="D12" s="11" t="s">
        <v>158</v>
      </c>
      <c r="E12" s="11" t="s">
        <v>12</v>
      </c>
      <c r="F12" s="11">
        <v>90</v>
      </c>
      <c r="G12" s="12">
        <v>1249.68</v>
      </c>
      <c r="H12" s="13">
        <v>7.9800000000000013</v>
      </c>
    </row>
    <row r="13" spans="1:8" x14ac:dyDescent="0.15">
      <c r="A13" s="14"/>
      <c r="B13" s="15">
        <v>8.2500000000000004E-2</v>
      </c>
      <c r="C13" s="11" t="s">
        <v>84</v>
      </c>
      <c r="D13" s="11" t="s">
        <v>739</v>
      </c>
      <c r="E13" s="11" t="s">
        <v>12</v>
      </c>
      <c r="F13" s="11">
        <v>60</v>
      </c>
      <c r="G13" s="12">
        <v>615.78</v>
      </c>
      <c r="H13" s="13">
        <v>3.93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v>12634.84</v>
      </c>
      <c r="H14" s="18">
        <v>80.72</v>
      </c>
    </row>
    <row r="15" spans="1:8" ht="15.75" thickTop="1" x14ac:dyDescent="0.25">
      <c r="A15" s="14"/>
      <c r="B15" s="120" t="s">
        <v>45</v>
      </c>
      <c r="C15" s="119"/>
      <c r="D15" s="11"/>
      <c r="E15" s="11"/>
      <c r="F15" s="11"/>
      <c r="G15" s="12"/>
      <c r="H15" s="13"/>
    </row>
    <row r="16" spans="1:8" ht="15" x14ac:dyDescent="0.25">
      <c r="A16" s="14"/>
      <c r="B16" s="121" t="s">
        <v>9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5">
        <v>9.1999999999999998E-2</v>
      </c>
      <c r="C17" s="11" t="s">
        <v>69</v>
      </c>
      <c r="D17" s="11" t="s">
        <v>1144</v>
      </c>
      <c r="E17" s="11" t="s">
        <v>48</v>
      </c>
      <c r="F17" s="11">
        <v>1000000</v>
      </c>
      <c r="G17" s="12">
        <v>1050.6200000000001</v>
      </c>
      <c r="H17" s="13">
        <v>6.7100000000000009</v>
      </c>
    </row>
    <row r="18" spans="1:8" x14ac:dyDescent="0.15">
      <c r="A18" s="14"/>
      <c r="B18" s="15">
        <v>8.3900000000000002E-2</v>
      </c>
      <c r="C18" s="11" t="s">
        <v>69</v>
      </c>
      <c r="D18" s="11" t="s">
        <v>70</v>
      </c>
      <c r="E18" s="11" t="s">
        <v>48</v>
      </c>
      <c r="F18" s="11">
        <v>300000</v>
      </c>
      <c r="G18" s="12">
        <v>307.26</v>
      </c>
      <c r="H18" s="13">
        <v>1.96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1357.88</v>
      </c>
      <c r="H19" s="18">
        <v>8.67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1254</v>
      </c>
      <c r="H21" s="13">
        <v>8.01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1254</v>
      </c>
      <c r="H22" s="18">
        <v>8.01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75</v>
      </c>
      <c r="B24" s="11"/>
      <c r="C24" s="11"/>
      <c r="D24" s="11"/>
      <c r="E24" s="11"/>
      <c r="F24" s="11"/>
      <c r="G24" s="21">
        <v>407.69</v>
      </c>
      <c r="H24" s="22">
        <v>2.6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76</v>
      </c>
      <c r="F26" s="11"/>
      <c r="G26" s="17">
        <v>15654.41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1155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23" sqref="L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1146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8.3299999999999999E-2</v>
      </c>
      <c r="C6" s="11" t="s">
        <v>40</v>
      </c>
      <c r="D6" s="11" t="s">
        <v>153</v>
      </c>
      <c r="E6" s="11" t="s">
        <v>12</v>
      </c>
      <c r="F6" s="11">
        <v>55</v>
      </c>
      <c r="G6" s="12">
        <v>569.61</v>
      </c>
      <c r="H6" s="13">
        <v>11.05</v>
      </c>
    </row>
    <row r="7" spans="1:8" x14ac:dyDescent="0.15">
      <c r="A7" s="14"/>
      <c r="B7" s="15">
        <v>8.0600000000000005E-2</v>
      </c>
      <c r="C7" s="11" t="s">
        <v>97</v>
      </c>
      <c r="D7" s="11" t="s">
        <v>127</v>
      </c>
      <c r="E7" s="11" t="s">
        <v>20</v>
      </c>
      <c r="F7" s="11">
        <v>55</v>
      </c>
      <c r="G7" s="12">
        <v>565.80000000000007</v>
      </c>
      <c r="H7" s="13">
        <v>10.98</v>
      </c>
    </row>
    <row r="8" spans="1:8" x14ac:dyDescent="0.15">
      <c r="A8" s="14"/>
      <c r="B8" s="15">
        <v>7.9799999999999996E-2</v>
      </c>
      <c r="C8" s="11" t="s">
        <v>84</v>
      </c>
      <c r="D8" s="11" t="s">
        <v>122</v>
      </c>
      <c r="E8" s="11" t="s">
        <v>12</v>
      </c>
      <c r="F8" s="11">
        <v>55</v>
      </c>
      <c r="G8" s="12">
        <v>565.20000000000005</v>
      </c>
      <c r="H8" s="13">
        <v>10.97</v>
      </c>
    </row>
    <row r="9" spans="1:8" x14ac:dyDescent="0.15">
      <c r="A9" s="14"/>
      <c r="B9" s="15">
        <v>9.6299999999999997E-2</v>
      </c>
      <c r="C9" s="11" t="s">
        <v>149</v>
      </c>
      <c r="D9" s="11" t="s">
        <v>1147</v>
      </c>
      <c r="E9" s="11" t="s">
        <v>12</v>
      </c>
      <c r="F9" s="11">
        <v>50</v>
      </c>
      <c r="G9" s="12">
        <v>528.5</v>
      </c>
      <c r="H9" s="13">
        <v>10.260000000000002</v>
      </c>
    </row>
    <row r="10" spans="1:8" x14ac:dyDescent="0.15">
      <c r="A10" s="14"/>
      <c r="B10" s="15">
        <v>9.7600000000000006E-2</v>
      </c>
      <c r="C10" s="11" t="s">
        <v>89</v>
      </c>
      <c r="D10" s="11" t="s">
        <v>142</v>
      </c>
      <c r="E10" s="11" t="s">
        <v>12</v>
      </c>
      <c r="F10" s="11">
        <v>50</v>
      </c>
      <c r="G10" s="12">
        <v>523.34</v>
      </c>
      <c r="H10" s="13">
        <v>10.16</v>
      </c>
    </row>
    <row r="11" spans="1:8" x14ac:dyDescent="0.15">
      <c r="A11" s="14"/>
      <c r="B11" s="15">
        <v>9.6500000000000002E-2</v>
      </c>
      <c r="C11" s="11" t="s">
        <v>42</v>
      </c>
      <c r="D11" s="11" t="s">
        <v>193</v>
      </c>
      <c r="E11" s="11" t="s">
        <v>12</v>
      </c>
      <c r="F11" s="11">
        <v>50</v>
      </c>
      <c r="G11" s="12">
        <v>521.48</v>
      </c>
      <c r="H11" s="13">
        <v>10.119999999999999</v>
      </c>
    </row>
    <row r="12" spans="1:8" x14ac:dyDescent="0.15">
      <c r="A12" s="14"/>
      <c r="B12" s="15">
        <v>8.72E-2</v>
      </c>
      <c r="C12" s="11" t="s">
        <v>86</v>
      </c>
      <c r="D12" s="11" t="s">
        <v>1148</v>
      </c>
      <c r="E12" s="11" t="s">
        <v>12</v>
      </c>
      <c r="F12" s="11">
        <v>50</v>
      </c>
      <c r="G12" s="12">
        <v>519.16999999999996</v>
      </c>
      <c r="H12" s="13">
        <v>10.08</v>
      </c>
    </row>
    <row r="13" spans="1:8" x14ac:dyDescent="0.15">
      <c r="A13" s="14"/>
      <c r="B13" s="15">
        <v>9.7000000000000003E-2</v>
      </c>
      <c r="C13" s="11" t="s">
        <v>146</v>
      </c>
      <c r="D13" s="11" t="s">
        <v>147</v>
      </c>
      <c r="E13" s="11" t="s">
        <v>12</v>
      </c>
      <c r="F13" s="11">
        <v>10</v>
      </c>
      <c r="G13" s="12">
        <v>105.58</v>
      </c>
      <c r="H13" s="13">
        <v>2.0500000000000003</v>
      </c>
    </row>
    <row r="14" spans="1:8" x14ac:dyDescent="0.15">
      <c r="A14" s="14"/>
      <c r="B14" s="15">
        <v>8.0500000000000002E-2</v>
      </c>
      <c r="C14" s="11" t="s">
        <v>84</v>
      </c>
      <c r="D14" s="11" t="s">
        <v>164</v>
      </c>
      <c r="E14" s="11" t="s">
        <v>12</v>
      </c>
      <c r="F14" s="11">
        <v>1</v>
      </c>
      <c r="G14" s="12">
        <v>10.040000000000001</v>
      </c>
      <c r="H14" s="13">
        <v>0.19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3908.72</v>
      </c>
      <c r="H15" s="18">
        <v>75.86</v>
      </c>
    </row>
    <row r="16" spans="1:8" ht="15.75" thickTop="1" x14ac:dyDescent="0.25">
      <c r="A16" s="14"/>
      <c r="B16" s="120" t="s">
        <v>45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21" t="s">
        <v>9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5">
        <v>8.43E-2</v>
      </c>
      <c r="C18" s="11" t="s">
        <v>71</v>
      </c>
      <c r="D18" s="11" t="s">
        <v>72</v>
      </c>
      <c r="E18" s="11" t="s">
        <v>48</v>
      </c>
      <c r="F18" s="11">
        <v>875000</v>
      </c>
      <c r="G18" s="12">
        <v>910.94</v>
      </c>
      <c r="H18" s="13">
        <v>17.68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910.94</v>
      </c>
      <c r="H19" s="18">
        <v>17.68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75</v>
      </c>
      <c r="H21" s="13">
        <v>1.46</v>
      </c>
    </row>
    <row r="22" spans="1:8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20" t="s">
        <v>75</v>
      </c>
      <c r="B23" s="11"/>
      <c r="C23" s="11"/>
      <c r="D23" s="11"/>
      <c r="E23" s="11"/>
      <c r="F23" s="11"/>
      <c r="G23" s="21">
        <v>258.22000000000003</v>
      </c>
      <c r="H23" s="22">
        <v>5</v>
      </c>
    </row>
    <row r="24" spans="1:8" x14ac:dyDescent="0.15">
      <c r="A24" s="14"/>
      <c r="B24" s="11"/>
      <c r="C24" s="11"/>
      <c r="D24" s="11"/>
      <c r="E24" s="11"/>
      <c r="F24" s="11"/>
      <c r="G24" s="12"/>
      <c r="H24" s="13"/>
    </row>
    <row r="25" spans="1:8" ht="9.75" thickBot="1" x14ac:dyDescent="0.2">
      <c r="A25" s="14"/>
      <c r="B25" s="11"/>
      <c r="C25" s="11"/>
      <c r="D25" s="11"/>
      <c r="E25" s="16" t="s">
        <v>76</v>
      </c>
      <c r="F25" s="11"/>
      <c r="G25" s="17">
        <v>5152.88</v>
      </c>
      <c r="H25" s="18">
        <v>100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3" t="s">
        <v>77</v>
      </c>
      <c r="B27" s="11"/>
      <c r="C27" s="11"/>
      <c r="D27" s="11"/>
      <c r="E27" s="11"/>
      <c r="F27" s="11"/>
      <c r="G27" s="12"/>
      <c r="H27" s="13"/>
    </row>
    <row r="28" spans="1:8" x14ac:dyDescent="0.15">
      <c r="A28" s="14">
        <v>1</v>
      </c>
      <c r="B28" s="11" t="s">
        <v>1149</v>
      </c>
      <c r="C28" s="11"/>
      <c r="D28" s="11"/>
      <c r="E28" s="11"/>
      <c r="F28" s="11"/>
      <c r="G28" s="12"/>
      <c r="H28" s="13"/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14">
        <v>2</v>
      </c>
      <c r="B30" s="11" t="s">
        <v>79</v>
      </c>
      <c r="C30" s="11"/>
      <c r="D30" s="11"/>
      <c r="E30" s="11"/>
      <c r="F30" s="11"/>
      <c r="G30" s="12"/>
      <c r="H30" s="13"/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3</v>
      </c>
      <c r="B32" s="11" t="s">
        <v>80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 t="s">
        <v>81</v>
      </c>
      <c r="C33" s="11"/>
      <c r="D33" s="11"/>
      <c r="E33" s="11"/>
      <c r="F33" s="11"/>
      <c r="G33" s="12"/>
      <c r="H33" s="13"/>
    </row>
    <row r="34" spans="1:8" x14ac:dyDescent="0.15">
      <c r="A34" s="24"/>
      <c r="B34" s="25" t="s">
        <v>82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7" sqref="G7:G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1140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113</v>
      </c>
      <c r="D6" s="11" t="s">
        <v>1141</v>
      </c>
      <c r="E6" s="11" t="s">
        <v>20</v>
      </c>
      <c r="F6" s="11">
        <v>500</v>
      </c>
      <c r="G6" s="12">
        <v>2763.46</v>
      </c>
      <c r="H6" s="13">
        <v>14.750000000000002</v>
      </c>
    </row>
    <row r="7" spans="1:8" x14ac:dyDescent="0.15">
      <c r="A7" s="14"/>
      <c r="B7" s="15">
        <v>8.2799999999999999E-2</v>
      </c>
      <c r="C7" s="11" t="s">
        <v>86</v>
      </c>
      <c r="D7" s="11" t="s">
        <v>145</v>
      </c>
      <c r="E7" s="11" t="s">
        <v>12</v>
      </c>
      <c r="F7" s="11">
        <v>240</v>
      </c>
      <c r="G7" s="12">
        <v>2460.59</v>
      </c>
      <c r="H7" s="13">
        <v>13.13</v>
      </c>
    </row>
    <row r="8" spans="1:8" x14ac:dyDescent="0.15">
      <c r="A8" s="14"/>
      <c r="B8" s="15">
        <v>8.1799999999999998E-2</v>
      </c>
      <c r="C8" s="11" t="s">
        <v>155</v>
      </c>
      <c r="D8" s="11" t="s">
        <v>172</v>
      </c>
      <c r="E8" s="11" t="s">
        <v>157</v>
      </c>
      <c r="F8" s="11">
        <v>240</v>
      </c>
      <c r="G8" s="12">
        <v>2427.27</v>
      </c>
      <c r="H8" s="13">
        <v>12.950000000000001</v>
      </c>
    </row>
    <row r="9" spans="1:8" x14ac:dyDescent="0.15">
      <c r="A9" s="14"/>
      <c r="B9" s="15">
        <v>8.3199999999999996E-2</v>
      </c>
      <c r="C9" s="11" t="s">
        <v>99</v>
      </c>
      <c r="D9" s="11" t="s">
        <v>106</v>
      </c>
      <c r="E9" s="11" t="s">
        <v>29</v>
      </c>
      <c r="F9" s="11">
        <v>230</v>
      </c>
      <c r="G9" s="12">
        <v>2344.71</v>
      </c>
      <c r="H9" s="13">
        <v>12.510000000000002</v>
      </c>
    </row>
    <row r="10" spans="1:8" x14ac:dyDescent="0.15">
      <c r="A10" s="14"/>
      <c r="B10" s="15">
        <v>8.4500000000000006E-2</v>
      </c>
      <c r="C10" s="11" t="s">
        <v>89</v>
      </c>
      <c r="D10" s="11" t="s">
        <v>769</v>
      </c>
      <c r="E10" s="11" t="s">
        <v>12</v>
      </c>
      <c r="F10" s="11">
        <v>178</v>
      </c>
      <c r="G10" s="12">
        <v>1809.13</v>
      </c>
      <c r="H10" s="13">
        <v>9.65</v>
      </c>
    </row>
    <row r="11" spans="1:8" x14ac:dyDescent="0.15">
      <c r="A11" s="14"/>
      <c r="B11" s="15">
        <v>0.11</v>
      </c>
      <c r="C11" s="11" t="s">
        <v>1142</v>
      </c>
      <c r="D11" s="11" t="s">
        <v>1143</v>
      </c>
      <c r="E11" s="11" t="s">
        <v>29</v>
      </c>
      <c r="F11" s="11">
        <v>150</v>
      </c>
      <c r="G11" s="12">
        <v>1607.66</v>
      </c>
      <c r="H11" s="13">
        <v>8.58</v>
      </c>
    </row>
    <row r="12" spans="1:8" x14ac:dyDescent="0.15">
      <c r="A12" s="14"/>
      <c r="B12" s="15">
        <v>8.2500000000000004E-2</v>
      </c>
      <c r="C12" s="11" t="s">
        <v>119</v>
      </c>
      <c r="D12" s="11" t="s">
        <v>128</v>
      </c>
      <c r="E12" s="11" t="s">
        <v>12</v>
      </c>
      <c r="F12" s="11">
        <v>130</v>
      </c>
      <c r="G12" s="12">
        <v>1313.38</v>
      </c>
      <c r="H12" s="13">
        <v>7.0100000000000007</v>
      </c>
    </row>
    <row r="13" spans="1:8" x14ac:dyDescent="0.15">
      <c r="A13" s="14"/>
      <c r="B13" s="15">
        <v>8.3500000000000005E-2</v>
      </c>
      <c r="C13" s="11" t="s">
        <v>94</v>
      </c>
      <c r="D13" s="11" t="s">
        <v>103</v>
      </c>
      <c r="E13" s="11" t="s">
        <v>93</v>
      </c>
      <c r="F13" s="11">
        <v>35</v>
      </c>
      <c r="G13" s="12">
        <v>354.14</v>
      </c>
      <c r="H13" s="13">
        <v>1.8900000000000001</v>
      </c>
    </row>
    <row r="14" spans="1:8" x14ac:dyDescent="0.15">
      <c r="A14" s="14"/>
      <c r="B14" s="15">
        <v>9.2499999999999999E-2</v>
      </c>
      <c r="C14" s="11" t="s">
        <v>149</v>
      </c>
      <c r="D14" s="11" t="s">
        <v>488</v>
      </c>
      <c r="E14" s="11" t="s">
        <v>12</v>
      </c>
      <c r="F14" s="11">
        <v>16</v>
      </c>
      <c r="G14" s="12">
        <v>162.95000000000002</v>
      </c>
      <c r="H14" s="13">
        <v>0.87000000000000011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15243.29</v>
      </c>
      <c r="H15" s="18">
        <v>81.34</v>
      </c>
    </row>
    <row r="16" spans="1:8" ht="15.75" thickTop="1" x14ac:dyDescent="0.25">
      <c r="A16" s="14"/>
      <c r="B16" s="120" t="s">
        <v>45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21" t="s">
        <v>9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5">
        <v>9.1999999999999998E-2</v>
      </c>
      <c r="C18" s="11" t="s">
        <v>69</v>
      </c>
      <c r="D18" s="11" t="s">
        <v>1144</v>
      </c>
      <c r="E18" s="11" t="s">
        <v>48</v>
      </c>
      <c r="F18" s="11">
        <v>3000000</v>
      </c>
      <c r="G18" s="12">
        <v>3151.85</v>
      </c>
      <c r="H18" s="13">
        <v>16.82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3151.85</v>
      </c>
      <c r="H19" s="18">
        <v>16.82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20" t="s">
        <v>75</v>
      </c>
      <c r="B22" s="11"/>
      <c r="C22" s="11"/>
      <c r="D22" s="11"/>
      <c r="E22" s="11"/>
      <c r="F22" s="11"/>
      <c r="G22" s="21">
        <v>344.62</v>
      </c>
      <c r="H22" s="22">
        <v>1.84</v>
      </c>
    </row>
    <row r="23" spans="1:8" x14ac:dyDescent="0.15">
      <c r="A23" s="14"/>
      <c r="B23" s="11"/>
      <c r="C23" s="11"/>
      <c r="D23" s="11"/>
      <c r="E23" s="11"/>
      <c r="F23" s="11"/>
      <c r="G23" s="12"/>
      <c r="H23" s="13"/>
    </row>
    <row r="24" spans="1:8" ht="9.75" thickBot="1" x14ac:dyDescent="0.2">
      <c r="A24" s="14"/>
      <c r="B24" s="11"/>
      <c r="C24" s="11"/>
      <c r="D24" s="11"/>
      <c r="E24" s="16" t="s">
        <v>76</v>
      </c>
      <c r="F24" s="11"/>
      <c r="G24" s="17">
        <v>18739.759999999998</v>
      </c>
      <c r="H24" s="18">
        <v>100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3" t="s">
        <v>77</v>
      </c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1</v>
      </c>
      <c r="B27" s="11" t="s">
        <v>1145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2</v>
      </c>
      <c r="B29" s="11" t="s">
        <v>79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3</v>
      </c>
      <c r="B31" s="11" t="s">
        <v>80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 t="s">
        <v>81</v>
      </c>
      <c r="C32" s="11"/>
      <c r="D32" s="11"/>
      <c r="E32" s="11"/>
      <c r="F32" s="11"/>
      <c r="G32" s="12"/>
      <c r="H32" s="13"/>
    </row>
    <row r="33" spans="1:8" x14ac:dyDescent="0.15">
      <c r="A33" s="24"/>
      <c r="B33" s="25" t="s">
        <v>82</v>
      </c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7" sqref="G7:G1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1135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113</v>
      </c>
      <c r="D6" s="11" t="s">
        <v>1136</v>
      </c>
      <c r="E6" s="11" t="s">
        <v>29</v>
      </c>
      <c r="F6" s="11">
        <v>320</v>
      </c>
      <c r="G6" s="12">
        <v>1798.38</v>
      </c>
      <c r="H6" s="13">
        <v>15.080000000000002</v>
      </c>
    </row>
    <row r="7" spans="1:8" x14ac:dyDescent="0.15">
      <c r="A7" s="14"/>
      <c r="B7" s="15">
        <v>8.4000000000000005E-2</v>
      </c>
      <c r="C7" s="11" t="s">
        <v>13</v>
      </c>
      <c r="D7" s="11" t="s">
        <v>171</v>
      </c>
      <c r="E7" s="11" t="s">
        <v>12</v>
      </c>
      <c r="F7" s="11">
        <v>150</v>
      </c>
      <c r="G7" s="12">
        <v>1537.95</v>
      </c>
      <c r="H7" s="13">
        <v>12.9</v>
      </c>
    </row>
    <row r="8" spans="1:8" x14ac:dyDescent="0.15">
      <c r="A8" s="14"/>
      <c r="B8" s="15">
        <v>8.2799999999999999E-2</v>
      </c>
      <c r="C8" s="11" t="s">
        <v>86</v>
      </c>
      <c r="D8" s="11" t="s">
        <v>145</v>
      </c>
      <c r="E8" s="11" t="s">
        <v>12</v>
      </c>
      <c r="F8" s="11">
        <v>150</v>
      </c>
      <c r="G8" s="12">
        <v>1537.8700000000001</v>
      </c>
      <c r="H8" s="13">
        <v>12.9</v>
      </c>
    </row>
    <row r="9" spans="1:8" x14ac:dyDescent="0.15">
      <c r="A9" s="14"/>
      <c r="B9" s="15">
        <v>8.3199999999999996E-2</v>
      </c>
      <c r="C9" s="11" t="s">
        <v>99</v>
      </c>
      <c r="D9" s="11" t="s">
        <v>106</v>
      </c>
      <c r="E9" s="11" t="s">
        <v>29</v>
      </c>
      <c r="F9" s="11">
        <v>150</v>
      </c>
      <c r="G9" s="12">
        <v>1529.16</v>
      </c>
      <c r="H9" s="13">
        <v>12.82</v>
      </c>
    </row>
    <row r="10" spans="1:8" x14ac:dyDescent="0.15">
      <c r="A10" s="14"/>
      <c r="B10" s="15">
        <v>8.2500000000000004E-2</v>
      </c>
      <c r="C10" s="11" t="s">
        <v>155</v>
      </c>
      <c r="D10" s="11" t="s">
        <v>1137</v>
      </c>
      <c r="E10" s="11" t="s">
        <v>157</v>
      </c>
      <c r="F10" s="11">
        <v>150</v>
      </c>
      <c r="G10" s="12">
        <v>1518.17</v>
      </c>
      <c r="H10" s="13">
        <v>12.73</v>
      </c>
    </row>
    <row r="11" spans="1:8" x14ac:dyDescent="0.15">
      <c r="A11" s="14"/>
      <c r="B11" s="15">
        <v>8.3500000000000005E-2</v>
      </c>
      <c r="C11" s="11" t="s">
        <v>94</v>
      </c>
      <c r="D11" s="11" t="s">
        <v>103</v>
      </c>
      <c r="E11" s="11" t="s">
        <v>93</v>
      </c>
      <c r="F11" s="11">
        <v>115</v>
      </c>
      <c r="G11" s="12">
        <v>1163.6100000000001</v>
      </c>
      <c r="H11" s="13">
        <v>9.76</v>
      </c>
    </row>
    <row r="12" spans="1:8" x14ac:dyDescent="0.15">
      <c r="A12" s="14"/>
      <c r="B12" s="15">
        <v>8.2500000000000004E-2</v>
      </c>
      <c r="C12" s="11" t="s">
        <v>119</v>
      </c>
      <c r="D12" s="11" t="s">
        <v>128</v>
      </c>
      <c r="E12" s="11" t="s">
        <v>12</v>
      </c>
      <c r="F12" s="11">
        <v>100</v>
      </c>
      <c r="G12" s="12">
        <v>1010.2900000000001</v>
      </c>
      <c r="H12" s="13">
        <v>8.4699999999999989</v>
      </c>
    </row>
    <row r="13" spans="1:8" x14ac:dyDescent="0.15">
      <c r="A13" s="14"/>
      <c r="B13" s="15">
        <v>8.2500000000000004E-2</v>
      </c>
      <c r="C13" s="11" t="s">
        <v>84</v>
      </c>
      <c r="D13" s="11" t="s">
        <v>739</v>
      </c>
      <c r="E13" s="11" t="s">
        <v>12</v>
      </c>
      <c r="F13" s="11">
        <v>90</v>
      </c>
      <c r="G13" s="12">
        <v>923.67000000000007</v>
      </c>
      <c r="H13" s="13">
        <v>7.75</v>
      </c>
    </row>
    <row r="14" spans="1:8" x14ac:dyDescent="0.15">
      <c r="A14" s="14"/>
      <c r="B14" s="15">
        <v>9.8430000000000004E-2</v>
      </c>
      <c r="C14" s="11" t="s">
        <v>166</v>
      </c>
      <c r="D14" s="11" t="s">
        <v>1138</v>
      </c>
      <c r="E14" s="11" t="s">
        <v>37</v>
      </c>
      <c r="F14" s="11">
        <v>170</v>
      </c>
      <c r="G14" s="12">
        <v>181.81</v>
      </c>
      <c r="H14" s="13">
        <v>1.52</v>
      </c>
    </row>
    <row r="15" spans="1:8" x14ac:dyDescent="0.15">
      <c r="A15" s="14"/>
      <c r="B15" s="15">
        <v>8.4500000000000006E-2</v>
      </c>
      <c r="C15" s="11" t="s">
        <v>89</v>
      </c>
      <c r="D15" s="11" t="s">
        <v>769</v>
      </c>
      <c r="E15" s="11" t="s">
        <v>12</v>
      </c>
      <c r="F15" s="11">
        <v>12</v>
      </c>
      <c r="G15" s="12">
        <v>121.96000000000001</v>
      </c>
      <c r="H15" s="13">
        <v>1.02</v>
      </c>
    </row>
    <row r="16" spans="1:8" x14ac:dyDescent="0.15">
      <c r="A16" s="14"/>
      <c r="B16" s="19" t="s">
        <v>88</v>
      </c>
      <c r="C16" s="11" t="s">
        <v>84</v>
      </c>
      <c r="D16" s="11" t="s">
        <v>705</v>
      </c>
      <c r="E16" s="11" t="s">
        <v>12</v>
      </c>
      <c r="F16" s="11">
        <v>500</v>
      </c>
      <c r="G16" s="12">
        <v>89.89</v>
      </c>
      <c r="H16" s="13">
        <v>0.75000000000000011</v>
      </c>
    </row>
    <row r="17" spans="1:8" ht="9.75" thickBot="1" x14ac:dyDescent="0.2">
      <c r="A17" s="14"/>
      <c r="B17" s="11"/>
      <c r="C17" s="11"/>
      <c r="D17" s="11"/>
      <c r="E17" s="16" t="s">
        <v>44</v>
      </c>
      <c r="F17" s="11"/>
      <c r="G17" s="17">
        <v>11412.76</v>
      </c>
      <c r="H17" s="18">
        <v>95.7</v>
      </c>
    </row>
    <row r="18" spans="1:8" ht="9.75" thickTop="1" x14ac:dyDescent="0.15">
      <c r="A18" s="14"/>
      <c r="B18" s="11"/>
      <c r="C18" s="11"/>
      <c r="D18" s="11"/>
      <c r="E18" s="11"/>
      <c r="F18" s="11"/>
      <c r="G18" s="12"/>
      <c r="H18" s="13"/>
    </row>
    <row r="19" spans="1:8" x14ac:dyDescent="0.15">
      <c r="A19" s="14"/>
      <c r="B19" s="19" t="s">
        <v>73</v>
      </c>
      <c r="C19" s="11" t="s">
        <v>74</v>
      </c>
      <c r="D19" s="11"/>
      <c r="E19" s="11" t="s">
        <v>73</v>
      </c>
      <c r="F19" s="11"/>
      <c r="G19" s="12">
        <v>35</v>
      </c>
      <c r="H19" s="13">
        <v>0.29000000000000004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35</v>
      </c>
      <c r="H20" s="18">
        <v>0.28999999999999998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20" t="s">
        <v>75</v>
      </c>
      <c r="B22" s="11"/>
      <c r="C22" s="11"/>
      <c r="D22" s="11"/>
      <c r="E22" s="11"/>
      <c r="F22" s="11"/>
      <c r="G22" s="21">
        <v>475.8</v>
      </c>
      <c r="H22" s="22">
        <v>4.01</v>
      </c>
    </row>
    <row r="23" spans="1:8" x14ac:dyDescent="0.15">
      <c r="A23" s="14"/>
      <c r="B23" s="11"/>
      <c r="C23" s="11"/>
      <c r="D23" s="11"/>
      <c r="E23" s="11"/>
      <c r="F23" s="11"/>
      <c r="G23" s="12"/>
      <c r="H23" s="13"/>
    </row>
    <row r="24" spans="1:8" ht="9.75" thickBot="1" x14ac:dyDescent="0.2">
      <c r="A24" s="14"/>
      <c r="B24" s="11"/>
      <c r="C24" s="11"/>
      <c r="D24" s="11"/>
      <c r="E24" s="16" t="s">
        <v>76</v>
      </c>
      <c r="F24" s="11"/>
      <c r="G24" s="17">
        <v>11923.56</v>
      </c>
      <c r="H24" s="18">
        <v>100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3" t="s">
        <v>77</v>
      </c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1</v>
      </c>
      <c r="B27" s="11" t="s">
        <v>1139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2</v>
      </c>
      <c r="B29" s="11" t="s">
        <v>79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3</v>
      </c>
      <c r="B31" s="11" t="s">
        <v>80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 t="s">
        <v>81</v>
      </c>
      <c r="C32" s="11"/>
      <c r="D32" s="11"/>
      <c r="E32" s="11"/>
      <c r="F32" s="11"/>
      <c r="G32" s="12"/>
      <c r="H32" s="13"/>
    </row>
    <row r="33" spans="1:8" x14ac:dyDescent="0.15">
      <c r="A33" s="24"/>
      <c r="B33" s="25" t="s">
        <v>82</v>
      </c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sqref="A1:H3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1128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8.1799999999999998E-2</v>
      </c>
      <c r="C6" s="11" t="s">
        <v>155</v>
      </c>
      <c r="D6" s="11" t="s">
        <v>172</v>
      </c>
      <c r="E6" s="11" t="s">
        <v>157</v>
      </c>
      <c r="F6" s="11">
        <v>500</v>
      </c>
      <c r="G6" s="12">
        <v>5056.8100000000004</v>
      </c>
      <c r="H6" s="13">
        <v>13.47</v>
      </c>
    </row>
    <row r="7" spans="1:8" x14ac:dyDescent="0.15">
      <c r="A7" s="14"/>
      <c r="B7" s="15">
        <v>8.1699999999999995E-2</v>
      </c>
      <c r="C7" s="11" t="s">
        <v>86</v>
      </c>
      <c r="D7" s="11" t="s">
        <v>139</v>
      </c>
      <c r="E7" s="11" t="s">
        <v>12</v>
      </c>
      <c r="F7" s="11">
        <v>480</v>
      </c>
      <c r="G7" s="12">
        <v>4909.54</v>
      </c>
      <c r="H7" s="13">
        <v>13.08</v>
      </c>
    </row>
    <row r="8" spans="1:8" x14ac:dyDescent="0.15">
      <c r="A8" s="14"/>
      <c r="B8" s="15">
        <v>8.6699999999999999E-2</v>
      </c>
      <c r="C8" s="11" t="s">
        <v>94</v>
      </c>
      <c r="D8" s="11" t="s">
        <v>1129</v>
      </c>
      <c r="E8" s="11" t="s">
        <v>93</v>
      </c>
      <c r="F8" s="11">
        <v>480</v>
      </c>
      <c r="G8" s="12">
        <v>4894.26</v>
      </c>
      <c r="H8" s="13">
        <v>13.040000000000001</v>
      </c>
    </row>
    <row r="9" spans="1:8" x14ac:dyDescent="0.15">
      <c r="A9" s="14"/>
      <c r="B9" s="15">
        <v>8.3199999999999996E-2</v>
      </c>
      <c r="C9" s="11" t="s">
        <v>99</v>
      </c>
      <c r="D9" s="11" t="s">
        <v>106</v>
      </c>
      <c r="E9" s="11" t="s">
        <v>29</v>
      </c>
      <c r="F9" s="11">
        <v>460</v>
      </c>
      <c r="G9" s="12">
        <v>4689.42</v>
      </c>
      <c r="H9" s="13">
        <v>12.490000000000002</v>
      </c>
    </row>
    <row r="10" spans="1:8" x14ac:dyDescent="0.15">
      <c r="A10" s="14"/>
      <c r="B10" s="15">
        <v>8.7999999999999995E-2</v>
      </c>
      <c r="C10" s="11" t="s">
        <v>512</v>
      </c>
      <c r="D10" s="11" t="s">
        <v>1130</v>
      </c>
      <c r="E10" s="11" t="s">
        <v>15</v>
      </c>
      <c r="F10" s="11">
        <v>350</v>
      </c>
      <c r="G10" s="12">
        <v>3554.96</v>
      </c>
      <c r="H10" s="13">
        <v>9.4700000000000006</v>
      </c>
    </row>
    <row r="11" spans="1:8" x14ac:dyDescent="0.15">
      <c r="A11" s="14"/>
      <c r="B11" s="15">
        <v>8.1900000000000001E-2</v>
      </c>
      <c r="C11" s="11" t="s">
        <v>84</v>
      </c>
      <c r="D11" s="11" t="s">
        <v>918</v>
      </c>
      <c r="E11" s="11" t="s">
        <v>12</v>
      </c>
      <c r="F11" s="11">
        <v>340</v>
      </c>
      <c r="G11" s="12">
        <v>3476.44</v>
      </c>
      <c r="H11" s="13">
        <v>9.26</v>
      </c>
    </row>
    <row r="12" spans="1:8" x14ac:dyDescent="0.15">
      <c r="A12" s="14"/>
      <c r="B12" s="15">
        <v>8.8099999999999998E-2</v>
      </c>
      <c r="C12" s="11" t="s">
        <v>482</v>
      </c>
      <c r="D12" s="11" t="s">
        <v>1131</v>
      </c>
      <c r="E12" s="11" t="s">
        <v>284</v>
      </c>
      <c r="F12" s="11">
        <v>120</v>
      </c>
      <c r="G12" s="12">
        <v>3055.63</v>
      </c>
      <c r="H12" s="13">
        <v>8.14</v>
      </c>
    </row>
    <row r="13" spans="1:8" x14ac:dyDescent="0.15">
      <c r="A13" s="14"/>
      <c r="B13" s="15">
        <v>8.77E-2</v>
      </c>
      <c r="C13" s="11" t="s">
        <v>132</v>
      </c>
      <c r="D13" s="11" t="s">
        <v>1132</v>
      </c>
      <c r="E13" s="11" t="s">
        <v>12</v>
      </c>
      <c r="F13" s="11">
        <v>200</v>
      </c>
      <c r="G13" s="12">
        <v>2035.3700000000001</v>
      </c>
      <c r="H13" s="13">
        <v>5.4200000000000008</v>
      </c>
    </row>
    <row r="14" spans="1:8" x14ac:dyDescent="0.15">
      <c r="A14" s="14"/>
      <c r="B14" s="15">
        <v>8.4000000000000005E-2</v>
      </c>
      <c r="C14" s="11" t="s">
        <v>13</v>
      </c>
      <c r="D14" s="11" t="s">
        <v>171</v>
      </c>
      <c r="E14" s="11" t="s">
        <v>12</v>
      </c>
      <c r="F14" s="11">
        <v>20</v>
      </c>
      <c r="G14" s="12">
        <v>205.06</v>
      </c>
      <c r="H14" s="13">
        <v>0.55000000000000004</v>
      </c>
    </row>
    <row r="15" spans="1:8" x14ac:dyDescent="0.15">
      <c r="A15" s="14"/>
      <c r="B15" s="15">
        <v>9.8430000000000004E-2</v>
      </c>
      <c r="C15" s="11" t="s">
        <v>166</v>
      </c>
      <c r="D15" s="11" t="s">
        <v>1133</v>
      </c>
      <c r="E15" s="11" t="s">
        <v>37</v>
      </c>
      <c r="F15" s="11">
        <v>170</v>
      </c>
      <c r="G15" s="12">
        <v>181.24</v>
      </c>
      <c r="H15" s="13">
        <v>0.48000000000000004</v>
      </c>
    </row>
    <row r="16" spans="1:8" ht="9.75" thickBot="1" x14ac:dyDescent="0.2">
      <c r="A16" s="14"/>
      <c r="B16" s="11"/>
      <c r="C16" s="11"/>
      <c r="D16" s="11"/>
      <c r="E16" s="16" t="s">
        <v>44</v>
      </c>
      <c r="F16" s="11"/>
      <c r="G16" s="17">
        <v>32058.73</v>
      </c>
      <c r="H16" s="18">
        <v>85.4</v>
      </c>
    </row>
    <row r="17" spans="1:8" ht="9.75" thickTop="1" x14ac:dyDescent="0.15">
      <c r="A17" s="14"/>
      <c r="B17" s="120" t="s">
        <v>45</v>
      </c>
      <c r="C17" s="122"/>
      <c r="D17" s="11"/>
      <c r="E17" s="11"/>
      <c r="F17" s="11"/>
      <c r="G17" s="12"/>
      <c r="H17" s="13"/>
    </row>
    <row r="18" spans="1:8" ht="15" x14ac:dyDescent="0.25">
      <c r="A18" s="14"/>
      <c r="B18" s="121" t="s">
        <v>9</v>
      </c>
      <c r="C18" s="119"/>
      <c r="D18" s="11"/>
      <c r="E18" s="11"/>
      <c r="F18" s="11"/>
      <c r="G18" s="12"/>
      <c r="H18" s="13"/>
    </row>
    <row r="19" spans="1:8" x14ac:dyDescent="0.15">
      <c r="A19" s="14"/>
      <c r="B19" s="15">
        <v>9.5899999999999999E-2</v>
      </c>
      <c r="C19" s="11" t="s">
        <v>69</v>
      </c>
      <c r="D19" s="11" t="s">
        <v>578</v>
      </c>
      <c r="E19" s="11" t="s">
        <v>48</v>
      </c>
      <c r="F19" s="11">
        <v>2500000</v>
      </c>
      <c r="G19" s="12">
        <v>2622.57</v>
      </c>
      <c r="H19" s="13">
        <v>6.99</v>
      </c>
    </row>
    <row r="20" spans="1:8" x14ac:dyDescent="0.15">
      <c r="A20" s="14"/>
      <c r="B20" s="15">
        <v>9.4E-2</v>
      </c>
      <c r="C20" s="11" t="s">
        <v>69</v>
      </c>
      <c r="D20" s="11" t="s">
        <v>580</v>
      </c>
      <c r="E20" s="11" t="s">
        <v>48</v>
      </c>
      <c r="F20" s="11">
        <v>800000</v>
      </c>
      <c r="G20" s="12">
        <v>836.78</v>
      </c>
      <c r="H20" s="13">
        <v>2.23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3459.35</v>
      </c>
      <c r="H21" s="18">
        <v>9.2200000000000006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19</v>
      </c>
      <c r="H23" s="13">
        <v>0.05</v>
      </c>
    </row>
    <row r="24" spans="1:8" ht="9.75" thickBot="1" x14ac:dyDescent="0.2">
      <c r="A24" s="14"/>
      <c r="B24" s="11"/>
      <c r="C24" s="11"/>
      <c r="D24" s="11"/>
      <c r="E24" s="16" t="s">
        <v>44</v>
      </c>
      <c r="F24" s="11"/>
      <c r="G24" s="17">
        <v>19</v>
      </c>
      <c r="H24" s="18">
        <v>0.05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0" t="s">
        <v>75</v>
      </c>
      <c r="B26" s="11"/>
      <c r="C26" s="11"/>
      <c r="D26" s="11"/>
      <c r="E26" s="11"/>
      <c r="F26" s="11"/>
      <c r="G26" s="21">
        <v>1995.6</v>
      </c>
      <c r="H26" s="22">
        <v>5.33</v>
      </c>
    </row>
    <row r="27" spans="1:8" x14ac:dyDescent="0.15">
      <c r="A27" s="14"/>
      <c r="B27" s="11"/>
      <c r="C27" s="11"/>
      <c r="D27" s="11"/>
      <c r="E27" s="11"/>
      <c r="F27" s="11"/>
      <c r="G27" s="12"/>
      <c r="H27" s="13"/>
    </row>
    <row r="28" spans="1:8" ht="9.75" thickBot="1" x14ac:dyDescent="0.2">
      <c r="A28" s="14"/>
      <c r="B28" s="11"/>
      <c r="C28" s="11"/>
      <c r="D28" s="11"/>
      <c r="E28" s="16" t="s">
        <v>76</v>
      </c>
      <c r="F28" s="11"/>
      <c r="G28" s="17">
        <v>37532.68</v>
      </c>
      <c r="H28" s="18">
        <v>100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3" t="s">
        <v>77</v>
      </c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1</v>
      </c>
      <c r="B31" s="11" t="s">
        <v>1134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2</v>
      </c>
      <c r="B33" s="11" t="s">
        <v>79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3</v>
      </c>
      <c r="B35" s="11" t="s">
        <v>80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 t="s">
        <v>81</v>
      </c>
      <c r="C36" s="11"/>
      <c r="D36" s="11"/>
      <c r="E36" s="11"/>
      <c r="F36" s="11"/>
      <c r="G36" s="12"/>
      <c r="H36" s="13"/>
    </row>
    <row r="37" spans="1:8" x14ac:dyDescent="0.15">
      <c r="A37" s="24"/>
      <c r="B37" s="25" t="s">
        <v>82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4" sqref="G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1122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8.4000000000000005E-2</v>
      </c>
      <c r="C6" s="11" t="s">
        <v>86</v>
      </c>
      <c r="D6" s="11" t="s">
        <v>138</v>
      </c>
      <c r="E6" s="11" t="s">
        <v>12</v>
      </c>
      <c r="F6" s="11">
        <v>370</v>
      </c>
      <c r="G6" s="12">
        <v>3789.7200000000003</v>
      </c>
      <c r="H6" s="13">
        <v>13.200000000000001</v>
      </c>
    </row>
    <row r="7" spans="1:8" x14ac:dyDescent="0.15">
      <c r="A7" s="14"/>
      <c r="B7" s="15">
        <v>8.8999999999999996E-2</v>
      </c>
      <c r="C7" s="11" t="s">
        <v>421</v>
      </c>
      <c r="D7" s="11" t="s">
        <v>917</v>
      </c>
      <c r="E7" s="11" t="s">
        <v>15</v>
      </c>
      <c r="F7" s="11">
        <v>370</v>
      </c>
      <c r="G7" s="12">
        <v>3758.52</v>
      </c>
      <c r="H7" s="13">
        <v>13.090000000000002</v>
      </c>
    </row>
    <row r="8" spans="1:8" x14ac:dyDescent="0.15">
      <c r="A8" s="14"/>
      <c r="B8" s="15">
        <v>7.9500000000000001E-2</v>
      </c>
      <c r="C8" s="11" t="s">
        <v>155</v>
      </c>
      <c r="D8" s="11" t="s">
        <v>156</v>
      </c>
      <c r="E8" s="11" t="s">
        <v>157</v>
      </c>
      <c r="F8" s="11">
        <v>370</v>
      </c>
      <c r="G8" s="12">
        <v>3723.03</v>
      </c>
      <c r="H8" s="13">
        <v>12.97</v>
      </c>
    </row>
    <row r="9" spans="1:8" x14ac:dyDescent="0.15">
      <c r="A9" s="14"/>
      <c r="B9" s="15">
        <v>8.6999999999999994E-2</v>
      </c>
      <c r="C9" s="11" t="s">
        <v>89</v>
      </c>
      <c r="D9" s="11" t="s">
        <v>1123</v>
      </c>
      <c r="E9" s="11" t="s">
        <v>12</v>
      </c>
      <c r="F9" s="11">
        <v>320</v>
      </c>
      <c r="G9" s="12">
        <v>3271.83</v>
      </c>
      <c r="H9" s="13">
        <v>11.4</v>
      </c>
    </row>
    <row r="10" spans="1:8" x14ac:dyDescent="0.15">
      <c r="A10" s="14"/>
      <c r="B10" s="15">
        <v>8.4000000000000005E-2</v>
      </c>
      <c r="C10" s="11" t="s">
        <v>13</v>
      </c>
      <c r="D10" s="11" t="s">
        <v>171</v>
      </c>
      <c r="E10" s="11" t="s">
        <v>12</v>
      </c>
      <c r="F10" s="11">
        <v>310</v>
      </c>
      <c r="G10" s="12">
        <v>3178.44</v>
      </c>
      <c r="H10" s="13">
        <v>11.07</v>
      </c>
    </row>
    <row r="11" spans="1:8" x14ac:dyDescent="0.15">
      <c r="A11" s="14"/>
      <c r="B11" s="15">
        <v>8.6999999999999994E-2</v>
      </c>
      <c r="C11" s="11" t="s">
        <v>500</v>
      </c>
      <c r="D11" s="11" t="s">
        <v>1124</v>
      </c>
      <c r="E11" s="11" t="s">
        <v>12</v>
      </c>
      <c r="F11" s="11">
        <v>300</v>
      </c>
      <c r="G11" s="12">
        <v>3092.33</v>
      </c>
      <c r="H11" s="13">
        <v>10.77</v>
      </c>
    </row>
    <row r="12" spans="1:8" x14ac:dyDescent="0.15">
      <c r="A12" s="14"/>
      <c r="B12" s="15">
        <v>8.2500000000000004E-2</v>
      </c>
      <c r="C12" s="11" t="s">
        <v>84</v>
      </c>
      <c r="D12" s="11" t="s">
        <v>739</v>
      </c>
      <c r="E12" s="11" t="s">
        <v>12</v>
      </c>
      <c r="F12" s="11">
        <v>200</v>
      </c>
      <c r="G12" s="12">
        <v>2052.6</v>
      </c>
      <c r="H12" s="13">
        <v>7.15</v>
      </c>
    </row>
    <row r="13" spans="1:8" x14ac:dyDescent="0.15">
      <c r="A13" s="14"/>
      <c r="B13" s="19" t="s">
        <v>88</v>
      </c>
      <c r="C13" s="11" t="s">
        <v>107</v>
      </c>
      <c r="D13" s="11" t="s">
        <v>1125</v>
      </c>
      <c r="E13" s="11" t="s">
        <v>1016</v>
      </c>
      <c r="F13" s="11">
        <v>130</v>
      </c>
      <c r="G13" s="12">
        <v>1491.02</v>
      </c>
      <c r="H13" s="13">
        <v>5.19</v>
      </c>
    </row>
    <row r="14" spans="1:8" x14ac:dyDescent="0.15">
      <c r="A14" s="14"/>
      <c r="B14" s="15">
        <v>8.6999999999999994E-2</v>
      </c>
      <c r="C14" s="11" t="s">
        <v>94</v>
      </c>
      <c r="D14" s="11" t="s">
        <v>699</v>
      </c>
      <c r="E14" s="11" t="s">
        <v>700</v>
      </c>
      <c r="F14" s="11">
        <v>140</v>
      </c>
      <c r="G14" s="12">
        <v>1419.34</v>
      </c>
      <c r="H14" s="13">
        <v>4.9399999999999995</v>
      </c>
    </row>
    <row r="15" spans="1:8" x14ac:dyDescent="0.15">
      <c r="A15" s="14"/>
      <c r="B15" s="15">
        <v>8.1900000000000001E-2</v>
      </c>
      <c r="C15" s="11" t="s">
        <v>84</v>
      </c>
      <c r="D15" s="11" t="s">
        <v>918</v>
      </c>
      <c r="E15" s="11" t="s">
        <v>12</v>
      </c>
      <c r="F15" s="11">
        <v>90</v>
      </c>
      <c r="G15" s="12">
        <v>920.23</v>
      </c>
      <c r="H15" s="13">
        <v>3.2100000000000004</v>
      </c>
    </row>
    <row r="16" spans="1:8" x14ac:dyDescent="0.15">
      <c r="A16" s="14"/>
      <c r="B16" s="15">
        <v>8.4000000000000005E-2</v>
      </c>
      <c r="C16" s="11" t="s">
        <v>89</v>
      </c>
      <c r="D16" s="11" t="s">
        <v>1126</v>
      </c>
      <c r="E16" s="11" t="s">
        <v>12</v>
      </c>
      <c r="F16" s="11">
        <v>30</v>
      </c>
      <c r="G16" s="12">
        <v>304.05</v>
      </c>
      <c r="H16" s="13">
        <v>1.06</v>
      </c>
    </row>
    <row r="17" spans="1:8" ht="9.75" thickBot="1" x14ac:dyDescent="0.2">
      <c r="A17" s="14"/>
      <c r="B17" s="11"/>
      <c r="C17" s="11"/>
      <c r="D17" s="11"/>
      <c r="E17" s="16" t="s">
        <v>44</v>
      </c>
      <c r="F17" s="11"/>
      <c r="G17" s="17">
        <v>27001.11</v>
      </c>
      <c r="H17" s="18">
        <v>94.05</v>
      </c>
    </row>
    <row r="18" spans="1:8" ht="9.75" thickTop="1" x14ac:dyDescent="0.15">
      <c r="A18" s="14"/>
      <c r="B18" s="11"/>
      <c r="C18" s="11"/>
      <c r="D18" s="11"/>
      <c r="E18" s="11"/>
      <c r="F18" s="11"/>
      <c r="G18" s="12"/>
      <c r="H18" s="13"/>
    </row>
    <row r="19" spans="1:8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20" t="s">
        <v>75</v>
      </c>
      <c r="B20" s="11"/>
      <c r="C20" s="11"/>
      <c r="D20" s="11"/>
      <c r="E20" s="11"/>
      <c r="F20" s="11"/>
      <c r="G20" s="21">
        <v>1709.05</v>
      </c>
      <c r="H20" s="22">
        <v>5.95</v>
      </c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ht="9.75" thickBot="1" x14ac:dyDescent="0.2">
      <c r="A22" s="14"/>
      <c r="B22" s="11"/>
      <c r="C22" s="11"/>
      <c r="D22" s="11"/>
      <c r="E22" s="16" t="s">
        <v>76</v>
      </c>
      <c r="F22" s="11"/>
      <c r="G22" s="17">
        <v>28710.16</v>
      </c>
      <c r="H22" s="18">
        <v>100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3" t="s">
        <v>77</v>
      </c>
      <c r="B24" s="11"/>
      <c r="C24" s="11"/>
      <c r="D24" s="11"/>
      <c r="E24" s="11"/>
      <c r="F24" s="11"/>
      <c r="G24" s="12"/>
      <c r="H24" s="13"/>
    </row>
    <row r="25" spans="1:8" x14ac:dyDescent="0.15">
      <c r="A25" s="14">
        <v>1</v>
      </c>
      <c r="B25" s="11" t="s">
        <v>1127</v>
      </c>
      <c r="C25" s="11"/>
      <c r="D25" s="11"/>
      <c r="E25" s="11"/>
      <c r="F25" s="11"/>
      <c r="G25" s="12"/>
      <c r="H25" s="13"/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2</v>
      </c>
      <c r="B27" s="11" t="s">
        <v>79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3</v>
      </c>
      <c r="B29" s="11" t="s">
        <v>80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 t="s">
        <v>81</v>
      </c>
      <c r="C30" s="11"/>
      <c r="D30" s="11"/>
      <c r="E30" s="11"/>
      <c r="F30" s="11"/>
      <c r="G30" s="12"/>
      <c r="H30" s="13"/>
    </row>
    <row r="31" spans="1:8" x14ac:dyDescent="0.15">
      <c r="A31" s="24"/>
      <c r="B31" s="25" t="s">
        <v>82</v>
      </c>
      <c r="C31" s="25"/>
      <c r="D31" s="25"/>
      <c r="E31" s="25"/>
      <c r="F31" s="25"/>
      <c r="G31" s="26"/>
      <c r="H31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1" sqref="G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8" x14ac:dyDescent="0.15">
      <c r="A1" s="1"/>
      <c r="B1" s="2"/>
      <c r="C1" s="3" t="s">
        <v>1115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8.4000000000000005E-2</v>
      </c>
      <c r="C6" s="11" t="s">
        <v>86</v>
      </c>
      <c r="D6" s="11" t="s">
        <v>137</v>
      </c>
      <c r="E6" s="11" t="s">
        <v>12</v>
      </c>
      <c r="F6" s="11">
        <v>150</v>
      </c>
      <c r="G6" s="12">
        <v>1536.5900000000001</v>
      </c>
      <c r="H6" s="13">
        <v>12.879999999999999</v>
      </c>
    </row>
    <row r="7" spans="1:8" x14ac:dyDescent="0.15">
      <c r="A7" s="14"/>
      <c r="B7" s="15">
        <v>8.9499999999999996E-2</v>
      </c>
      <c r="C7" s="11" t="s">
        <v>99</v>
      </c>
      <c r="D7" s="11" t="s">
        <v>499</v>
      </c>
      <c r="E7" s="11" t="s">
        <v>29</v>
      </c>
      <c r="F7" s="11">
        <v>140</v>
      </c>
      <c r="G7" s="12">
        <v>1434.8500000000001</v>
      </c>
      <c r="H7" s="13">
        <v>12.02</v>
      </c>
    </row>
    <row r="8" spans="1:8" x14ac:dyDescent="0.15">
      <c r="A8" s="14"/>
      <c r="B8" s="19" t="s">
        <v>88</v>
      </c>
      <c r="C8" s="11" t="s">
        <v>107</v>
      </c>
      <c r="D8" s="11" t="s">
        <v>1116</v>
      </c>
      <c r="E8" s="11" t="s">
        <v>1016</v>
      </c>
      <c r="F8" s="11">
        <v>100</v>
      </c>
      <c r="G8" s="12">
        <v>1154.06</v>
      </c>
      <c r="H8" s="13">
        <v>9.6700000000000017</v>
      </c>
    </row>
    <row r="9" spans="1:8" x14ac:dyDescent="0.15">
      <c r="A9" s="14"/>
      <c r="B9" s="15">
        <v>8.2500000000000004E-2</v>
      </c>
      <c r="C9" s="11" t="s">
        <v>84</v>
      </c>
      <c r="D9" s="11" t="s">
        <v>739</v>
      </c>
      <c r="E9" s="11" t="s">
        <v>12</v>
      </c>
      <c r="F9" s="11">
        <v>100</v>
      </c>
      <c r="G9" s="12">
        <v>1026.3</v>
      </c>
      <c r="H9" s="13">
        <v>8.6000000000000014</v>
      </c>
    </row>
    <row r="10" spans="1:8" x14ac:dyDescent="0.15">
      <c r="A10" s="14"/>
      <c r="B10" s="15">
        <v>8.9099999999999999E-2</v>
      </c>
      <c r="C10" s="11" t="s">
        <v>482</v>
      </c>
      <c r="D10" s="11" t="s">
        <v>1117</v>
      </c>
      <c r="E10" s="11" t="s">
        <v>284</v>
      </c>
      <c r="F10" s="11">
        <v>40</v>
      </c>
      <c r="G10" s="12">
        <v>1018.33</v>
      </c>
      <c r="H10" s="13">
        <v>8.5299999999999994</v>
      </c>
    </row>
    <row r="11" spans="1:8" x14ac:dyDescent="0.15">
      <c r="A11" s="14"/>
      <c r="B11" s="15">
        <v>8.4099999999999994E-2</v>
      </c>
      <c r="C11" s="11" t="s">
        <v>42</v>
      </c>
      <c r="D11" s="11" t="s">
        <v>691</v>
      </c>
      <c r="E11" s="11" t="s">
        <v>12</v>
      </c>
      <c r="F11" s="11">
        <v>200</v>
      </c>
      <c r="G11" s="12">
        <v>1014.47</v>
      </c>
      <c r="H11" s="13">
        <v>8.5</v>
      </c>
    </row>
    <row r="12" spans="1:8" x14ac:dyDescent="0.15">
      <c r="A12" s="14"/>
      <c r="B12" s="15">
        <v>8.6999999999999994E-2</v>
      </c>
      <c r="C12" s="11" t="s">
        <v>94</v>
      </c>
      <c r="D12" s="11" t="s">
        <v>699</v>
      </c>
      <c r="E12" s="11" t="s">
        <v>700</v>
      </c>
      <c r="F12" s="11">
        <v>100</v>
      </c>
      <c r="G12" s="12">
        <v>1013.8100000000001</v>
      </c>
      <c r="H12" s="13">
        <v>8.5</v>
      </c>
    </row>
    <row r="13" spans="1:8" x14ac:dyDescent="0.15">
      <c r="A13" s="14"/>
      <c r="B13" s="15">
        <v>8.3500000000000005E-2</v>
      </c>
      <c r="C13" s="11" t="s">
        <v>155</v>
      </c>
      <c r="D13" s="11" t="s">
        <v>1118</v>
      </c>
      <c r="E13" s="11" t="s">
        <v>157</v>
      </c>
      <c r="F13" s="11">
        <v>100</v>
      </c>
      <c r="G13" s="12">
        <v>1012.46</v>
      </c>
      <c r="H13" s="13">
        <v>8.48</v>
      </c>
    </row>
    <row r="14" spans="1:8" x14ac:dyDescent="0.15">
      <c r="A14" s="14"/>
      <c r="B14" s="15">
        <v>8.1900000000000001E-2</v>
      </c>
      <c r="C14" s="11" t="s">
        <v>84</v>
      </c>
      <c r="D14" s="11" t="s">
        <v>918</v>
      </c>
      <c r="E14" s="11" t="s">
        <v>12</v>
      </c>
      <c r="F14" s="11">
        <v>50</v>
      </c>
      <c r="G14" s="12">
        <v>511.24</v>
      </c>
      <c r="H14" s="13">
        <v>4.28</v>
      </c>
    </row>
    <row r="15" spans="1:8" x14ac:dyDescent="0.15">
      <c r="A15" s="14"/>
      <c r="B15" s="15">
        <v>9.8430000000000004E-2</v>
      </c>
      <c r="C15" s="11" t="s">
        <v>166</v>
      </c>
      <c r="D15" s="11" t="s">
        <v>1119</v>
      </c>
      <c r="E15" s="11" t="s">
        <v>37</v>
      </c>
      <c r="F15" s="11">
        <v>187</v>
      </c>
      <c r="G15" s="12">
        <v>197.51</v>
      </c>
      <c r="H15" s="13">
        <v>1.66</v>
      </c>
    </row>
    <row r="16" spans="1:8" x14ac:dyDescent="0.15">
      <c r="A16" s="14"/>
      <c r="B16" s="15">
        <v>9.8430000000000004E-2</v>
      </c>
      <c r="C16" s="11" t="s">
        <v>166</v>
      </c>
      <c r="D16" s="11" t="s">
        <v>1120</v>
      </c>
      <c r="E16" s="11" t="s">
        <v>37</v>
      </c>
      <c r="F16" s="11">
        <v>187</v>
      </c>
      <c r="G16" s="12">
        <v>196.91</v>
      </c>
      <c r="H16" s="13">
        <v>1.6500000000000001</v>
      </c>
    </row>
    <row r="17" spans="1:10" x14ac:dyDescent="0.15">
      <c r="A17" s="14"/>
      <c r="B17" s="15">
        <v>9.8430000000000004E-2</v>
      </c>
      <c r="C17" s="11" t="s">
        <v>166</v>
      </c>
      <c r="D17" s="11" t="s">
        <v>702</v>
      </c>
      <c r="E17" s="11" t="s">
        <v>37</v>
      </c>
      <c r="F17" s="11">
        <v>130</v>
      </c>
      <c r="G17" s="12">
        <v>137.74</v>
      </c>
      <c r="H17" s="13">
        <v>1.1499999999999999</v>
      </c>
    </row>
    <row r="18" spans="1:10" x14ac:dyDescent="0.15">
      <c r="A18" s="14"/>
      <c r="B18" s="15">
        <v>8.72E-2</v>
      </c>
      <c r="C18" s="11" t="s">
        <v>99</v>
      </c>
      <c r="D18" s="11" t="s">
        <v>1091</v>
      </c>
      <c r="E18" s="11" t="s">
        <v>29</v>
      </c>
      <c r="F18" s="11">
        <v>10</v>
      </c>
      <c r="G18" s="12">
        <v>101.79</v>
      </c>
      <c r="H18" s="13">
        <v>0.85000000000000009</v>
      </c>
      <c r="J18" s="28"/>
    </row>
    <row r="19" spans="1:10" ht="9.75" thickBot="1" x14ac:dyDescent="0.2">
      <c r="A19" s="14"/>
      <c r="B19" s="11"/>
      <c r="C19" s="11"/>
      <c r="D19" s="11"/>
      <c r="E19" s="16" t="s">
        <v>44</v>
      </c>
      <c r="F19" s="11"/>
      <c r="G19" s="17">
        <v>10356.06</v>
      </c>
      <c r="H19" s="18">
        <v>86.769999999999897</v>
      </c>
      <c r="J19" s="28"/>
    </row>
    <row r="20" spans="1:10" ht="9.75" thickTop="1" x14ac:dyDescent="0.15">
      <c r="A20" s="14"/>
      <c r="B20" s="11"/>
      <c r="C20" s="11"/>
      <c r="D20" s="11"/>
      <c r="E20" s="11"/>
      <c r="F20" s="11"/>
      <c r="G20" s="12"/>
      <c r="H20" s="13"/>
      <c r="J20" s="28"/>
    </row>
    <row r="21" spans="1:10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507</v>
      </c>
      <c r="H21" s="13">
        <v>4.25</v>
      </c>
    </row>
    <row r="22" spans="1:10" ht="9.75" thickBot="1" x14ac:dyDescent="0.2">
      <c r="A22" s="14"/>
      <c r="B22" s="11"/>
      <c r="C22" s="11"/>
      <c r="D22" s="11"/>
      <c r="E22" s="16" t="s">
        <v>44</v>
      </c>
      <c r="F22" s="11"/>
      <c r="G22" s="17">
        <v>507</v>
      </c>
      <c r="H22" s="18">
        <v>4.25</v>
      </c>
    </row>
    <row r="23" spans="1:10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10" x14ac:dyDescent="0.15">
      <c r="A24" s="20" t="s">
        <v>75</v>
      </c>
      <c r="B24" s="11"/>
      <c r="C24" s="11"/>
      <c r="D24" s="11"/>
      <c r="E24" s="11"/>
      <c r="F24" s="11"/>
      <c r="G24" s="21">
        <v>1070.76</v>
      </c>
      <c r="H24" s="22">
        <v>8.98</v>
      </c>
    </row>
    <row r="25" spans="1:10" x14ac:dyDescent="0.15">
      <c r="A25" s="14"/>
      <c r="B25" s="11"/>
      <c r="C25" s="11"/>
      <c r="D25" s="11"/>
      <c r="E25" s="11"/>
      <c r="F25" s="11"/>
      <c r="G25" s="12"/>
      <c r="H25" s="13"/>
    </row>
    <row r="26" spans="1:10" ht="9.75" thickBot="1" x14ac:dyDescent="0.2">
      <c r="A26" s="14"/>
      <c r="B26" s="11"/>
      <c r="C26" s="11"/>
      <c r="D26" s="11"/>
      <c r="E26" s="16" t="s">
        <v>76</v>
      </c>
      <c r="F26" s="11"/>
      <c r="G26" s="17">
        <v>11933.82</v>
      </c>
      <c r="H26" s="18">
        <v>100</v>
      </c>
    </row>
    <row r="27" spans="1:10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10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10" x14ac:dyDescent="0.15">
      <c r="A29" s="14">
        <v>1</v>
      </c>
      <c r="B29" s="11" t="s">
        <v>1121</v>
      </c>
      <c r="C29" s="11"/>
      <c r="D29" s="11"/>
      <c r="E29" s="11"/>
      <c r="F29" s="11"/>
      <c r="G29" s="12"/>
      <c r="H29" s="13"/>
    </row>
    <row r="30" spans="1:10" x14ac:dyDescent="0.15">
      <c r="A30" s="14"/>
      <c r="B30" s="11"/>
      <c r="C30" s="11"/>
      <c r="D30" s="11"/>
      <c r="E30" s="11"/>
      <c r="F30" s="11"/>
      <c r="G30" s="12"/>
      <c r="H30" s="13"/>
    </row>
    <row r="31" spans="1:10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10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G25" sqref="G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 x14ac:dyDescent="0.15">
      <c r="A1" s="1"/>
      <c r="B1" s="2"/>
      <c r="C1" s="3" t="s">
        <v>1099</v>
      </c>
      <c r="D1" s="2"/>
      <c r="E1" s="2"/>
      <c r="F1" s="2"/>
      <c r="G1" s="4"/>
      <c r="H1" s="5"/>
    </row>
    <row r="2" spans="1:10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10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10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10" x14ac:dyDescent="0.15">
      <c r="A6" s="14"/>
      <c r="B6" s="15">
        <v>0.1135</v>
      </c>
      <c r="C6" s="11" t="s">
        <v>252</v>
      </c>
      <c r="D6" s="11" t="s">
        <v>1100</v>
      </c>
      <c r="E6" s="11" t="s">
        <v>34</v>
      </c>
      <c r="F6" s="11">
        <v>50</v>
      </c>
      <c r="G6" s="12">
        <v>5072.1500000000005</v>
      </c>
      <c r="H6" s="13">
        <v>11.53</v>
      </c>
    </row>
    <row r="7" spans="1:10" x14ac:dyDescent="0.15">
      <c r="A7" s="14"/>
      <c r="B7" s="19" t="s">
        <v>88</v>
      </c>
      <c r="C7" s="11" t="s">
        <v>261</v>
      </c>
      <c r="D7" s="11" t="s">
        <v>1101</v>
      </c>
      <c r="E7" s="11" t="s">
        <v>251</v>
      </c>
      <c r="F7" s="11">
        <v>250</v>
      </c>
      <c r="G7" s="12">
        <v>3034.82</v>
      </c>
      <c r="H7" s="13">
        <v>6.9</v>
      </c>
    </row>
    <row r="8" spans="1:10" x14ac:dyDescent="0.15">
      <c r="A8" s="14"/>
      <c r="B8" s="15">
        <v>0.115</v>
      </c>
      <c r="C8" s="11" t="s">
        <v>289</v>
      </c>
      <c r="D8" s="11" t="s">
        <v>290</v>
      </c>
      <c r="E8" s="11" t="s">
        <v>236</v>
      </c>
      <c r="F8" s="11">
        <v>250000</v>
      </c>
      <c r="G8" s="12">
        <v>2553.9500000000003</v>
      </c>
      <c r="H8" s="13">
        <v>5.8100000000000005</v>
      </c>
    </row>
    <row r="9" spans="1:10" x14ac:dyDescent="0.15">
      <c r="A9" s="14"/>
      <c r="B9" s="15">
        <v>0.1255</v>
      </c>
      <c r="C9" s="11" t="s">
        <v>289</v>
      </c>
      <c r="D9" s="11" t="s">
        <v>1102</v>
      </c>
      <c r="E9" s="11" t="s">
        <v>307</v>
      </c>
      <c r="F9" s="11">
        <v>150</v>
      </c>
      <c r="G9" s="12">
        <v>1543.44</v>
      </c>
      <c r="H9" s="13">
        <v>3.51</v>
      </c>
    </row>
    <row r="10" spans="1:10" x14ac:dyDescent="0.15">
      <c r="A10" s="14"/>
      <c r="B10" s="15">
        <v>0.1225</v>
      </c>
      <c r="C10" s="11" t="s">
        <v>291</v>
      </c>
      <c r="D10" s="11" t="s">
        <v>292</v>
      </c>
      <c r="E10" s="11" t="s">
        <v>270</v>
      </c>
      <c r="F10" s="11">
        <v>150</v>
      </c>
      <c r="G10" s="12">
        <v>1528.4</v>
      </c>
      <c r="H10" s="13">
        <v>3.47</v>
      </c>
    </row>
    <row r="11" spans="1:10" x14ac:dyDescent="0.15">
      <c r="A11" s="14"/>
      <c r="B11" s="15">
        <v>9.2999999999999999E-2</v>
      </c>
      <c r="C11" s="11" t="s">
        <v>86</v>
      </c>
      <c r="D11" s="11" t="s">
        <v>302</v>
      </c>
      <c r="E11" s="11" t="s">
        <v>12</v>
      </c>
      <c r="F11" s="11">
        <v>10</v>
      </c>
      <c r="G11" s="12">
        <v>101.83</v>
      </c>
      <c r="H11" s="13">
        <v>0.22999999999999998</v>
      </c>
    </row>
    <row r="12" spans="1:10" x14ac:dyDescent="0.15">
      <c r="A12" s="14"/>
      <c r="B12" s="15">
        <v>7.9500000000000001E-2</v>
      </c>
      <c r="C12" s="11" t="s">
        <v>155</v>
      </c>
      <c r="D12" s="11" t="s">
        <v>156</v>
      </c>
      <c r="E12" s="11" t="s">
        <v>157</v>
      </c>
      <c r="F12" s="11">
        <v>5</v>
      </c>
      <c r="G12" s="12">
        <v>50.31</v>
      </c>
      <c r="H12" s="13">
        <v>0.11</v>
      </c>
    </row>
    <row r="13" spans="1:10" ht="9.75" thickBot="1" x14ac:dyDescent="0.2">
      <c r="A13" s="14"/>
      <c r="B13" s="11"/>
      <c r="C13" s="11"/>
      <c r="D13" s="11"/>
      <c r="E13" s="16" t="s">
        <v>44</v>
      </c>
      <c r="F13" s="11"/>
      <c r="G13" s="17">
        <v>13884.9</v>
      </c>
      <c r="H13" s="18">
        <v>31.56</v>
      </c>
    </row>
    <row r="14" spans="1:10" ht="15.75" thickTop="1" x14ac:dyDescent="0.25">
      <c r="A14" s="14"/>
      <c r="B14" s="121" t="s">
        <v>219</v>
      </c>
      <c r="C14" s="119"/>
      <c r="D14" s="11"/>
      <c r="E14" s="11"/>
      <c r="F14" s="11"/>
      <c r="G14" s="12"/>
      <c r="H14" s="13"/>
      <c r="J14" s="28"/>
    </row>
    <row r="15" spans="1:10" x14ac:dyDescent="0.15">
      <c r="A15" s="14"/>
      <c r="B15" s="15">
        <v>0.11799999999999999</v>
      </c>
      <c r="C15" s="11" t="s">
        <v>1103</v>
      </c>
      <c r="D15" s="11" t="s">
        <v>1104</v>
      </c>
      <c r="E15" s="11" t="s">
        <v>34</v>
      </c>
      <c r="F15" s="11">
        <v>496</v>
      </c>
      <c r="G15" s="12">
        <v>5053.96</v>
      </c>
      <c r="H15" s="13">
        <v>11.49</v>
      </c>
    </row>
    <row r="16" spans="1:10" x14ac:dyDescent="0.15">
      <c r="A16" s="14"/>
      <c r="B16" s="15">
        <v>0.11749999999999999</v>
      </c>
      <c r="C16" s="11" t="s">
        <v>1105</v>
      </c>
      <c r="D16" s="11" t="s">
        <v>1106</v>
      </c>
      <c r="E16" s="11" t="s">
        <v>232</v>
      </c>
      <c r="F16" s="11">
        <v>500</v>
      </c>
      <c r="G16" s="12">
        <v>5006.82</v>
      </c>
      <c r="H16" s="13">
        <v>11.38</v>
      </c>
    </row>
    <row r="17" spans="1:8" x14ac:dyDescent="0.15">
      <c r="A17" s="14"/>
      <c r="B17" s="19" t="s">
        <v>88</v>
      </c>
      <c r="C17" s="11" t="s">
        <v>1107</v>
      </c>
      <c r="D17" s="11" t="s">
        <v>1108</v>
      </c>
      <c r="E17" s="11" t="s">
        <v>307</v>
      </c>
      <c r="F17" s="11">
        <v>380</v>
      </c>
      <c r="G17" s="12">
        <v>4629.07</v>
      </c>
      <c r="H17" s="13">
        <v>10.52</v>
      </c>
    </row>
    <row r="18" spans="1:8" x14ac:dyDescent="0.15">
      <c r="A18" s="14"/>
      <c r="B18" s="15">
        <v>0.10050000000000001</v>
      </c>
      <c r="C18" s="11" t="s">
        <v>936</v>
      </c>
      <c r="D18" s="11" t="s">
        <v>938</v>
      </c>
      <c r="E18" s="11" t="s">
        <v>251</v>
      </c>
      <c r="F18" s="11">
        <v>39</v>
      </c>
      <c r="G18" s="12">
        <v>3951.7000000000003</v>
      </c>
      <c r="H18" s="13">
        <v>8.98</v>
      </c>
    </row>
    <row r="19" spans="1:8" x14ac:dyDescent="0.15">
      <c r="A19" s="14"/>
      <c r="B19" s="19" t="s">
        <v>88</v>
      </c>
      <c r="C19" s="11" t="s">
        <v>1109</v>
      </c>
      <c r="D19" s="11" t="s">
        <v>1110</v>
      </c>
      <c r="E19" s="11" t="s">
        <v>1111</v>
      </c>
      <c r="F19" s="11">
        <v>300</v>
      </c>
      <c r="G19" s="12">
        <v>3640.73</v>
      </c>
      <c r="H19" s="13">
        <v>8.2799999999999994</v>
      </c>
    </row>
    <row r="20" spans="1:8" x14ac:dyDescent="0.15">
      <c r="A20" s="14"/>
      <c r="B20" s="19" t="s">
        <v>88</v>
      </c>
      <c r="C20" s="11" t="s">
        <v>1112</v>
      </c>
      <c r="D20" s="11" t="s">
        <v>1113</v>
      </c>
      <c r="E20" s="11" t="s">
        <v>1111</v>
      </c>
      <c r="F20" s="11">
        <v>180</v>
      </c>
      <c r="G20" s="12">
        <v>2184.44</v>
      </c>
      <c r="H20" s="13">
        <v>4.97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24466.720000000001</v>
      </c>
      <c r="H21" s="18">
        <v>55.62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4210</v>
      </c>
      <c r="H23" s="13">
        <v>9.57</v>
      </c>
    </row>
    <row r="24" spans="1:8" x14ac:dyDescent="0.15">
      <c r="A24" s="14"/>
      <c r="B24" s="19" t="s">
        <v>73</v>
      </c>
      <c r="C24" s="11" t="s">
        <v>460</v>
      </c>
      <c r="D24" s="11"/>
      <c r="E24" s="11" t="s">
        <v>73</v>
      </c>
      <c r="F24" s="11"/>
      <c r="G24" s="12">
        <v>760.09</v>
      </c>
      <c r="H24" s="13">
        <v>1.73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4970.09</v>
      </c>
      <c r="H25" s="18">
        <v>11.3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0" t="s">
        <v>75</v>
      </c>
      <c r="B27" s="11"/>
      <c r="C27" s="11"/>
      <c r="D27" s="11"/>
      <c r="E27" s="11"/>
      <c r="F27" s="11"/>
      <c r="G27" s="21">
        <v>664.29</v>
      </c>
      <c r="H27" s="22">
        <v>1.52</v>
      </c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ht="9.75" thickBot="1" x14ac:dyDescent="0.2">
      <c r="A29" s="14"/>
      <c r="B29" s="11"/>
      <c r="C29" s="11"/>
      <c r="D29" s="11"/>
      <c r="E29" s="16" t="s">
        <v>76</v>
      </c>
      <c r="F29" s="11"/>
      <c r="G29" s="17">
        <v>43986</v>
      </c>
      <c r="H29" s="18">
        <v>100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3" t="s">
        <v>77</v>
      </c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1</v>
      </c>
      <c r="B32" s="11" t="s">
        <v>1114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2</v>
      </c>
      <c r="B34" s="11" t="s">
        <v>79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3</v>
      </c>
      <c r="B36" s="11" t="s">
        <v>80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 t="s">
        <v>81</v>
      </c>
      <c r="C37" s="11"/>
      <c r="D37" s="11"/>
      <c r="E37" s="11"/>
      <c r="F37" s="11"/>
      <c r="G37" s="12"/>
      <c r="H37" s="13"/>
    </row>
    <row r="38" spans="1:8" x14ac:dyDescent="0.15">
      <c r="A38" s="24"/>
      <c r="B38" s="25" t="s">
        <v>82</v>
      </c>
      <c r="C38" s="25"/>
      <c r="D38" s="25"/>
      <c r="E38" s="25"/>
      <c r="F38" s="25"/>
      <c r="G38" s="26"/>
      <c r="H38" s="27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7" sqref="C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1201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9.2499999999999999E-2</v>
      </c>
      <c r="C6" s="11" t="s">
        <v>885</v>
      </c>
      <c r="D6" s="11" t="s">
        <v>1199</v>
      </c>
      <c r="E6" s="11" t="s">
        <v>251</v>
      </c>
      <c r="F6" s="11">
        <v>190</v>
      </c>
      <c r="G6" s="12">
        <v>1909.48</v>
      </c>
      <c r="H6" s="13">
        <v>9.89</v>
      </c>
    </row>
    <row r="7" spans="1:8" x14ac:dyDescent="0.15">
      <c r="A7" s="14"/>
      <c r="B7" s="15">
        <v>9.8199999999999996E-2</v>
      </c>
      <c r="C7" s="11" t="s">
        <v>257</v>
      </c>
      <c r="D7" s="11" t="s">
        <v>761</v>
      </c>
      <c r="E7" s="11" t="s">
        <v>259</v>
      </c>
      <c r="F7" s="11">
        <v>180</v>
      </c>
      <c r="G7" s="12">
        <v>1814.89</v>
      </c>
      <c r="H7" s="13">
        <v>9.4</v>
      </c>
    </row>
    <row r="8" spans="1:8" x14ac:dyDescent="0.15">
      <c r="A8" s="14"/>
      <c r="B8" s="15">
        <v>0.105</v>
      </c>
      <c r="C8" s="11" t="s">
        <v>289</v>
      </c>
      <c r="D8" s="11" t="s">
        <v>926</v>
      </c>
      <c r="E8" s="11" t="s">
        <v>26</v>
      </c>
      <c r="F8" s="11">
        <v>160</v>
      </c>
      <c r="G8" s="12">
        <v>1620.44</v>
      </c>
      <c r="H8" s="13">
        <v>8.39</v>
      </c>
    </row>
    <row r="9" spans="1:8" x14ac:dyDescent="0.15">
      <c r="A9" s="14"/>
      <c r="B9" s="15">
        <v>0.10249999999999999</v>
      </c>
      <c r="C9" s="11" t="s">
        <v>1158</v>
      </c>
      <c r="D9" s="11" t="s">
        <v>1179</v>
      </c>
      <c r="E9" s="11" t="s">
        <v>273</v>
      </c>
      <c r="F9" s="11">
        <v>150</v>
      </c>
      <c r="G9" s="12">
        <v>1519.88</v>
      </c>
      <c r="H9" s="13">
        <v>7.870000000000001</v>
      </c>
    </row>
    <row r="10" spans="1:8" x14ac:dyDescent="0.15">
      <c r="A10" s="14"/>
      <c r="B10" s="15">
        <v>0.1</v>
      </c>
      <c r="C10" s="11" t="s">
        <v>310</v>
      </c>
      <c r="D10" s="11" t="s">
        <v>1195</v>
      </c>
      <c r="E10" s="11" t="s">
        <v>26</v>
      </c>
      <c r="F10" s="11">
        <v>6</v>
      </c>
      <c r="G10" s="12">
        <v>611.29</v>
      </c>
      <c r="H10" s="13">
        <v>3.17</v>
      </c>
    </row>
    <row r="11" spans="1:8" x14ac:dyDescent="0.15">
      <c r="A11" s="14"/>
      <c r="B11" s="15">
        <v>0.1</v>
      </c>
      <c r="C11" s="11" t="s">
        <v>310</v>
      </c>
      <c r="D11" s="11" t="s">
        <v>1198</v>
      </c>
      <c r="E11" s="11" t="s">
        <v>26</v>
      </c>
      <c r="F11" s="11">
        <v>5</v>
      </c>
      <c r="G11" s="12">
        <v>509.58</v>
      </c>
      <c r="H11" s="13">
        <v>2.64</v>
      </c>
    </row>
    <row r="12" spans="1:8" x14ac:dyDescent="0.15">
      <c r="A12" s="14"/>
      <c r="B12" s="15">
        <v>0.107</v>
      </c>
      <c r="C12" s="11" t="s">
        <v>767</v>
      </c>
      <c r="D12" s="11" t="s">
        <v>768</v>
      </c>
      <c r="E12" s="11" t="s">
        <v>232</v>
      </c>
      <c r="F12" s="11">
        <v>20</v>
      </c>
      <c r="G12" s="12">
        <v>203.67000000000002</v>
      </c>
      <c r="H12" s="13">
        <v>1.05</v>
      </c>
    </row>
    <row r="13" spans="1:8" x14ac:dyDescent="0.15">
      <c r="A13" s="14"/>
      <c r="B13" s="15">
        <v>9.6500000000000002E-2</v>
      </c>
      <c r="C13" s="11" t="s">
        <v>42</v>
      </c>
      <c r="D13" s="11" t="s">
        <v>193</v>
      </c>
      <c r="E13" s="11" t="s">
        <v>12</v>
      </c>
      <c r="F13" s="11">
        <v>10</v>
      </c>
      <c r="G13" s="12">
        <v>104.3</v>
      </c>
      <c r="H13" s="13">
        <v>0.54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v>8293.5300000000007</v>
      </c>
      <c r="H14" s="18">
        <v>42.95</v>
      </c>
    </row>
    <row r="15" spans="1:8" ht="15.75" thickTop="1" x14ac:dyDescent="0.25">
      <c r="A15" s="14"/>
      <c r="B15" s="121" t="s">
        <v>219</v>
      </c>
      <c r="C15" s="119"/>
      <c r="D15" s="11"/>
      <c r="E15" s="11"/>
      <c r="F15" s="11"/>
      <c r="G15" s="12"/>
      <c r="H15" s="13"/>
    </row>
    <row r="16" spans="1:8" x14ac:dyDescent="0.15">
      <c r="A16" s="14"/>
      <c r="B16" s="15">
        <v>9.8799999999999999E-2</v>
      </c>
      <c r="C16" s="11" t="s">
        <v>905</v>
      </c>
      <c r="D16" s="11" t="s">
        <v>906</v>
      </c>
      <c r="E16" s="11" t="s">
        <v>907</v>
      </c>
      <c r="F16" s="11">
        <v>210</v>
      </c>
      <c r="G16" s="12">
        <v>2143.36</v>
      </c>
      <c r="H16" s="13">
        <v>11.1</v>
      </c>
    </row>
    <row r="17" spans="1:8" x14ac:dyDescent="0.15">
      <c r="A17" s="14"/>
      <c r="B17" s="19" t="s">
        <v>88</v>
      </c>
      <c r="C17" s="11" t="s">
        <v>333</v>
      </c>
      <c r="D17" s="11" t="s">
        <v>334</v>
      </c>
      <c r="E17" s="11" t="s">
        <v>335</v>
      </c>
      <c r="F17" s="11">
        <v>18</v>
      </c>
      <c r="G17" s="12">
        <v>1942.66</v>
      </c>
      <c r="H17" s="13">
        <v>10.06</v>
      </c>
    </row>
    <row r="18" spans="1:8" x14ac:dyDescent="0.15">
      <c r="A18" s="14"/>
      <c r="B18" s="15">
        <v>0.11749999999999999</v>
      </c>
      <c r="C18" s="11" t="s">
        <v>323</v>
      </c>
      <c r="D18" s="11" t="s">
        <v>324</v>
      </c>
      <c r="E18" s="11" t="s">
        <v>232</v>
      </c>
      <c r="F18" s="11">
        <v>180</v>
      </c>
      <c r="G18" s="12">
        <v>1802.46</v>
      </c>
      <c r="H18" s="13">
        <v>9.33</v>
      </c>
    </row>
    <row r="19" spans="1:8" x14ac:dyDescent="0.15">
      <c r="A19" s="14"/>
      <c r="B19" s="15">
        <v>0.10050000000000001</v>
      </c>
      <c r="C19" s="11" t="s">
        <v>927</v>
      </c>
      <c r="D19" s="11" t="s">
        <v>928</v>
      </c>
      <c r="E19" s="11" t="s">
        <v>519</v>
      </c>
      <c r="F19" s="11">
        <v>17</v>
      </c>
      <c r="G19" s="12">
        <v>1730.31</v>
      </c>
      <c r="H19" s="13">
        <v>8.9599999999999991</v>
      </c>
    </row>
    <row r="20" spans="1:8" x14ac:dyDescent="0.15">
      <c r="A20" s="14"/>
      <c r="B20" s="19" t="s">
        <v>88</v>
      </c>
      <c r="C20" s="11" t="s">
        <v>1160</v>
      </c>
      <c r="D20" s="11" t="s">
        <v>1161</v>
      </c>
      <c r="E20" s="11" t="s">
        <v>907</v>
      </c>
      <c r="F20" s="11">
        <v>300</v>
      </c>
      <c r="G20" s="12">
        <v>1628.54</v>
      </c>
      <c r="H20" s="13">
        <v>8.43</v>
      </c>
    </row>
    <row r="21" spans="1:8" x14ac:dyDescent="0.15">
      <c r="A21" s="14"/>
      <c r="B21" s="15">
        <v>0.10050000000000001</v>
      </c>
      <c r="C21" s="11" t="s">
        <v>936</v>
      </c>
      <c r="D21" s="11" t="s">
        <v>938</v>
      </c>
      <c r="E21" s="11" t="s">
        <v>251</v>
      </c>
      <c r="F21" s="11">
        <v>8</v>
      </c>
      <c r="G21" s="12">
        <v>810.6</v>
      </c>
      <c r="H21" s="13">
        <v>4.2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10057.93</v>
      </c>
      <c r="H22" s="18">
        <v>52.08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14"/>
      <c r="B24" s="19" t="s">
        <v>73</v>
      </c>
      <c r="C24" s="11" t="s">
        <v>74</v>
      </c>
      <c r="D24" s="11"/>
      <c r="E24" s="11" t="s">
        <v>73</v>
      </c>
      <c r="F24" s="11"/>
      <c r="G24" s="12">
        <v>454</v>
      </c>
      <c r="H24" s="13">
        <v>2.35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454</v>
      </c>
      <c r="H25" s="18">
        <v>2.35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0" t="s">
        <v>75</v>
      </c>
      <c r="B27" s="11"/>
      <c r="C27" s="11"/>
      <c r="D27" s="11"/>
      <c r="E27" s="11"/>
      <c r="F27" s="11"/>
      <c r="G27" s="21">
        <v>508.67</v>
      </c>
      <c r="H27" s="22">
        <v>2.62</v>
      </c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ht="9.75" thickBot="1" x14ac:dyDescent="0.2">
      <c r="A29" s="14"/>
      <c r="B29" s="11"/>
      <c r="C29" s="11"/>
      <c r="D29" s="11"/>
      <c r="E29" s="16" t="s">
        <v>76</v>
      </c>
      <c r="F29" s="11"/>
      <c r="G29" s="17">
        <v>19314.13</v>
      </c>
      <c r="H29" s="18">
        <v>100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3" t="s">
        <v>77</v>
      </c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1</v>
      </c>
      <c r="B32" s="11" t="s">
        <v>1202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2</v>
      </c>
      <c r="B34" s="11" t="s">
        <v>79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3</v>
      </c>
      <c r="B36" s="11" t="s">
        <v>80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 t="s">
        <v>81</v>
      </c>
      <c r="C37" s="11"/>
      <c r="D37" s="11"/>
      <c r="E37" s="11"/>
      <c r="F37" s="11"/>
      <c r="G37" s="12"/>
      <c r="H37" s="13"/>
    </row>
    <row r="38" spans="1:8" x14ac:dyDescent="0.15">
      <c r="A38" s="24"/>
      <c r="B38" s="25" t="s">
        <v>82</v>
      </c>
      <c r="C38" s="25"/>
      <c r="D38" s="25"/>
      <c r="E38" s="25"/>
      <c r="F38" s="25"/>
      <c r="G38" s="26"/>
      <c r="H38" s="27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6" sqref="G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1090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8.6999999999999994E-2</v>
      </c>
      <c r="C6" s="11" t="s">
        <v>149</v>
      </c>
      <c r="D6" s="11" t="s">
        <v>514</v>
      </c>
      <c r="E6" s="11" t="s">
        <v>12</v>
      </c>
      <c r="F6" s="11">
        <v>240</v>
      </c>
      <c r="G6" s="12">
        <v>2452.44</v>
      </c>
      <c r="H6" s="13">
        <v>12.710000000000003</v>
      </c>
    </row>
    <row r="7" spans="1:8" x14ac:dyDescent="0.15">
      <c r="A7" s="14"/>
      <c r="B7" s="15">
        <v>8.5999999999999993E-2</v>
      </c>
      <c r="C7" s="11" t="s">
        <v>697</v>
      </c>
      <c r="D7" s="11" t="s">
        <v>698</v>
      </c>
      <c r="E7" s="11" t="s">
        <v>12</v>
      </c>
      <c r="F7" s="11">
        <v>240</v>
      </c>
      <c r="G7" s="12">
        <v>2450.64</v>
      </c>
      <c r="H7" s="13">
        <v>12.7</v>
      </c>
    </row>
    <row r="8" spans="1:8" x14ac:dyDescent="0.15">
      <c r="A8" s="14"/>
      <c r="B8" s="15">
        <v>8.72E-2</v>
      </c>
      <c r="C8" s="11" t="s">
        <v>99</v>
      </c>
      <c r="D8" s="11" t="s">
        <v>1091</v>
      </c>
      <c r="E8" s="11" t="s">
        <v>29</v>
      </c>
      <c r="F8" s="11">
        <v>240</v>
      </c>
      <c r="G8" s="12">
        <v>2442.88</v>
      </c>
      <c r="H8" s="13">
        <v>12.660000000000002</v>
      </c>
    </row>
    <row r="9" spans="1:8" x14ac:dyDescent="0.15">
      <c r="A9" s="14"/>
      <c r="B9" s="19" t="s">
        <v>88</v>
      </c>
      <c r="C9" s="11" t="s">
        <v>107</v>
      </c>
      <c r="D9" s="11" t="s">
        <v>1092</v>
      </c>
      <c r="E9" s="11" t="s">
        <v>12</v>
      </c>
      <c r="F9" s="11">
        <v>150</v>
      </c>
      <c r="G9" s="12">
        <v>1779.99</v>
      </c>
      <c r="H9" s="13">
        <v>9.23</v>
      </c>
    </row>
    <row r="10" spans="1:8" x14ac:dyDescent="0.15">
      <c r="A10" s="14"/>
      <c r="B10" s="15">
        <v>9.0499999999999997E-2</v>
      </c>
      <c r="C10" s="11" t="s">
        <v>42</v>
      </c>
      <c r="D10" s="11" t="s">
        <v>1093</v>
      </c>
      <c r="E10" s="11" t="s">
        <v>12</v>
      </c>
      <c r="F10" s="11">
        <v>150</v>
      </c>
      <c r="G10" s="12">
        <v>1527.09</v>
      </c>
      <c r="H10" s="13">
        <v>7.9200000000000008</v>
      </c>
    </row>
    <row r="11" spans="1:8" x14ac:dyDescent="0.15">
      <c r="A11" s="14"/>
      <c r="B11" s="15">
        <v>8.8999999999999996E-2</v>
      </c>
      <c r="C11" s="11" t="s">
        <v>512</v>
      </c>
      <c r="D11" s="11" t="s">
        <v>1094</v>
      </c>
      <c r="E11" s="11" t="s">
        <v>15</v>
      </c>
      <c r="F11" s="11">
        <v>150</v>
      </c>
      <c r="G11" s="12">
        <v>1517.71</v>
      </c>
      <c r="H11" s="13">
        <v>7.870000000000001</v>
      </c>
    </row>
    <row r="12" spans="1:8" x14ac:dyDescent="0.15">
      <c r="A12" s="14"/>
      <c r="B12" s="15">
        <v>8.5000000000000006E-2</v>
      </c>
      <c r="C12" s="11" t="s">
        <v>86</v>
      </c>
      <c r="D12" s="11" t="s">
        <v>1095</v>
      </c>
      <c r="E12" s="11" t="s">
        <v>12</v>
      </c>
      <c r="F12" s="11">
        <v>140</v>
      </c>
      <c r="G12" s="12">
        <v>1423.91</v>
      </c>
      <c r="H12" s="13">
        <v>7.3800000000000008</v>
      </c>
    </row>
    <row r="13" spans="1:8" x14ac:dyDescent="0.15">
      <c r="A13" s="14"/>
      <c r="B13" s="15">
        <v>9.2799999999999994E-2</v>
      </c>
      <c r="C13" s="11" t="s">
        <v>86</v>
      </c>
      <c r="D13" s="11" t="s">
        <v>1096</v>
      </c>
      <c r="E13" s="11" t="s">
        <v>12</v>
      </c>
      <c r="F13" s="11">
        <v>100</v>
      </c>
      <c r="G13" s="12">
        <v>1025.95</v>
      </c>
      <c r="H13" s="13">
        <v>5.32</v>
      </c>
    </row>
    <row r="14" spans="1:8" x14ac:dyDescent="0.15">
      <c r="A14" s="14"/>
      <c r="B14" s="15">
        <v>9.2499999999999999E-2</v>
      </c>
      <c r="C14" s="11" t="s">
        <v>500</v>
      </c>
      <c r="D14" s="11" t="s">
        <v>1029</v>
      </c>
      <c r="E14" s="11" t="s">
        <v>12</v>
      </c>
      <c r="F14" s="11">
        <v>72</v>
      </c>
      <c r="G14" s="12">
        <v>923.87</v>
      </c>
      <c r="H14" s="13">
        <v>4.7900000000000009</v>
      </c>
    </row>
    <row r="15" spans="1:8" x14ac:dyDescent="0.15">
      <c r="A15" s="14"/>
      <c r="B15" s="15">
        <v>8.3799999999999999E-2</v>
      </c>
      <c r="C15" s="11" t="s">
        <v>155</v>
      </c>
      <c r="D15" s="11" t="s">
        <v>742</v>
      </c>
      <c r="E15" s="11" t="s">
        <v>157</v>
      </c>
      <c r="F15" s="11">
        <v>30</v>
      </c>
      <c r="G15" s="12">
        <v>302.93</v>
      </c>
      <c r="H15" s="13">
        <v>1.5700000000000003</v>
      </c>
    </row>
    <row r="16" spans="1:8" ht="9.75" thickBot="1" x14ac:dyDescent="0.2">
      <c r="A16" s="14"/>
      <c r="B16" s="11"/>
      <c r="C16" s="11"/>
      <c r="D16" s="11"/>
      <c r="E16" s="16" t="s">
        <v>44</v>
      </c>
      <c r="F16" s="11"/>
      <c r="G16" s="17">
        <v>15847.41</v>
      </c>
      <c r="H16" s="18">
        <v>82.15</v>
      </c>
    </row>
    <row r="17" spans="1:10" ht="9.75" thickTop="1" x14ac:dyDescent="0.15">
      <c r="A17" s="14"/>
      <c r="B17" s="121" t="s">
        <v>219</v>
      </c>
      <c r="C17" s="122"/>
      <c r="D17" s="11"/>
      <c r="E17" s="11"/>
      <c r="F17" s="11"/>
      <c r="G17" s="12"/>
      <c r="H17" s="13"/>
      <c r="J17" s="28"/>
    </row>
    <row r="18" spans="1:10" x14ac:dyDescent="0.15">
      <c r="A18" s="14"/>
      <c r="B18" s="15">
        <v>9.7699999999999995E-2</v>
      </c>
      <c r="C18" s="11" t="s">
        <v>220</v>
      </c>
      <c r="D18" s="11" t="s">
        <v>1097</v>
      </c>
      <c r="E18" s="11" t="s">
        <v>12</v>
      </c>
      <c r="F18" s="11">
        <v>200</v>
      </c>
      <c r="G18" s="12">
        <v>2047.23</v>
      </c>
      <c r="H18" s="13">
        <v>10.61</v>
      </c>
    </row>
    <row r="19" spans="1:10" ht="9.75" thickBot="1" x14ac:dyDescent="0.2">
      <c r="A19" s="14"/>
      <c r="B19" s="11"/>
      <c r="C19" s="11"/>
      <c r="D19" s="11"/>
      <c r="E19" s="16" t="s">
        <v>44</v>
      </c>
      <c r="F19" s="11"/>
      <c r="G19" s="17">
        <v>2047.23</v>
      </c>
      <c r="H19" s="18">
        <v>10.61</v>
      </c>
    </row>
    <row r="20" spans="1:10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10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199</v>
      </c>
      <c r="H21" s="13">
        <v>1.03</v>
      </c>
    </row>
    <row r="22" spans="1:10" ht="9.75" thickBot="1" x14ac:dyDescent="0.2">
      <c r="A22" s="14"/>
      <c r="B22" s="11"/>
      <c r="C22" s="11"/>
      <c r="D22" s="11"/>
      <c r="E22" s="16" t="s">
        <v>44</v>
      </c>
      <c r="F22" s="11"/>
      <c r="G22" s="17">
        <v>199</v>
      </c>
      <c r="H22" s="18">
        <v>1.03</v>
      </c>
    </row>
    <row r="23" spans="1:10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10" x14ac:dyDescent="0.15">
      <c r="A24" s="20" t="s">
        <v>75</v>
      </c>
      <c r="B24" s="11"/>
      <c r="C24" s="11"/>
      <c r="D24" s="11"/>
      <c r="E24" s="11"/>
      <c r="F24" s="11"/>
      <c r="G24" s="21">
        <v>1197.18</v>
      </c>
      <c r="H24" s="22">
        <v>6.21</v>
      </c>
    </row>
    <row r="25" spans="1:10" x14ac:dyDescent="0.15">
      <c r="A25" s="14"/>
      <c r="B25" s="11"/>
      <c r="C25" s="11"/>
      <c r="D25" s="11"/>
      <c r="E25" s="11"/>
      <c r="F25" s="11"/>
      <c r="G25" s="12"/>
      <c r="H25" s="13"/>
    </row>
    <row r="26" spans="1:10" ht="9.75" thickBot="1" x14ac:dyDescent="0.2">
      <c r="A26" s="14"/>
      <c r="B26" s="11"/>
      <c r="C26" s="11"/>
      <c r="D26" s="11"/>
      <c r="E26" s="16" t="s">
        <v>76</v>
      </c>
      <c r="F26" s="11"/>
      <c r="G26" s="17">
        <v>19290.82</v>
      </c>
      <c r="H26" s="18">
        <v>100</v>
      </c>
    </row>
    <row r="27" spans="1:10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10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10" x14ac:dyDescent="0.15">
      <c r="A29" s="14">
        <v>1</v>
      </c>
      <c r="B29" s="11" t="s">
        <v>1098</v>
      </c>
      <c r="C29" s="11"/>
      <c r="D29" s="11"/>
      <c r="E29" s="11"/>
      <c r="F29" s="11"/>
      <c r="G29" s="12"/>
      <c r="H29" s="13"/>
    </row>
    <row r="30" spans="1:10" x14ac:dyDescent="0.15">
      <c r="A30" s="14"/>
      <c r="B30" s="11"/>
      <c r="C30" s="11"/>
      <c r="D30" s="11"/>
      <c r="E30" s="11"/>
      <c r="F30" s="11"/>
      <c r="G30" s="12"/>
      <c r="H30" s="13"/>
    </row>
    <row r="31" spans="1:10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10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5" sqref="G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 x14ac:dyDescent="0.15">
      <c r="A1" s="1"/>
      <c r="B1" s="2"/>
      <c r="C1" s="3" t="s">
        <v>1082</v>
      </c>
      <c r="D1" s="2"/>
      <c r="E1" s="2"/>
      <c r="F1" s="2"/>
      <c r="G1" s="4"/>
      <c r="H1" s="5"/>
    </row>
    <row r="2" spans="1:10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10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10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10" x14ac:dyDescent="0.15">
      <c r="A6" s="14"/>
      <c r="B6" s="15">
        <v>9.1499999999999998E-2</v>
      </c>
      <c r="C6" s="11" t="s">
        <v>362</v>
      </c>
      <c r="D6" s="11" t="s">
        <v>695</v>
      </c>
      <c r="E6" s="11" t="s">
        <v>12</v>
      </c>
      <c r="F6" s="11">
        <v>132</v>
      </c>
      <c r="G6" s="12">
        <v>1343.43</v>
      </c>
      <c r="H6" s="13">
        <v>12.920000000000002</v>
      </c>
    </row>
    <row r="7" spans="1:10" x14ac:dyDescent="0.15">
      <c r="A7" s="14"/>
      <c r="B7" s="15">
        <v>9.2499999999999999E-2</v>
      </c>
      <c r="C7" s="11" t="s">
        <v>149</v>
      </c>
      <c r="D7" s="11" t="s">
        <v>300</v>
      </c>
      <c r="E7" s="11" t="s">
        <v>12</v>
      </c>
      <c r="F7" s="11">
        <v>125</v>
      </c>
      <c r="G7" s="12">
        <v>1272.82</v>
      </c>
      <c r="H7" s="13">
        <v>12.24</v>
      </c>
    </row>
    <row r="8" spans="1:10" x14ac:dyDescent="0.15">
      <c r="A8" s="14"/>
      <c r="B8" s="15">
        <v>9.2999999999999999E-2</v>
      </c>
      <c r="C8" s="11" t="s">
        <v>86</v>
      </c>
      <c r="D8" s="11" t="s">
        <v>302</v>
      </c>
      <c r="E8" s="11" t="s">
        <v>12</v>
      </c>
      <c r="F8" s="11">
        <v>120</v>
      </c>
      <c r="G8" s="12">
        <v>1221.9000000000001</v>
      </c>
      <c r="H8" s="13">
        <v>11.75</v>
      </c>
    </row>
    <row r="9" spans="1:10" x14ac:dyDescent="0.15">
      <c r="A9" s="14"/>
      <c r="B9" s="19" t="s">
        <v>88</v>
      </c>
      <c r="C9" s="11" t="s">
        <v>107</v>
      </c>
      <c r="D9" s="11" t="s">
        <v>1083</v>
      </c>
      <c r="E9" s="11" t="s">
        <v>12</v>
      </c>
      <c r="F9" s="11">
        <v>84</v>
      </c>
      <c r="G9" s="12">
        <v>1049.5899999999999</v>
      </c>
      <c r="H9" s="13">
        <v>10.09</v>
      </c>
    </row>
    <row r="10" spans="1:10" x14ac:dyDescent="0.15">
      <c r="A10" s="14"/>
      <c r="B10" s="15">
        <v>9.1800000000000007E-2</v>
      </c>
      <c r="C10" s="11" t="s">
        <v>155</v>
      </c>
      <c r="D10" s="11" t="s">
        <v>1084</v>
      </c>
      <c r="E10" s="11" t="s">
        <v>157</v>
      </c>
      <c r="F10" s="11">
        <v>100</v>
      </c>
      <c r="G10" s="12">
        <v>1012.66</v>
      </c>
      <c r="H10" s="13">
        <v>9.74</v>
      </c>
    </row>
    <row r="11" spans="1:10" x14ac:dyDescent="0.15">
      <c r="A11" s="14"/>
      <c r="B11" s="15">
        <v>9.4E-2</v>
      </c>
      <c r="C11" s="11" t="s">
        <v>89</v>
      </c>
      <c r="D11" s="11" t="s">
        <v>1085</v>
      </c>
      <c r="E11" s="11" t="s">
        <v>12</v>
      </c>
      <c r="F11" s="11">
        <v>90</v>
      </c>
      <c r="G11" s="12">
        <v>913.39</v>
      </c>
      <c r="H11" s="13">
        <v>8.7800000000000011</v>
      </c>
    </row>
    <row r="12" spans="1:10" x14ac:dyDescent="0.15">
      <c r="A12" s="14"/>
      <c r="B12" s="15">
        <v>9.6500000000000002E-2</v>
      </c>
      <c r="C12" s="11" t="s">
        <v>1052</v>
      </c>
      <c r="D12" s="11" t="s">
        <v>1086</v>
      </c>
      <c r="E12" s="11" t="s">
        <v>1016</v>
      </c>
      <c r="F12" s="11">
        <v>80</v>
      </c>
      <c r="G12" s="12">
        <v>815.58</v>
      </c>
      <c r="H12" s="13">
        <v>7.84</v>
      </c>
    </row>
    <row r="13" spans="1:10" x14ac:dyDescent="0.15">
      <c r="A13" s="14"/>
      <c r="B13" s="15">
        <v>9.4799999999999995E-2</v>
      </c>
      <c r="C13" s="11" t="s">
        <v>119</v>
      </c>
      <c r="D13" s="11" t="s">
        <v>1087</v>
      </c>
      <c r="E13" s="11" t="s">
        <v>12</v>
      </c>
      <c r="F13" s="11">
        <v>70</v>
      </c>
      <c r="G13" s="12">
        <v>712.97</v>
      </c>
      <c r="H13" s="13">
        <v>6.8600000000000012</v>
      </c>
    </row>
    <row r="14" spans="1:10" x14ac:dyDescent="0.15">
      <c r="A14" s="14"/>
      <c r="B14" s="15">
        <v>9.35E-2</v>
      </c>
      <c r="C14" s="11" t="s">
        <v>500</v>
      </c>
      <c r="D14" s="11" t="s">
        <v>1088</v>
      </c>
      <c r="E14" s="11" t="s">
        <v>12</v>
      </c>
      <c r="F14" s="11">
        <v>50</v>
      </c>
      <c r="G14" s="12">
        <v>509.83</v>
      </c>
      <c r="H14" s="13">
        <v>4.9000000000000004</v>
      </c>
    </row>
    <row r="15" spans="1:10" ht="9.75" thickBot="1" x14ac:dyDescent="0.2">
      <c r="A15" s="14"/>
      <c r="B15" s="11"/>
      <c r="C15" s="11"/>
      <c r="D15" s="11"/>
      <c r="E15" s="16" t="s">
        <v>44</v>
      </c>
      <c r="F15" s="11"/>
      <c r="G15" s="17">
        <v>8852.17</v>
      </c>
      <c r="H15" s="18">
        <v>85.12</v>
      </c>
      <c r="J15" s="28"/>
    </row>
    <row r="16" spans="1:10" ht="9.75" thickTop="1" x14ac:dyDescent="0.15">
      <c r="A16" s="14"/>
      <c r="B16" s="11"/>
      <c r="C16" s="11"/>
      <c r="D16" s="11"/>
      <c r="E16" s="11"/>
      <c r="F16" s="11"/>
      <c r="G16" s="12"/>
      <c r="H16" s="13"/>
      <c r="J16" s="28"/>
    </row>
    <row r="17" spans="1:8" x14ac:dyDescent="0.15">
      <c r="A17" s="118" t="s">
        <v>340</v>
      </c>
      <c r="B17" s="122"/>
      <c r="C17" s="122"/>
      <c r="D17" s="11"/>
      <c r="E17" s="11"/>
      <c r="F17" s="11"/>
      <c r="G17" s="12"/>
      <c r="H17" s="13"/>
    </row>
    <row r="18" spans="1:8" ht="15" x14ac:dyDescent="0.25">
      <c r="A18" s="14"/>
      <c r="B18" s="120" t="s">
        <v>341</v>
      </c>
      <c r="C18" s="119"/>
      <c r="D18" s="11"/>
      <c r="E18" s="11"/>
      <c r="F18" s="11"/>
      <c r="G18" s="12"/>
      <c r="H18" s="13"/>
    </row>
    <row r="19" spans="1:8" x14ac:dyDescent="0.15">
      <c r="A19" s="14"/>
      <c r="B19" s="19" t="s">
        <v>344</v>
      </c>
      <c r="C19" s="11" t="s">
        <v>10</v>
      </c>
      <c r="D19" s="11" t="s">
        <v>1054</v>
      </c>
      <c r="E19" s="11" t="s">
        <v>322</v>
      </c>
      <c r="F19" s="11">
        <v>975</v>
      </c>
      <c r="G19" s="12">
        <v>946</v>
      </c>
      <c r="H19" s="13">
        <v>9.1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946</v>
      </c>
      <c r="H20" s="18">
        <v>9.1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14"/>
      <c r="B22" s="19" t="s">
        <v>73</v>
      </c>
      <c r="C22" s="11" t="s">
        <v>74</v>
      </c>
      <c r="D22" s="11"/>
      <c r="E22" s="11" t="s">
        <v>73</v>
      </c>
      <c r="F22" s="11"/>
      <c r="G22" s="12">
        <v>74</v>
      </c>
      <c r="H22" s="13">
        <v>0.71000000000000008</v>
      </c>
    </row>
    <row r="23" spans="1:8" ht="9.75" thickBot="1" x14ac:dyDescent="0.2">
      <c r="A23" s="14"/>
      <c r="B23" s="11"/>
      <c r="C23" s="11"/>
      <c r="D23" s="11"/>
      <c r="E23" s="16" t="s">
        <v>44</v>
      </c>
      <c r="F23" s="11"/>
      <c r="G23" s="17">
        <v>74</v>
      </c>
      <c r="H23" s="18">
        <v>0.71</v>
      </c>
    </row>
    <row r="24" spans="1:8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20" t="s">
        <v>75</v>
      </c>
      <c r="B25" s="11"/>
      <c r="C25" s="11"/>
      <c r="D25" s="11"/>
      <c r="E25" s="11"/>
      <c r="F25" s="11"/>
      <c r="G25" s="21">
        <v>527.91999999999996</v>
      </c>
      <c r="H25" s="22">
        <v>5.07</v>
      </c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ht="9.75" thickBot="1" x14ac:dyDescent="0.2">
      <c r="A27" s="14"/>
      <c r="B27" s="11"/>
      <c r="C27" s="11"/>
      <c r="D27" s="11"/>
      <c r="E27" s="16" t="s">
        <v>76</v>
      </c>
      <c r="F27" s="11"/>
      <c r="G27" s="17">
        <v>10400.09</v>
      </c>
      <c r="H27" s="18">
        <v>100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23" t="s">
        <v>77</v>
      </c>
      <c r="B29" s="11"/>
      <c r="C29" s="11"/>
      <c r="D29" s="11"/>
      <c r="E29" s="11"/>
      <c r="F29" s="11"/>
      <c r="G29" s="12"/>
      <c r="H29" s="13"/>
    </row>
    <row r="30" spans="1:8" x14ac:dyDescent="0.15">
      <c r="A30" s="14">
        <v>1</v>
      </c>
      <c r="B30" s="11" t="s">
        <v>1089</v>
      </c>
      <c r="C30" s="11"/>
      <c r="D30" s="11"/>
      <c r="E30" s="11"/>
      <c r="F30" s="11"/>
      <c r="G30" s="12"/>
      <c r="H30" s="13"/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2</v>
      </c>
      <c r="B32" s="11" t="s">
        <v>79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3</v>
      </c>
      <c r="B34" s="11" t="s">
        <v>80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 t="s">
        <v>81</v>
      </c>
      <c r="C35" s="11"/>
      <c r="D35" s="11"/>
      <c r="E35" s="11"/>
      <c r="F35" s="11"/>
      <c r="G35" s="12"/>
      <c r="H35" s="13"/>
    </row>
    <row r="36" spans="1:8" x14ac:dyDescent="0.15">
      <c r="A36" s="24"/>
      <c r="B36" s="25" t="s">
        <v>82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I25" sqref="I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1079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8.3500000000000005E-2</v>
      </c>
      <c r="C6" s="11" t="s">
        <v>86</v>
      </c>
      <c r="D6" s="11" t="s">
        <v>190</v>
      </c>
      <c r="E6" s="11" t="s">
        <v>12</v>
      </c>
      <c r="F6" s="11">
        <v>35</v>
      </c>
      <c r="G6" s="12">
        <v>352.72</v>
      </c>
      <c r="H6" s="13">
        <v>12.7</v>
      </c>
    </row>
    <row r="7" spans="1:8" x14ac:dyDescent="0.15">
      <c r="A7" s="14"/>
      <c r="B7" s="15">
        <v>8.7999999999999995E-2</v>
      </c>
      <c r="C7" s="11" t="s">
        <v>482</v>
      </c>
      <c r="D7" s="11" t="s">
        <v>509</v>
      </c>
      <c r="E7" s="11" t="s">
        <v>284</v>
      </c>
      <c r="F7" s="11">
        <v>14</v>
      </c>
      <c r="G7" s="12">
        <v>352.03000000000003</v>
      </c>
      <c r="H7" s="13">
        <v>12.67</v>
      </c>
    </row>
    <row r="8" spans="1:8" x14ac:dyDescent="0.15">
      <c r="A8" s="14"/>
      <c r="B8" s="15">
        <v>8.8099999999999998E-2</v>
      </c>
      <c r="C8" s="11" t="s">
        <v>94</v>
      </c>
      <c r="D8" s="11" t="s">
        <v>195</v>
      </c>
      <c r="E8" s="11" t="s">
        <v>93</v>
      </c>
      <c r="F8" s="11">
        <v>32</v>
      </c>
      <c r="G8" s="12">
        <v>322.01</v>
      </c>
      <c r="H8" s="13">
        <v>11.59</v>
      </c>
    </row>
    <row r="9" spans="1:8" x14ac:dyDescent="0.15">
      <c r="A9" s="14"/>
      <c r="B9" s="15">
        <v>9.8430000000000004E-2</v>
      </c>
      <c r="C9" s="11" t="s">
        <v>166</v>
      </c>
      <c r="D9" s="11" t="s">
        <v>1080</v>
      </c>
      <c r="E9" s="11" t="s">
        <v>37</v>
      </c>
      <c r="F9" s="11">
        <v>238</v>
      </c>
      <c r="G9" s="12">
        <v>242.52</v>
      </c>
      <c r="H9" s="13">
        <v>8.73</v>
      </c>
    </row>
    <row r="10" spans="1:8" x14ac:dyDescent="0.15">
      <c r="A10" s="14"/>
      <c r="B10" s="15">
        <v>8.7099999999999997E-2</v>
      </c>
      <c r="C10" s="11" t="s">
        <v>512</v>
      </c>
      <c r="D10" s="11" t="s">
        <v>958</v>
      </c>
      <c r="E10" s="11" t="s">
        <v>15</v>
      </c>
      <c r="F10" s="11">
        <v>24</v>
      </c>
      <c r="G10" s="12">
        <v>241.02</v>
      </c>
      <c r="H10" s="13">
        <v>8.68</v>
      </c>
    </row>
    <row r="11" spans="1:8" x14ac:dyDescent="0.15">
      <c r="A11" s="14"/>
      <c r="B11" s="15">
        <v>0.11600000000000001</v>
      </c>
      <c r="C11" s="11" t="s">
        <v>281</v>
      </c>
      <c r="D11" s="11" t="s">
        <v>766</v>
      </c>
      <c r="E11" s="11" t="s">
        <v>23</v>
      </c>
      <c r="F11" s="11">
        <v>5000</v>
      </c>
      <c r="G11" s="12">
        <v>50.35</v>
      </c>
      <c r="H11" s="13">
        <v>1.81</v>
      </c>
    </row>
    <row r="12" spans="1:8" x14ac:dyDescent="0.15">
      <c r="A12" s="14"/>
      <c r="B12" s="15">
        <v>8.7999999999999995E-2</v>
      </c>
      <c r="C12" s="11" t="s">
        <v>119</v>
      </c>
      <c r="D12" s="11" t="s">
        <v>1066</v>
      </c>
      <c r="E12" s="11" t="s">
        <v>12</v>
      </c>
      <c r="F12" s="11">
        <v>5</v>
      </c>
      <c r="G12" s="12">
        <v>50.31</v>
      </c>
      <c r="H12" s="13">
        <v>1.81</v>
      </c>
    </row>
    <row r="13" spans="1:8" ht="9.75" thickBot="1" x14ac:dyDescent="0.2">
      <c r="A13" s="14"/>
      <c r="B13" s="11"/>
      <c r="C13" s="11"/>
      <c r="D13" s="11"/>
      <c r="E13" s="16" t="s">
        <v>44</v>
      </c>
      <c r="F13" s="11"/>
      <c r="G13" s="17">
        <v>1610.96</v>
      </c>
      <c r="H13" s="18">
        <v>57.99</v>
      </c>
    </row>
    <row r="14" spans="1:8" ht="15.75" thickTop="1" x14ac:dyDescent="0.25">
      <c r="A14" s="14"/>
      <c r="B14" s="120" t="s">
        <v>45</v>
      </c>
      <c r="C14" s="119"/>
      <c r="D14" s="11"/>
      <c r="E14" s="11"/>
      <c r="F14" s="11"/>
      <c r="G14" s="12"/>
      <c r="H14" s="13"/>
    </row>
    <row r="15" spans="1:8" ht="15" x14ac:dyDescent="0.25">
      <c r="A15" s="14"/>
      <c r="B15" s="121" t="s">
        <v>9</v>
      </c>
      <c r="C15" s="119"/>
      <c r="D15" s="11"/>
      <c r="E15" s="11"/>
      <c r="F15" s="11"/>
      <c r="G15" s="12"/>
      <c r="H15" s="13"/>
    </row>
    <row r="16" spans="1:8" x14ac:dyDescent="0.15">
      <c r="A16" s="14"/>
      <c r="B16" s="15">
        <v>8.4500000000000006E-2</v>
      </c>
      <c r="C16" s="11" t="s">
        <v>523</v>
      </c>
      <c r="D16" s="11" t="s">
        <v>966</v>
      </c>
      <c r="E16" s="11" t="s">
        <v>48</v>
      </c>
      <c r="F16" s="11">
        <v>25000</v>
      </c>
      <c r="G16" s="12">
        <v>25.11</v>
      </c>
      <c r="H16" s="13">
        <v>0.90000000000000013</v>
      </c>
    </row>
    <row r="17" spans="1:8" ht="9.75" thickBot="1" x14ac:dyDescent="0.2">
      <c r="A17" s="14"/>
      <c r="B17" s="11"/>
      <c r="C17" s="11"/>
      <c r="D17" s="11"/>
      <c r="E17" s="16" t="s">
        <v>44</v>
      </c>
      <c r="F17" s="11"/>
      <c r="G17" s="17">
        <v>25.11</v>
      </c>
      <c r="H17" s="18">
        <v>0.9</v>
      </c>
    </row>
    <row r="18" spans="1:8" ht="9.75" thickTop="1" x14ac:dyDescent="0.15">
      <c r="A18" s="14"/>
      <c r="B18" s="11"/>
      <c r="C18" s="11"/>
      <c r="D18" s="11"/>
      <c r="E18" s="11"/>
      <c r="F18" s="11"/>
      <c r="G18" s="12"/>
      <c r="H18" s="13"/>
    </row>
    <row r="19" spans="1:8" ht="15" x14ac:dyDescent="0.25">
      <c r="A19" s="118" t="s">
        <v>340</v>
      </c>
      <c r="B19" s="119"/>
      <c r="C19" s="119"/>
      <c r="D19" s="11"/>
      <c r="E19" s="11"/>
      <c r="F19" s="11"/>
      <c r="G19" s="12"/>
      <c r="H19" s="13"/>
    </row>
    <row r="20" spans="1:8" ht="15" x14ac:dyDescent="0.25">
      <c r="A20" s="14"/>
      <c r="B20" s="120" t="s">
        <v>341</v>
      </c>
      <c r="C20" s="119"/>
      <c r="D20" s="11"/>
      <c r="E20" s="11"/>
      <c r="F20" s="11"/>
      <c r="G20" s="12"/>
      <c r="H20" s="13"/>
    </row>
    <row r="21" spans="1:8" x14ac:dyDescent="0.15">
      <c r="A21" s="14"/>
      <c r="B21" s="19" t="s">
        <v>344</v>
      </c>
      <c r="C21" s="11" t="s">
        <v>27</v>
      </c>
      <c r="D21" s="11" t="s">
        <v>797</v>
      </c>
      <c r="E21" s="11" t="s">
        <v>322</v>
      </c>
      <c r="F21" s="11">
        <v>325</v>
      </c>
      <c r="G21" s="12">
        <v>316.02</v>
      </c>
      <c r="H21" s="13">
        <v>11.38</v>
      </c>
    </row>
    <row r="22" spans="1:8" x14ac:dyDescent="0.15">
      <c r="A22" s="14"/>
      <c r="B22" s="19" t="s">
        <v>344</v>
      </c>
      <c r="C22" s="11" t="s">
        <v>10</v>
      </c>
      <c r="D22" s="11" t="s">
        <v>1054</v>
      </c>
      <c r="E22" s="11" t="s">
        <v>322</v>
      </c>
      <c r="F22" s="11">
        <v>325</v>
      </c>
      <c r="G22" s="12">
        <v>315.33</v>
      </c>
      <c r="H22" s="13">
        <v>11.35</v>
      </c>
    </row>
    <row r="23" spans="1:8" ht="9.75" thickBot="1" x14ac:dyDescent="0.2">
      <c r="A23" s="14"/>
      <c r="B23" s="11"/>
      <c r="C23" s="11"/>
      <c r="D23" s="11"/>
      <c r="E23" s="16" t="s">
        <v>44</v>
      </c>
      <c r="F23" s="11"/>
      <c r="G23" s="17">
        <v>631.35</v>
      </c>
      <c r="H23" s="18">
        <v>22.73</v>
      </c>
    </row>
    <row r="24" spans="1:8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14"/>
      <c r="B25" s="19" t="s">
        <v>73</v>
      </c>
      <c r="C25" s="11" t="s">
        <v>74</v>
      </c>
      <c r="D25" s="11"/>
      <c r="E25" s="11" t="s">
        <v>73</v>
      </c>
      <c r="F25" s="11"/>
      <c r="G25" s="12">
        <v>253</v>
      </c>
      <c r="H25" s="13">
        <v>9.11</v>
      </c>
    </row>
    <row r="26" spans="1:8" ht="9.75" thickBot="1" x14ac:dyDescent="0.2">
      <c r="A26" s="14"/>
      <c r="B26" s="11"/>
      <c r="C26" s="11"/>
      <c r="D26" s="11"/>
      <c r="E26" s="16" t="s">
        <v>44</v>
      </c>
      <c r="F26" s="11"/>
      <c r="G26" s="17">
        <v>253</v>
      </c>
      <c r="H26" s="18">
        <v>9.11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0" t="s">
        <v>75</v>
      </c>
      <c r="B28" s="11"/>
      <c r="C28" s="11"/>
      <c r="D28" s="11"/>
      <c r="E28" s="11"/>
      <c r="F28" s="11"/>
      <c r="G28" s="21">
        <v>257.19</v>
      </c>
      <c r="H28" s="22">
        <v>9.27</v>
      </c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ht="9.75" thickBot="1" x14ac:dyDescent="0.2">
      <c r="A30" s="14"/>
      <c r="B30" s="11"/>
      <c r="C30" s="11"/>
      <c r="D30" s="11"/>
      <c r="E30" s="16" t="s">
        <v>76</v>
      </c>
      <c r="F30" s="11"/>
      <c r="G30" s="17">
        <v>2777.61</v>
      </c>
      <c r="H30" s="18">
        <v>100</v>
      </c>
    </row>
    <row r="31" spans="1:8" ht="9.75" thickTop="1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23" t="s">
        <v>77</v>
      </c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1</v>
      </c>
      <c r="B33" s="11" t="s">
        <v>1081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2</v>
      </c>
      <c r="B35" s="11" t="s">
        <v>79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3</v>
      </c>
      <c r="B37" s="11" t="s">
        <v>80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 t="s">
        <v>81</v>
      </c>
      <c r="C38" s="11"/>
      <c r="D38" s="11"/>
      <c r="E38" s="11"/>
      <c r="F38" s="11"/>
      <c r="G38" s="12"/>
      <c r="H38" s="13"/>
    </row>
    <row r="39" spans="1:8" x14ac:dyDescent="0.15">
      <c r="A39" s="24"/>
      <c r="B39" s="25" t="s">
        <v>82</v>
      </c>
      <c r="C39" s="25"/>
      <c r="D39" s="25"/>
      <c r="E39" s="25"/>
      <c r="F39" s="25"/>
      <c r="G39" s="26"/>
      <c r="H39" s="27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30" sqref="A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1078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8.7099999999999997E-2</v>
      </c>
      <c r="C6" s="11" t="s">
        <v>421</v>
      </c>
      <c r="D6" s="11" t="s">
        <v>953</v>
      </c>
      <c r="E6" s="11" t="s">
        <v>15</v>
      </c>
      <c r="F6" s="11">
        <v>26</v>
      </c>
      <c r="G6" s="12">
        <v>261.12</v>
      </c>
      <c r="H6" s="13">
        <v>12.690000000000001</v>
      </c>
    </row>
    <row r="7" spans="1:8" x14ac:dyDescent="0.15">
      <c r="A7" s="14"/>
      <c r="B7" s="15">
        <v>9.64E-2</v>
      </c>
      <c r="C7" s="11" t="s">
        <v>86</v>
      </c>
      <c r="D7" s="11" t="s">
        <v>683</v>
      </c>
      <c r="E7" s="11" t="s">
        <v>12</v>
      </c>
      <c r="F7" s="11">
        <v>25</v>
      </c>
      <c r="G7" s="12">
        <v>250.24</v>
      </c>
      <c r="H7" s="13">
        <v>12.16</v>
      </c>
    </row>
    <row r="8" spans="1:8" x14ac:dyDescent="0.15">
      <c r="A8" s="14"/>
      <c r="B8" s="15">
        <v>8.7900000000000006E-2</v>
      </c>
      <c r="C8" s="11" t="s">
        <v>119</v>
      </c>
      <c r="D8" s="11" t="s">
        <v>1059</v>
      </c>
      <c r="E8" s="11" t="s">
        <v>12</v>
      </c>
      <c r="F8" s="11">
        <v>18</v>
      </c>
      <c r="G8" s="12">
        <v>180.9</v>
      </c>
      <c r="H8" s="13">
        <v>8.7900000000000009</v>
      </c>
    </row>
    <row r="9" spans="1:8" x14ac:dyDescent="0.15">
      <c r="A9" s="14"/>
      <c r="B9" s="15">
        <v>1.43E-2</v>
      </c>
      <c r="C9" s="11" t="s">
        <v>42</v>
      </c>
      <c r="D9" s="11" t="s">
        <v>487</v>
      </c>
      <c r="E9" s="11" t="s">
        <v>12</v>
      </c>
      <c r="F9" s="11">
        <v>1</v>
      </c>
      <c r="G9" s="12">
        <v>98.37</v>
      </c>
      <c r="H9" s="13">
        <v>4.78</v>
      </c>
    </row>
    <row r="10" spans="1:8" x14ac:dyDescent="0.15">
      <c r="A10" s="14"/>
      <c r="B10" s="15">
        <v>8.8099999999999998E-2</v>
      </c>
      <c r="C10" s="11" t="s">
        <v>94</v>
      </c>
      <c r="D10" s="11" t="s">
        <v>195</v>
      </c>
      <c r="E10" s="11" t="s">
        <v>93</v>
      </c>
      <c r="F10" s="11">
        <v>8</v>
      </c>
      <c r="G10" s="12">
        <v>80.5</v>
      </c>
      <c r="H10" s="13">
        <v>3.91</v>
      </c>
    </row>
    <row r="11" spans="1:8" x14ac:dyDescent="0.15">
      <c r="A11" s="14"/>
      <c r="B11" s="15">
        <v>8.7999999999999995E-2</v>
      </c>
      <c r="C11" s="11" t="s">
        <v>482</v>
      </c>
      <c r="D11" s="11" t="s">
        <v>509</v>
      </c>
      <c r="E11" s="11" t="s">
        <v>284</v>
      </c>
      <c r="F11" s="11">
        <v>2</v>
      </c>
      <c r="G11" s="12">
        <v>50.29</v>
      </c>
      <c r="H11" s="13">
        <v>2.44</v>
      </c>
    </row>
    <row r="12" spans="1:8" x14ac:dyDescent="0.15">
      <c r="A12" s="14"/>
      <c r="B12" s="15">
        <v>9.1999999999999998E-2</v>
      </c>
      <c r="C12" s="11" t="s">
        <v>97</v>
      </c>
      <c r="D12" s="11" t="s">
        <v>950</v>
      </c>
      <c r="E12" s="11" t="s">
        <v>20</v>
      </c>
      <c r="F12" s="11">
        <v>5</v>
      </c>
      <c r="G12" s="12">
        <v>50.29</v>
      </c>
      <c r="H12" s="13">
        <v>2.44</v>
      </c>
    </row>
    <row r="13" spans="1:8" x14ac:dyDescent="0.15">
      <c r="A13" s="14"/>
      <c r="B13" s="15">
        <v>8.7099999999999997E-2</v>
      </c>
      <c r="C13" s="11" t="s">
        <v>512</v>
      </c>
      <c r="D13" s="11" t="s">
        <v>958</v>
      </c>
      <c r="E13" s="11" t="s">
        <v>15</v>
      </c>
      <c r="F13" s="11">
        <v>5</v>
      </c>
      <c r="G13" s="12">
        <v>50.21</v>
      </c>
      <c r="H13" s="13">
        <v>2.44</v>
      </c>
    </row>
    <row r="14" spans="1:8" x14ac:dyDescent="0.15">
      <c r="A14" s="14"/>
      <c r="B14" s="15">
        <v>9.6699999999999994E-2</v>
      </c>
      <c r="C14" s="11" t="s">
        <v>149</v>
      </c>
      <c r="D14" s="11" t="s">
        <v>1008</v>
      </c>
      <c r="E14" s="11" t="s">
        <v>12</v>
      </c>
      <c r="F14" s="11">
        <v>3</v>
      </c>
      <c r="G14" s="12">
        <v>30.240000000000002</v>
      </c>
      <c r="H14" s="13">
        <v>1.4700000000000002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1052.1600000000001</v>
      </c>
      <c r="H15" s="18">
        <v>51.12</v>
      </c>
    </row>
    <row r="16" spans="1:8" ht="9.75" thickTop="1" x14ac:dyDescent="0.15">
      <c r="A16" s="14"/>
      <c r="B16" s="11"/>
      <c r="C16" s="11"/>
      <c r="D16" s="11"/>
      <c r="E16" s="11"/>
      <c r="F16" s="11"/>
      <c r="G16" s="12"/>
      <c r="H16" s="13"/>
    </row>
    <row r="17" spans="1:8" x14ac:dyDescent="0.15">
      <c r="A17" s="14"/>
      <c r="B17" s="19" t="s">
        <v>73</v>
      </c>
      <c r="C17" s="11" t="s">
        <v>74</v>
      </c>
      <c r="D17" s="11"/>
      <c r="E17" s="11" t="s">
        <v>73</v>
      </c>
      <c r="F17" s="11"/>
      <c r="G17" s="12">
        <v>858</v>
      </c>
      <c r="H17" s="13">
        <v>41.71</v>
      </c>
    </row>
    <row r="18" spans="1:8" ht="9.75" thickBot="1" x14ac:dyDescent="0.2">
      <c r="A18" s="14"/>
      <c r="B18" s="11"/>
      <c r="C18" s="11"/>
      <c r="D18" s="11"/>
      <c r="E18" s="16" t="s">
        <v>44</v>
      </c>
      <c r="F18" s="11"/>
      <c r="G18" s="17">
        <v>858</v>
      </c>
      <c r="H18" s="18">
        <v>41.71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20" t="s">
        <v>75</v>
      </c>
      <c r="B20" s="11"/>
      <c r="C20" s="11"/>
      <c r="D20" s="11"/>
      <c r="E20" s="11"/>
      <c r="F20" s="11"/>
      <c r="G20" s="21">
        <v>147.05000000000001</v>
      </c>
      <c r="H20" s="22">
        <v>7.17</v>
      </c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ht="9.75" thickBot="1" x14ac:dyDescent="0.2">
      <c r="A22" s="14"/>
      <c r="B22" s="11"/>
      <c r="C22" s="11"/>
      <c r="D22" s="11"/>
      <c r="E22" s="16" t="s">
        <v>76</v>
      </c>
      <c r="F22" s="11"/>
      <c r="G22" s="17">
        <v>2057.21</v>
      </c>
      <c r="H22" s="18">
        <v>100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3" t="s">
        <v>77</v>
      </c>
      <c r="B24" s="11"/>
      <c r="C24" s="11"/>
      <c r="D24" s="11"/>
      <c r="E24" s="11"/>
      <c r="F24" s="11"/>
      <c r="G24" s="12"/>
      <c r="H24" s="13"/>
    </row>
    <row r="25" spans="1:8" x14ac:dyDescent="0.15">
      <c r="A25" s="14">
        <v>1</v>
      </c>
      <c r="B25" s="11" t="s">
        <v>1013</v>
      </c>
      <c r="C25" s="11"/>
      <c r="D25" s="11"/>
      <c r="E25" s="11"/>
      <c r="F25" s="11"/>
      <c r="G25" s="12"/>
      <c r="H25" s="13"/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2</v>
      </c>
      <c r="B27" s="11" t="s">
        <v>79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3</v>
      </c>
      <c r="B29" s="11" t="s">
        <v>80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 t="s">
        <v>81</v>
      </c>
      <c r="C30" s="11"/>
      <c r="D30" s="11"/>
      <c r="E30" s="11"/>
      <c r="F30" s="11"/>
      <c r="G30" s="12"/>
      <c r="H30" s="13"/>
    </row>
    <row r="31" spans="1:8" x14ac:dyDescent="0.15">
      <c r="A31" s="24"/>
      <c r="B31" s="25" t="s">
        <v>82</v>
      </c>
      <c r="C31" s="25"/>
      <c r="D31" s="25"/>
      <c r="E31" s="25"/>
      <c r="F31" s="25"/>
      <c r="G31" s="26"/>
      <c r="H31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30" sqref="G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1072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1052</v>
      </c>
      <c r="D6" s="11" t="s">
        <v>1073</v>
      </c>
      <c r="E6" s="11" t="s">
        <v>1016</v>
      </c>
      <c r="F6" s="11">
        <v>195</v>
      </c>
      <c r="G6" s="12">
        <v>1911.89</v>
      </c>
      <c r="H6" s="13">
        <v>13.11</v>
      </c>
    </row>
    <row r="7" spans="1:8" x14ac:dyDescent="0.15">
      <c r="A7" s="14"/>
      <c r="B7" s="15">
        <v>9.3299999999999994E-2</v>
      </c>
      <c r="C7" s="11" t="s">
        <v>86</v>
      </c>
      <c r="D7" s="11" t="s">
        <v>1074</v>
      </c>
      <c r="E7" s="11" t="s">
        <v>12</v>
      </c>
      <c r="F7" s="11">
        <v>170</v>
      </c>
      <c r="G7" s="12">
        <v>1709.55</v>
      </c>
      <c r="H7" s="13">
        <v>11.72</v>
      </c>
    </row>
    <row r="8" spans="1:8" x14ac:dyDescent="0.15">
      <c r="A8" s="14"/>
      <c r="B8" s="15">
        <v>9.1999999999999998E-2</v>
      </c>
      <c r="C8" s="11" t="s">
        <v>500</v>
      </c>
      <c r="D8" s="11" t="s">
        <v>1075</v>
      </c>
      <c r="E8" s="11" t="s">
        <v>12</v>
      </c>
      <c r="F8" s="11">
        <v>120</v>
      </c>
      <c r="G8" s="12">
        <v>1510.47</v>
      </c>
      <c r="H8" s="13">
        <v>10.360000000000001</v>
      </c>
    </row>
    <row r="9" spans="1:8" x14ac:dyDescent="0.15">
      <c r="A9" s="14"/>
      <c r="B9" s="15">
        <v>9.1800000000000007E-2</v>
      </c>
      <c r="C9" s="11" t="s">
        <v>84</v>
      </c>
      <c r="D9" s="11" t="s">
        <v>1043</v>
      </c>
      <c r="E9" s="11" t="s">
        <v>12</v>
      </c>
      <c r="F9" s="11">
        <v>150</v>
      </c>
      <c r="G9" s="12">
        <v>1506.99</v>
      </c>
      <c r="H9" s="13">
        <v>10.33</v>
      </c>
    </row>
    <row r="10" spans="1:8" x14ac:dyDescent="0.15">
      <c r="A10" s="14"/>
      <c r="B10" s="19" t="s">
        <v>88</v>
      </c>
      <c r="C10" s="11" t="s">
        <v>42</v>
      </c>
      <c r="D10" s="11" t="s">
        <v>986</v>
      </c>
      <c r="E10" s="11" t="s">
        <v>12</v>
      </c>
      <c r="F10" s="11">
        <v>90</v>
      </c>
      <c r="G10" s="12">
        <v>1413.53</v>
      </c>
      <c r="H10" s="13">
        <v>9.69</v>
      </c>
    </row>
    <row r="11" spans="1:8" x14ac:dyDescent="0.15">
      <c r="A11" s="14"/>
      <c r="B11" s="15">
        <v>9.2799999999999994E-2</v>
      </c>
      <c r="C11" s="11" t="s">
        <v>149</v>
      </c>
      <c r="D11" s="11" t="s">
        <v>975</v>
      </c>
      <c r="E11" s="11" t="s">
        <v>12</v>
      </c>
      <c r="F11" s="11">
        <v>100</v>
      </c>
      <c r="G11" s="12">
        <v>1005.39</v>
      </c>
      <c r="H11" s="13">
        <v>6.8900000000000006</v>
      </c>
    </row>
    <row r="12" spans="1:8" x14ac:dyDescent="0.15">
      <c r="A12" s="14"/>
      <c r="B12" s="15">
        <v>7.8299999999999995E-2</v>
      </c>
      <c r="C12" s="11" t="s">
        <v>40</v>
      </c>
      <c r="D12" s="11" t="s">
        <v>41</v>
      </c>
      <c r="E12" s="11" t="s">
        <v>12</v>
      </c>
      <c r="F12" s="11">
        <v>80</v>
      </c>
      <c r="G12" s="12">
        <v>801.53</v>
      </c>
      <c r="H12" s="13">
        <v>5.49</v>
      </c>
    </row>
    <row r="13" spans="1:8" x14ac:dyDescent="0.15">
      <c r="A13" s="14"/>
      <c r="B13" s="15">
        <v>9.6699999999999994E-2</v>
      </c>
      <c r="C13" s="11" t="s">
        <v>149</v>
      </c>
      <c r="D13" s="11" t="s">
        <v>1008</v>
      </c>
      <c r="E13" s="11" t="s">
        <v>12</v>
      </c>
      <c r="F13" s="11">
        <v>70</v>
      </c>
      <c r="G13" s="12">
        <v>705.57</v>
      </c>
      <c r="H13" s="13">
        <v>4.8400000000000007</v>
      </c>
    </row>
    <row r="14" spans="1:8" x14ac:dyDescent="0.15">
      <c r="A14" s="14"/>
      <c r="B14" s="15">
        <v>0.10050000000000001</v>
      </c>
      <c r="C14" s="11" t="s">
        <v>132</v>
      </c>
      <c r="D14" s="11" t="s">
        <v>165</v>
      </c>
      <c r="E14" s="11" t="s">
        <v>12</v>
      </c>
      <c r="F14" s="11">
        <v>45</v>
      </c>
      <c r="G14" s="12">
        <v>452.46000000000004</v>
      </c>
      <c r="H14" s="13">
        <v>3.1</v>
      </c>
    </row>
    <row r="15" spans="1:8" x14ac:dyDescent="0.15">
      <c r="A15" s="14"/>
      <c r="B15" s="15">
        <v>9.8500000000000004E-2</v>
      </c>
      <c r="C15" s="11" t="s">
        <v>146</v>
      </c>
      <c r="D15" s="11" t="s">
        <v>1076</v>
      </c>
      <c r="E15" s="11" t="s">
        <v>12</v>
      </c>
      <c r="F15" s="11">
        <v>30</v>
      </c>
      <c r="G15" s="12">
        <v>302.64</v>
      </c>
      <c r="H15" s="13">
        <v>2.0699999999999998</v>
      </c>
    </row>
    <row r="16" spans="1:8" x14ac:dyDescent="0.15">
      <c r="A16" s="14"/>
      <c r="B16" s="15">
        <v>8.8999999999999996E-2</v>
      </c>
      <c r="C16" s="11" t="s">
        <v>500</v>
      </c>
      <c r="D16" s="11" t="s">
        <v>1041</v>
      </c>
      <c r="E16" s="11" t="s">
        <v>12</v>
      </c>
      <c r="F16" s="11">
        <v>16</v>
      </c>
      <c r="G16" s="12">
        <v>201.06</v>
      </c>
      <c r="H16" s="13">
        <v>1.3800000000000001</v>
      </c>
    </row>
    <row r="17" spans="1:10" x14ac:dyDescent="0.15">
      <c r="A17" s="14"/>
      <c r="B17" s="19" t="s">
        <v>88</v>
      </c>
      <c r="C17" s="11" t="s">
        <v>94</v>
      </c>
      <c r="D17" s="11" t="s">
        <v>976</v>
      </c>
      <c r="E17" s="11" t="s">
        <v>93</v>
      </c>
      <c r="F17" s="11">
        <v>20</v>
      </c>
      <c r="G17" s="12">
        <v>197.23000000000002</v>
      </c>
      <c r="H17" s="13">
        <v>1.35</v>
      </c>
    </row>
    <row r="18" spans="1:10" x14ac:dyDescent="0.15">
      <c r="A18" s="14"/>
      <c r="B18" s="15">
        <v>8.72E-2</v>
      </c>
      <c r="C18" s="11" t="s">
        <v>86</v>
      </c>
      <c r="D18" s="11" t="s">
        <v>974</v>
      </c>
      <c r="E18" s="11" t="s">
        <v>12</v>
      </c>
      <c r="F18" s="11">
        <v>10</v>
      </c>
      <c r="G18" s="12">
        <v>100.39</v>
      </c>
      <c r="H18" s="13">
        <v>0.69000000000000006</v>
      </c>
    </row>
    <row r="19" spans="1:10" ht="9.75" thickBot="1" x14ac:dyDescent="0.2">
      <c r="A19" s="14"/>
      <c r="B19" s="11"/>
      <c r="C19" s="11"/>
      <c r="D19" s="11"/>
      <c r="E19" s="16" t="s">
        <v>44</v>
      </c>
      <c r="F19" s="11"/>
      <c r="G19" s="17">
        <v>11818.7</v>
      </c>
      <c r="H19" s="18">
        <v>81.02</v>
      </c>
    </row>
    <row r="20" spans="1:10" ht="15.75" thickTop="1" x14ac:dyDescent="0.25">
      <c r="A20" s="14"/>
      <c r="B20" s="121" t="s">
        <v>219</v>
      </c>
      <c r="C20" s="119"/>
      <c r="D20" s="11"/>
      <c r="E20" s="11"/>
      <c r="F20" s="11"/>
      <c r="G20" s="12"/>
      <c r="H20" s="13"/>
      <c r="J20" s="28"/>
    </row>
    <row r="21" spans="1:10" x14ac:dyDescent="0.15">
      <c r="A21" s="14"/>
      <c r="B21" s="15">
        <v>9.8699999999999996E-2</v>
      </c>
      <c r="C21" s="11" t="s">
        <v>220</v>
      </c>
      <c r="D21" s="11" t="s">
        <v>1077</v>
      </c>
      <c r="E21" s="11" t="s">
        <v>12</v>
      </c>
      <c r="F21" s="11">
        <v>150</v>
      </c>
      <c r="G21" s="12">
        <v>1511.83</v>
      </c>
      <c r="H21" s="13">
        <v>10.360000000000001</v>
      </c>
    </row>
    <row r="22" spans="1:10" ht="9.75" thickBot="1" x14ac:dyDescent="0.2">
      <c r="A22" s="14"/>
      <c r="B22" s="11"/>
      <c r="C22" s="11"/>
      <c r="D22" s="11"/>
      <c r="E22" s="16" t="s">
        <v>44</v>
      </c>
      <c r="F22" s="11"/>
      <c r="G22" s="17">
        <v>1511.83</v>
      </c>
      <c r="H22" s="18">
        <v>10.36</v>
      </c>
    </row>
    <row r="23" spans="1:10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10" x14ac:dyDescent="0.15">
      <c r="A24" s="14"/>
      <c r="B24" s="19" t="s">
        <v>73</v>
      </c>
      <c r="C24" s="11" t="s">
        <v>74</v>
      </c>
      <c r="D24" s="11"/>
      <c r="E24" s="11" t="s">
        <v>73</v>
      </c>
      <c r="F24" s="11"/>
      <c r="G24" s="12">
        <v>562</v>
      </c>
      <c r="H24" s="13">
        <v>3.85</v>
      </c>
    </row>
    <row r="25" spans="1:10" ht="9.75" thickBot="1" x14ac:dyDescent="0.2">
      <c r="A25" s="14"/>
      <c r="B25" s="11"/>
      <c r="C25" s="11"/>
      <c r="D25" s="11"/>
      <c r="E25" s="16" t="s">
        <v>44</v>
      </c>
      <c r="F25" s="11"/>
      <c r="G25" s="17">
        <v>562</v>
      </c>
      <c r="H25" s="18">
        <v>3.85</v>
      </c>
    </row>
    <row r="26" spans="1:10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10" x14ac:dyDescent="0.15">
      <c r="A27" s="20" t="s">
        <v>75</v>
      </c>
      <c r="B27" s="11"/>
      <c r="C27" s="11"/>
      <c r="D27" s="11"/>
      <c r="E27" s="11"/>
      <c r="F27" s="11"/>
      <c r="G27" s="21">
        <v>694.06</v>
      </c>
      <c r="H27" s="22">
        <v>4.7699999999999996</v>
      </c>
    </row>
    <row r="28" spans="1:10" x14ac:dyDescent="0.15">
      <c r="A28" s="14"/>
      <c r="B28" s="11"/>
      <c r="C28" s="11"/>
      <c r="D28" s="11"/>
      <c r="E28" s="11"/>
      <c r="F28" s="11"/>
      <c r="G28" s="12"/>
      <c r="H28" s="13"/>
    </row>
    <row r="29" spans="1:10" ht="9.75" thickBot="1" x14ac:dyDescent="0.2">
      <c r="A29" s="14"/>
      <c r="B29" s="11"/>
      <c r="C29" s="11"/>
      <c r="D29" s="11"/>
      <c r="E29" s="16" t="s">
        <v>76</v>
      </c>
      <c r="F29" s="11"/>
      <c r="G29" s="17">
        <v>14586.59</v>
      </c>
      <c r="H29" s="18">
        <v>100</v>
      </c>
    </row>
    <row r="30" spans="1:10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10" x14ac:dyDescent="0.15">
      <c r="A31" s="23" t="s">
        <v>77</v>
      </c>
      <c r="B31" s="11"/>
      <c r="C31" s="11"/>
      <c r="D31" s="11"/>
      <c r="E31" s="11"/>
      <c r="F31" s="11"/>
      <c r="G31" s="12"/>
      <c r="H31" s="13"/>
    </row>
    <row r="32" spans="1:10" x14ac:dyDescent="0.15">
      <c r="A32" s="14">
        <v>1</v>
      </c>
      <c r="B32" s="11" t="s">
        <v>968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2</v>
      </c>
      <c r="B34" s="11" t="s">
        <v>79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3</v>
      </c>
      <c r="B36" s="11" t="s">
        <v>80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 t="s">
        <v>81</v>
      </c>
      <c r="C37" s="11"/>
      <c r="D37" s="11"/>
      <c r="E37" s="11"/>
      <c r="F37" s="11"/>
      <c r="G37" s="12"/>
      <c r="H37" s="13"/>
    </row>
    <row r="38" spans="1:8" x14ac:dyDescent="0.15">
      <c r="A38" s="24"/>
      <c r="B38" s="25" t="s">
        <v>82</v>
      </c>
      <c r="C38" s="25"/>
      <c r="D38" s="25"/>
      <c r="E38" s="25"/>
      <c r="F38" s="25"/>
      <c r="G38" s="26"/>
      <c r="H38" s="27"/>
    </row>
  </sheetData>
  <mergeCells count="5">
    <mergeCell ref="A2:C2"/>
    <mergeCell ref="A3:C3"/>
    <mergeCell ref="B4:C4"/>
    <mergeCell ref="B5:C5"/>
    <mergeCell ref="B20:C20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G34" sqref="G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1069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8.7999999999999995E-2</v>
      </c>
      <c r="C6" s="11" t="s">
        <v>94</v>
      </c>
      <c r="D6" s="11" t="s">
        <v>1065</v>
      </c>
      <c r="E6" s="11" t="s">
        <v>93</v>
      </c>
      <c r="F6" s="11">
        <v>250</v>
      </c>
      <c r="G6" s="12">
        <v>2515.58</v>
      </c>
      <c r="H6" s="13">
        <v>12.93</v>
      </c>
    </row>
    <row r="7" spans="1:8" x14ac:dyDescent="0.15">
      <c r="A7" s="14"/>
      <c r="B7" s="15">
        <v>7.9799999999999996E-2</v>
      </c>
      <c r="C7" s="11" t="s">
        <v>86</v>
      </c>
      <c r="D7" s="11" t="s">
        <v>1067</v>
      </c>
      <c r="E7" s="11" t="s">
        <v>12</v>
      </c>
      <c r="F7" s="11">
        <v>180</v>
      </c>
      <c r="G7" s="12">
        <v>1808.72</v>
      </c>
      <c r="H7" s="13">
        <v>9.3000000000000007</v>
      </c>
    </row>
    <row r="8" spans="1:8" x14ac:dyDescent="0.15">
      <c r="A8" s="14"/>
      <c r="B8" s="15">
        <v>8.7999999999999995E-2</v>
      </c>
      <c r="C8" s="11" t="s">
        <v>482</v>
      </c>
      <c r="D8" s="11" t="s">
        <v>509</v>
      </c>
      <c r="E8" s="11" t="s">
        <v>284</v>
      </c>
      <c r="F8" s="11">
        <v>68</v>
      </c>
      <c r="G8" s="12">
        <v>1709.8500000000001</v>
      </c>
      <c r="H8" s="13">
        <v>8.7900000000000009</v>
      </c>
    </row>
    <row r="9" spans="1:8" x14ac:dyDescent="0.15">
      <c r="A9" s="14"/>
      <c r="B9" s="15">
        <v>8.7999999999999995E-2</v>
      </c>
      <c r="C9" s="11" t="s">
        <v>512</v>
      </c>
      <c r="D9" s="11" t="s">
        <v>513</v>
      </c>
      <c r="E9" s="11" t="s">
        <v>15</v>
      </c>
      <c r="F9" s="11">
        <v>170</v>
      </c>
      <c r="G9" s="12">
        <v>1709.71</v>
      </c>
      <c r="H9" s="13">
        <v>8.7900000000000009</v>
      </c>
    </row>
    <row r="10" spans="1:8" x14ac:dyDescent="0.15">
      <c r="A10" s="14"/>
      <c r="B10" s="15">
        <v>7.9500000000000001E-2</v>
      </c>
      <c r="C10" s="11" t="s">
        <v>40</v>
      </c>
      <c r="D10" s="11" t="s">
        <v>1070</v>
      </c>
      <c r="E10" s="11" t="s">
        <v>12</v>
      </c>
      <c r="F10" s="11">
        <v>140</v>
      </c>
      <c r="G10" s="12">
        <v>1406.24</v>
      </c>
      <c r="H10" s="13">
        <v>7.23</v>
      </c>
    </row>
    <row r="11" spans="1:8" x14ac:dyDescent="0.15">
      <c r="A11" s="14"/>
      <c r="B11" s="15">
        <v>8.7999999999999995E-2</v>
      </c>
      <c r="C11" s="11" t="s">
        <v>119</v>
      </c>
      <c r="D11" s="11" t="s">
        <v>1066</v>
      </c>
      <c r="E11" s="11" t="s">
        <v>12</v>
      </c>
      <c r="F11" s="11">
        <v>95</v>
      </c>
      <c r="G11" s="12">
        <v>955.86</v>
      </c>
      <c r="H11" s="13">
        <v>4.91</v>
      </c>
    </row>
    <row r="12" spans="1:8" x14ac:dyDescent="0.15">
      <c r="A12" s="14"/>
      <c r="B12" s="15">
        <v>7.8299999999999995E-2</v>
      </c>
      <c r="C12" s="11" t="s">
        <v>40</v>
      </c>
      <c r="D12" s="11" t="s">
        <v>41</v>
      </c>
      <c r="E12" s="11" t="s">
        <v>12</v>
      </c>
      <c r="F12" s="11">
        <v>40</v>
      </c>
      <c r="G12" s="12">
        <v>400.76</v>
      </c>
      <c r="H12" s="13">
        <v>2.06</v>
      </c>
    </row>
    <row r="13" spans="1:8" x14ac:dyDescent="0.15">
      <c r="A13" s="14"/>
      <c r="B13" s="15">
        <v>9.64E-2</v>
      </c>
      <c r="C13" s="11" t="s">
        <v>86</v>
      </c>
      <c r="D13" s="11" t="s">
        <v>683</v>
      </c>
      <c r="E13" s="11" t="s">
        <v>12</v>
      </c>
      <c r="F13" s="11">
        <v>35</v>
      </c>
      <c r="G13" s="12">
        <v>350.33</v>
      </c>
      <c r="H13" s="13">
        <v>1.8000000000000003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v>10857.05</v>
      </c>
      <c r="H14" s="18">
        <v>55.81</v>
      </c>
    </row>
    <row r="15" spans="1:8" ht="15.75" thickTop="1" x14ac:dyDescent="0.25">
      <c r="A15" s="14"/>
      <c r="B15" s="120" t="s">
        <v>45</v>
      </c>
      <c r="C15" s="119"/>
      <c r="D15" s="11"/>
      <c r="E15" s="11"/>
      <c r="F15" s="11"/>
      <c r="G15" s="12"/>
      <c r="H15" s="13"/>
    </row>
    <row r="16" spans="1:8" ht="15" x14ac:dyDescent="0.25">
      <c r="A16" s="14"/>
      <c r="B16" s="121" t="s">
        <v>9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5">
        <v>8.1699999999999995E-2</v>
      </c>
      <c r="C17" s="11" t="s">
        <v>523</v>
      </c>
      <c r="D17" s="11" t="s">
        <v>1071</v>
      </c>
      <c r="E17" s="11" t="s">
        <v>48</v>
      </c>
      <c r="F17" s="11">
        <v>1000000</v>
      </c>
      <c r="G17" s="12">
        <v>1003.9200000000001</v>
      </c>
      <c r="H17" s="13">
        <v>5.16</v>
      </c>
    </row>
    <row r="18" spans="1:8" x14ac:dyDescent="0.15">
      <c r="A18" s="14"/>
      <c r="B18" s="15">
        <v>8.48E-2</v>
      </c>
      <c r="C18" s="11" t="s">
        <v>523</v>
      </c>
      <c r="D18" s="11" t="s">
        <v>1068</v>
      </c>
      <c r="E18" s="11" t="s">
        <v>48</v>
      </c>
      <c r="F18" s="11">
        <v>800000</v>
      </c>
      <c r="G18" s="12">
        <v>802.35</v>
      </c>
      <c r="H18" s="13">
        <v>4.1300000000000008</v>
      </c>
    </row>
    <row r="19" spans="1:8" x14ac:dyDescent="0.15">
      <c r="A19" s="14"/>
      <c r="B19" s="15">
        <v>8.4500000000000006E-2</v>
      </c>
      <c r="C19" s="11" t="s">
        <v>523</v>
      </c>
      <c r="D19" s="11" t="s">
        <v>966</v>
      </c>
      <c r="E19" s="11" t="s">
        <v>48</v>
      </c>
      <c r="F19" s="11">
        <v>200000</v>
      </c>
      <c r="G19" s="12">
        <v>200.91</v>
      </c>
      <c r="H19" s="13">
        <v>1.03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2007.18</v>
      </c>
      <c r="H20" s="18">
        <v>10.32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ht="15" x14ac:dyDescent="0.25">
      <c r="A22" s="118" t="s">
        <v>340</v>
      </c>
      <c r="B22" s="119"/>
      <c r="C22" s="119"/>
      <c r="D22" s="11"/>
      <c r="E22" s="11"/>
      <c r="F22" s="11"/>
      <c r="G22" s="12"/>
      <c r="H22" s="13"/>
    </row>
    <row r="23" spans="1:8" ht="15" x14ac:dyDescent="0.25">
      <c r="A23" s="14"/>
      <c r="B23" s="120" t="s">
        <v>341</v>
      </c>
      <c r="C23" s="119"/>
      <c r="D23" s="11"/>
      <c r="E23" s="11"/>
      <c r="F23" s="11"/>
      <c r="G23" s="12"/>
      <c r="H23" s="13"/>
    </row>
    <row r="24" spans="1:8" x14ac:dyDescent="0.15">
      <c r="A24" s="14"/>
      <c r="B24" s="19" t="s">
        <v>344</v>
      </c>
      <c r="C24" s="11" t="s">
        <v>960</v>
      </c>
      <c r="D24" s="11" t="s">
        <v>845</v>
      </c>
      <c r="E24" s="11" t="s">
        <v>322</v>
      </c>
      <c r="F24" s="11">
        <v>1900</v>
      </c>
      <c r="G24" s="12">
        <v>1878.69</v>
      </c>
      <c r="H24" s="13">
        <v>9.66</v>
      </c>
    </row>
    <row r="25" spans="1:8" x14ac:dyDescent="0.15">
      <c r="A25" s="14"/>
      <c r="B25" s="19" t="s">
        <v>344</v>
      </c>
      <c r="C25" s="11" t="s">
        <v>536</v>
      </c>
      <c r="D25" s="11" t="s">
        <v>553</v>
      </c>
      <c r="E25" s="11" t="s">
        <v>374</v>
      </c>
      <c r="F25" s="11">
        <v>1000</v>
      </c>
      <c r="G25" s="12">
        <v>984.98</v>
      </c>
      <c r="H25" s="13">
        <v>5.0599999999999996</v>
      </c>
    </row>
    <row r="26" spans="1:8" x14ac:dyDescent="0.15">
      <c r="A26" s="14"/>
      <c r="B26" s="19" t="s">
        <v>344</v>
      </c>
      <c r="C26" s="11" t="s">
        <v>545</v>
      </c>
      <c r="D26" s="11" t="s">
        <v>554</v>
      </c>
      <c r="E26" s="11" t="s">
        <v>322</v>
      </c>
      <c r="F26" s="11">
        <v>600</v>
      </c>
      <c r="G26" s="12">
        <v>589.33000000000004</v>
      </c>
      <c r="H26" s="13">
        <v>3.0300000000000002</v>
      </c>
    </row>
    <row r="27" spans="1:8" ht="9.75" thickBot="1" x14ac:dyDescent="0.2">
      <c r="A27" s="14"/>
      <c r="B27" s="11"/>
      <c r="C27" s="11"/>
      <c r="D27" s="11"/>
      <c r="E27" s="16" t="s">
        <v>44</v>
      </c>
      <c r="F27" s="11"/>
      <c r="G27" s="17">
        <v>3453</v>
      </c>
      <c r="H27" s="18">
        <v>17.75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/>
      <c r="B29" s="19" t="s">
        <v>73</v>
      </c>
      <c r="C29" s="11" t="s">
        <v>460</v>
      </c>
      <c r="D29" s="11"/>
      <c r="E29" s="11" t="s">
        <v>73</v>
      </c>
      <c r="F29" s="11"/>
      <c r="G29" s="12">
        <v>1821.99</v>
      </c>
      <c r="H29" s="13">
        <v>9.370000000000001</v>
      </c>
    </row>
    <row r="30" spans="1:8" x14ac:dyDescent="0.15">
      <c r="A30" s="14"/>
      <c r="B30" s="19" t="s">
        <v>73</v>
      </c>
      <c r="C30" s="11" t="s">
        <v>74</v>
      </c>
      <c r="D30" s="11"/>
      <c r="E30" s="11" t="s">
        <v>73</v>
      </c>
      <c r="F30" s="11"/>
      <c r="G30" s="12">
        <v>70</v>
      </c>
      <c r="H30" s="13">
        <v>0.36000000000000004</v>
      </c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20" t="s">
        <v>75</v>
      </c>
      <c r="B32" s="11"/>
      <c r="C32" s="11"/>
      <c r="D32" s="11"/>
      <c r="E32" s="11"/>
      <c r="F32" s="11"/>
      <c r="G32" s="21">
        <v>1240.1099999999999</v>
      </c>
      <c r="H32" s="22">
        <v>6.39</v>
      </c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ht="9.75" thickBot="1" x14ac:dyDescent="0.2">
      <c r="A34" s="14"/>
      <c r="B34" s="11"/>
      <c r="C34" s="11"/>
      <c r="D34" s="11"/>
      <c r="E34" s="16" t="s">
        <v>76</v>
      </c>
      <c r="F34" s="11"/>
      <c r="G34" s="17">
        <v>19449.330000000002</v>
      </c>
      <c r="H34" s="18">
        <v>100</v>
      </c>
    </row>
    <row r="35" spans="1:8" ht="9.75" thickTop="1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23" t="s">
        <v>77</v>
      </c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1</v>
      </c>
      <c r="B37" s="11" t="s">
        <v>1011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/>
      <c r="C38" s="11"/>
      <c r="D38" s="11"/>
      <c r="E38" s="11"/>
      <c r="F38" s="11"/>
      <c r="G38" s="12"/>
      <c r="H38" s="13"/>
    </row>
    <row r="39" spans="1:8" x14ac:dyDescent="0.15">
      <c r="A39" s="14">
        <v>2</v>
      </c>
      <c r="B39" s="11" t="s">
        <v>79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/>
      <c r="C40" s="11"/>
      <c r="D40" s="11"/>
      <c r="E40" s="11"/>
      <c r="F40" s="11"/>
      <c r="G40" s="12"/>
      <c r="H40" s="13"/>
    </row>
    <row r="41" spans="1:8" x14ac:dyDescent="0.15">
      <c r="A41" s="14">
        <v>3</v>
      </c>
      <c r="B41" s="11" t="s">
        <v>80</v>
      </c>
      <c r="C41" s="11"/>
      <c r="D41" s="11"/>
      <c r="E41" s="11"/>
      <c r="F41" s="11"/>
      <c r="G41" s="12"/>
      <c r="H41" s="13"/>
    </row>
    <row r="42" spans="1:8" x14ac:dyDescent="0.15">
      <c r="A42" s="14"/>
      <c r="B42" s="11" t="s">
        <v>81</v>
      </c>
      <c r="C42" s="11"/>
      <c r="D42" s="11"/>
      <c r="E42" s="11"/>
      <c r="F42" s="11"/>
      <c r="G42" s="12"/>
      <c r="H42" s="13"/>
    </row>
    <row r="43" spans="1:8" x14ac:dyDescent="0.15">
      <c r="A43" s="24"/>
      <c r="B43" s="25" t="s">
        <v>82</v>
      </c>
      <c r="C43" s="25"/>
      <c r="D43" s="25"/>
      <c r="E43" s="25"/>
      <c r="F43" s="25"/>
      <c r="G43" s="26"/>
      <c r="H43" s="27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" workbookViewId="0">
      <selection activeCell="A40" sqref="A4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1064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8.7999999999999995E-2</v>
      </c>
      <c r="C6" s="11" t="s">
        <v>94</v>
      </c>
      <c r="D6" s="11" t="s">
        <v>1065</v>
      </c>
      <c r="E6" s="11" t="s">
        <v>93</v>
      </c>
      <c r="F6" s="11">
        <v>250</v>
      </c>
      <c r="G6" s="12">
        <v>2515.58</v>
      </c>
      <c r="H6" s="13">
        <v>13.059999999999999</v>
      </c>
    </row>
    <row r="7" spans="1:8" x14ac:dyDescent="0.15">
      <c r="A7" s="14"/>
      <c r="B7" s="15">
        <v>9.5200000000000007E-2</v>
      </c>
      <c r="C7" s="11" t="s">
        <v>149</v>
      </c>
      <c r="D7" s="11" t="s">
        <v>957</v>
      </c>
      <c r="E7" s="11" t="s">
        <v>12</v>
      </c>
      <c r="F7" s="11">
        <v>210</v>
      </c>
      <c r="G7" s="12">
        <v>2118.17</v>
      </c>
      <c r="H7" s="13">
        <v>11</v>
      </c>
    </row>
    <row r="8" spans="1:8" x14ac:dyDescent="0.15">
      <c r="A8" s="14"/>
      <c r="B8" s="15">
        <v>8.7999999999999995E-2</v>
      </c>
      <c r="C8" s="11" t="s">
        <v>482</v>
      </c>
      <c r="D8" s="11" t="s">
        <v>509</v>
      </c>
      <c r="E8" s="11" t="s">
        <v>284</v>
      </c>
      <c r="F8" s="11">
        <v>64</v>
      </c>
      <c r="G8" s="12">
        <v>1609.28</v>
      </c>
      <c r="H8" s="13">
        <v>8.3600000000000012</v>
      </c>
    </row>
    <row r="9" spans="1:8" x14ac:dyDescent="0.15">
      <c r="A9" s="14"/>
      <c r="B9" s="15">
        <v>8.7999999999999995E-2</v>
      </c>
      <c r="C9" s="11" t="s">
        <v>512</v>
      </c>
      <c r="D9" s="11" t="s">
        <v>513</v>
      </c>
      <c r="E9" s="11" t="s">
        <v>15</v>
      </c>
      <c r="F9" s="11">
        <v>160</v>
      </c>
      <c r="G9" s="12">
        <v>1609.14</v>
      </c>
      <c r="H9" s="13">
        <v>8.3600000000000012</v>
      </c>
    </row>
    <row r="10" spans="1:8" x14ac:dyDescent="0.15">
      <c r="A10" s="14"/>
      <c r="B10" s="15">
        <v>9.64E-2</v>
      </c>
      <c r="C10" s="11" t="s">
        <v>86</v>
      </c>
      <c r="D10" s="11" t="s">
        <v>683</v>
      </c>
      <c r="E10" s="11" t="s">
        <v>12</v>
      </c>
      <c r="F10" s="11">
        <v>140</v>
      </c>
      <c r="G10" s="12">
        <v>1401.32</v>
      </c>
      <c r="H10" s="13">
        <v>7.28</v>
      </c>
    </row>
    <row r="11" spans="1:8" x14ac:dyDescent="0.15">
      <c r="A11" s="14"/>
      <c r="B11" s="15">
        <v>8.7999999999999995E-2</v>
      </c>
      <c r="C11" s="11" t="s">
        <v>119</v>
      </c>
      <c r="D11" s="11" t="s">
        <v>1066</v>
      </c>
      <c r="E11" s="11" t="s">
        <v>12</v>
      </c>
      <c r="F11" s="11">
        <v>100</v>
      </c>
      <c r="G11" s="12">
        <v>1006.1700000000001</v>
      </c>
      <c r="H11" s="13">
        <v>5.2299999999999995</v>
      </c>
    </row>
    <row r="12" spans="1:8" x14ac:dyDescent="0.15">
      <c r="A12" s="14"/>
      <c r="B12" s="15">
        <v>7.9799999999999996E-2</v>
      </c>
      <c r="C12" s="11" t="s">
        <v>86</v>
      </c>
      <c r="D12" s="11" t="s">
        <v>1067</v>
      </c>
      <c r="E12" s="11" t="s">
        <v>12</v>
      </c>
      <c r="F12" s="11">
        <v>70</v>
      </c>
      <c r="G12" s="12">
        <v>703.39</v>
      </c>
      <c r="H12" s="13">
        <v>3.6500000000000004</v>
      </c>
    </row>
    <row r="13" spans="1:8" x14ac:dyDescent="0.15">
      <c r="A13" s="14"/>
      <c r="B13" s="15">
        <v>7.8299999999999995E-2</v>
      </c>
      <c r="C13" s="11" t="s">
        <v>40</v>
      </c>
      <c r="D13" s="11" t="s">
        <v>41</v>
      </c>
      <c r="E13" s="11" t="s">
        <v>12</v>
      </c>
      <c r="F13" s="11">
        <v>70</v>
      </c>
      <c r="G13" s="12">
        <v>701.34</v>
      </c>
      <c r="H13" s="13">
        <v>3.64</v>
      </c>
    </row>
    <row r="14" spans="1:8" x14ac:dyDescent="0.15">
      <c r="A14" s="14"/>
      <c r="B14" s="15">
        <v>1.43E-2</v>
      </c>
      <c r="C14" s="11" t="s">
        <v>42</v>
      </c>
      <c r="D14" s="11" t="s">
        <v>487</v>
      </c>
      <c r="E14" s="11" t="s">
        <v>12</v>
      </c>
      <c r="F14" s="11">
        <v>4</v>
      </c>
      <c r="G14" s="12">
        <v>393.48</v>
      </c>
      <c r="H14" s="13">
        <v>2.04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12057.87</v>
      </c>
      <c r="H15" s="18">
        <v>62.62</v>
      </c>
    </row>
    <row r="16" spans="1:8" ht="15.75" thickTop="1" x14ac:dyDescent="0.25">
      <c r="A16" s="14"/>
      <c r="B16" s="120" t="s">
        <v>45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21" t="s">
        <v>9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5">
        <v>8.48E-2</v>
      </c>
      <c r="C18" s="11" t="s">
        <v>523</v>
      </c>
      <c r="D18" s="11" t="s">
        <v>1068</v>
      </c>
      <c r="E18" s="11" t="s">
        <v>48</v>
      </c>
      <c r="F18" s="11">
        <v>1700000</v>
      </c>
      <c r="G18" s="12">
        <v>1705</v>
      </c>
      <c r="H18" s="13">
        <v>8.8500000000000014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1705</v>
      </c>
      <c r="H19" s="18">
        <v>8.85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ht="15" x14ac:dyDescent="0.25">
      <c r="A21" s="118" t="s">
        <v>340</v>
      </c>
      <c r="B21" s="119"/>
      <c r="C21" s="119"/>
      <c r="D21" s="11"/>
      <c r="E21" s="11"/>
      <c r="F21" s="11"/>
      <c r="G21" s="12"/>
      <c r="H21" s="13"/>
    </row>
    <row r="22" spans="1:8" ht="15" x14ac:dyDescent="0.25">
      <c r="A22" s="14"/>
      <c r="B22" s="120" t="s">
        <v>341</v>
      </c>
      <c r="C22" s="119"/>
      <c r="D22" s="11"/>
      <c r="E22" s="11"/>
      <c r="F22" s="11"/>
      <c r="G22" s="12"/>
      <c r="H22" s="13"/>
    </row>
    <row r="23" spans="1:8" x14ac:dyDescent="0.15">
      <c r="A23" s="14"/>
      <c r="B23" s="19" t="s">
        <v>344</v>
      </c>
      <c r="C23" s="11" t="s">
        <v>545</v>
      </c>
      <c r="D23" s="11" t="s">
        <v>554</v>
      </c>
      <c r="E23" s="11" t="s">
        <v>322</v>
      </c>
      <c r="F23" s="11">
        <v>2200</v>
      </c>
      <c r="G23" s="12">
        <v>2160.86</v>
      </c>
      <c r="H23" s="13">
        <v>11.22</v>
      </c>
    </row>
    <row r="24" spans="1:8" x14ac:dyDescent="0.15">
      <c r="A24" s="14"/>
      <c r="B24" s="19" t="s">
        <v>344</v>
      </c>
      <c r="C24" s="11" t="s">
        <v>10</v>
      </c>
      <c r="D24" s="11" t="s">
        <v>959</v>
      </c>
      <c r="E24" s="11" t="s">
        <v>322</v>
      </c>
      <c r="F24" s="11">
        <v>300</v>
      </c>
      <c r="G24" s="12">
        <v>294.24</v>
      </c>
      <c r="H24" s="13">
        <v>1.53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2455.1</v>
      </c>
      <c r="H25" s="18">
        <v>12.75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/>
      <c r="B27" s="19" t="s">
        <v>73</v>
      </c>
      <c r="C27" s="11" t="s">
        <v>460</v>
      </c>
      <c r="D27" s="11"/>
      <c r="E27" s="11" t="s">
        <v>73</v>
      </c>
      <c r="F27" s="11"/>
      <c r="G27" s="12">
        <v>1235.22</v>
      </c>
      <c r="H27" s="13">
        <v>6.41</v>
      </c>
    </row>
    <row r="28" spans="1:8" x14ac:dyDescent="0.15">
      <c r="A28" s="14"/>
      <c r="B28" s="19" t="s">
        <v>73</v>
      </c>
      <c r="C28" s="11" t="s">
        <v>74</v>
      </c>
      <c r="D28" s="11"/>
      <c r="E28" s="11" t="s">
        <v>73</v>
      </c>
      <c r="F28" s="11"/>
      <c r="G28" s="12">
        <v>454</v>
      </c>
      <c r="H28" s="13">
        <v>2.36</v>
      </c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0" t="s">
        <v>75</v>
      </c>
      <c r="B30" s="11"/>
      <c r="C30" s="11"/>
      <c r="D30" s="11"/>
      <c r="E30" s="11"/>
      <c r="F30" s="11"/>
      <c r="G30" s="21">
        <v>1348.64</v>
      </c>
      <c r="H30" s="22">
        <v>7.01</v>
      </c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ht="9.75" thickBot="1" x14ac:dyDescent="0.2">
      <c r="A32" s="14"/>
      <c r="B32" s="11"/>
      <c r="C32" s="11"/>
      <c r="D32" s="11"/>
      <c r="E32" s="16" t="s">
        <v>76</v>
      </c>
      <c r="F32" s="11"/>
      <c r="G32" s="17">
        <v>19255.830000000002</v>
      </c>
      <c r="H32" s="18">
        <v>100</v>
      </c>
    </row>
    <row r="33" spans="1:8" ht="9.75" thickTop="1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23" t="s">
        <v>77</v>
      </c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1</v>
      </c>
      <c r="B35" s="11" t="s">
        <v>1037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2</v>
      </c>
      <c r="B37" s="11" t="s">
        <v>79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/>
      <c r="C38" s="11"/>
      <c r="D38" s="11"/>
      <c r="E38" s="11"/>
      <c r="F38" s="11"/>
      <c r="G38" s="12"/>
      <c r="H38" s="13"/>
    </row>
    <row r="39" spans="1:8" x14ac:dyDescent="0.15">
      <c r="A39" s="14">
        <v>3</v>
      </c>
      <c r="B39" s="11" t="s">
        <v>80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 t="s">
        <v>81</v>
      </c>
      <c r="C40" s="11"/>
      <c r="D40" s="11"/>
      <c r="E40" s="11"/>
      <c r="F40" s="11"/>
      <c r="G40" s="12"/>
      <c r="H40" s="13"/>
    </row>
    <row r="41" spans="1:8" x14ac:dyDescent="0.15">
      <c r="A41" s="24"/>
      <c r="B41" s="25" t="s">
        <v>82</v>
      </c>
      <c r="C41" s="25"/>
      <c r="D41" s="25"/>
      <c r="E41" s="25"/>
      <c r="F41" s="25"/>
      <c r="G41" s="26"/>
      <c r="H41" s="27"/>
    </row>
  </sheetData>
  <mergeCells count="8">
    <mergeCell ref="A21:C21"/>
    <mergeCell ref="B22:C22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1062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0.08</v>
      </c>
      <c r="C6" s="11" t="s">
        <v>86</v>
      </c>
      <c r="D6" s="11" t="s">
        <v>1005</v>
      </c>
      <c r="E6" s="11" t="s">
        <v>12</v>
      </c>
      <c r="F6" s="11">
        <v>40</v>
      </c>
      <c r="G6" s="12">
        <v>401.86</v>
      </c>
      <c r="H6" s="13">
        <v>12.740000000000002</v>
      </c>
    </row>
    <row r="7" spans="1:8" x14ac:dyDescent="0.15">
      <c r="A7" s="14"/>
      <c r="B7" s="15">
        <v>8.7800000000000003E-2</v>
      </c>
      <c r="C7" s="11" t="s">
        <v>482</v>
      </c>
      <c r="D7" s="11" t="s">
        <v>1007</v>
      </c>
      <c r="E7" s="11" t="s">
        <v>284</v>
      </c>
      <c r="F7" s="11">
        <v>12</v>
      </c>
      <c r="G7" s="12">
        <v>301.40000000000003</v>
      </c>
      <c r="H7" s="13">
        <v>9.56</v>
      </c>
    </row>
    <row r="8" spans="1:8" x14ac:dyDescent="0.15">
      <c r="A8" s="14"/>
      <c r="B8" s="15">
        <v>8.7999999999999995E-2</v>
      </c>
      <c r="C8" s="11" t="s">
        <v>119</v>
      </c>
      <c r="D8" s="11" t="s">
        <v>1044</v>
      </c>
      <c r="E8" s="11" t="s">
        <v>12</v>
      </c>
      <c r="F8" s="11">
        <v>25</v>
      </c>
      <c r="G8" s="12">
        <v>251.3</v>
      </c>
      <c r="H8" s="13">
        <v>7.9700000000000006</v>
      </c>
    </row>
    <row r="9" spans="1:8" x14ac:dyDescent="0.15">
      <c r="A9" s="14"/>
      <c r="B9" s="15">
        <v>9.8430000000000004E-2</v>
      </c>
      <c r="C9" s="11" t="s">
        <v>166</v>
      </c>
      <c r="D9" s="11" t="s">
        <v>1063</v>
      </c>
      <c r="E9" s="11" t="s">
        <v>37</v>
      </c>
      <c r="F9" s="11">
        <v>238</v>
      </c>
      <c r="G9" s="12">
        <v>241.70000000000002</v>
      </c>
      <c r="H9" s="13">
        <v>7.66</v>
      </c>
    </row>
    <row r="10" spans="1:8" x14ac:dyDescent="0.15">
      <c r="A10" s="14"/>
      <c r="B10" s="15">
        <v>9.69E-2</v>
      </c>
      <c r="C10" s="11" t="s">
        <v>89</v>
      </c>
      <c r="D10" s="11" t="s">
        <v>506</v>
      </c>
      <c r="E10" s="11" t="s">
        <v>12</v>
      </c>
      <c r="F10" s="11">
        <v>17</v>
      </c>
      <c r="G10" s="12">
        <v>171.35</v>
      </c>
      <c r="H10" s="13">
        <v>5.43</v>
      </c>
    </row>
    <row r="11" spans="1:8" x14ac:dyDescent="0.15">
      <c r="A11" s="14"/>
      <c r="B11" s="15">
        <v>8.7099999999999997E-2</v>
      </c>
      <c r="C11" s="11" t="s">
        <v>421</v>
      </c>
      <c r="D11" s="11" t="s">
        <v>953</v>
      </c>
      <c r="E11" s="11" t="s">
        <v>15</v>
      </c>
      <c r="F11" s="11">
        <v>16</v>
      </c>
      <c r="G11" s="12">
        <v>160.69</v>
      </c>
      <c r="H11" s="13">
        <v>5.09</v>
      </c>
    </row>
    <row r="12" spans="1:8" x14ac:dyDescent="0.15">
      <c r="A12" s="14"/>
      <c r="B12" s="15">
        <v>9.5200000000000007E-2</v>
      </c>
      <c r="C12" s="11" t="s">
        <v>149</v>
      </c>
      <c r="D12" s="11" t="s">
        <v>957</v>
      </c>
      <c r="E12" s="11" t="s">
        <v>12</v>
      </c>
      <c r="F12" s="11">
        <v>15</v>
      </c>
      <c r="G12" s="12">
        <v>151.30000000000001</v>
      </c>
      <c r="H12" s="13">
        <v>4.8</v>
      </c>
    </row>
    <row r="13" spans="1:8" x14ac:dyDescent="0.15">
      <c r="A13" s="14"/>
      <c r="B13" s="15">
        <v>9.2499999999999999E-2</v>
      </c>
      <c r="C13" s="11" t="s">
        <v>104</v>
      </c>
      <c r="D13" s="11" t="s">
        <v>1061</v>
      </c>
      <c r="E13" s="11" t="s">
        <v>15</v>
      </c>
      <c r="F13" s="11">
        <v>10</v>
      </c>
      <c r="G13" s="12">
        <v>100.79</v>
      </c>
      <c r="H13" s="13">
        <v>3.2</v>
      </c>
    </row>
    <row r="14" spans="1:8" x14ac:dyDescent="0.15">
      <c r="A14" s="14"/>
      <c r="B14" s="15">
        <v>8.7099999999999997E-2</v>
      </c>
      <c r="C14" s="11" t="s">
        <v>512</v>
      </c>
      <c r="D14" s="11" t="s">
        <v>958</v>
      </c>
      <c r="E14" s="11" t="s">
        <v>15</v>
      </c>
      <c r="F14" s="11">
        <v>10</v>
      </c>
      <c r="G14" s="12">
        <v>100.43</v>
      </c>
      <c r="H14" s="13">
        <v>3.18</v>
      </c>
    </row>
    <row r="15" spans="1:8" x14ac:dyDescent="0.15">
      <c r="A15" s="14"/>
      <c r="B15" s="15">
        <v>9.8430000000000004E-2</v>
      </c>
      <c r="C15" s="11" t="s">
        <v>166</v>
      </c>
      <c r="D15" s="11" t="s">
        <v>943</v>
      </c>
      <c r="E15" s="11" t="s">
        <v>37</v>
      </c>
      <c r="F15" s="11">
        <v>58</v>
      </c>
      <c r="G15" s="12">
        <v>58.11</v>
      </c>
      <c r="H15" s="13">
        <v>1.8399999999999999</v>
      </c>
    </row>
    <row r="16" spans="1:8" x14ac:dyDescent="0.15">
      <c r="A16" s="14"/>
      <c r="B16" s="15">
        <v>8.7900000000000006E-2</v>
      </c>
      <c r="C16" s="11" t="s">
        <v>119</v>
      </c>
      <c r="D16" s="11" t="s">
        <v>1059</v>
      </c>
      <c r="E16" s="11" t="s">
        <v>12</v>
      </c>
      <c r="F16" s="11">
        <v>2</v>
      </c>
      <c r="G16" s="12">
        <v>20.100000000000001</v>
      </c>
      <c r="H16" s="13">
        <v>0.64</v>
      </c>
    </row>
    <row r="17" spans="1:8" ht="9.75" thickBot="1" x14ac:dyDescent="0.2">
      <c r="A17" s="14"/>
      <c r="B17" s="11"/>
      <c r="C17" s="11"/>
      <c r="D17" s="11"/>
      <c r="E17" s="16" t="s">
        <v>44</v>
      </c>
      <c r="F17" s="11"/>
      <c r="G17" s="17">
        <v>1959.03</v>
      </c>
      <c r="H17" s="18">
        <v>62.11</v>
      </c>
    </row>
    <row r="18" spans="1:8" ht="15.75" thickTop="1" x14ac:dyDescent="0.25">
      <c r="A18" s="14"/>
      <c r="B18" s="120" t="s">
        <v>45</v>
      </c>
      <c r="C18" s="119"/>
      <c r="D18" s="11"/>
      <c r="E18" s="11"/>
      <c r="F18" s="11"/>
      <c r="G18" s="12"/>
      <c r="H18" s="13"/>
    </row>
    <row r="19" spans="1:8" ht="15" x14ac:dyDescent="0.25">
      <c r="A19" s="14"/>
      <c r="B19" s="121" t="s">
        <v>9</v>
      </c>
      <c r="C19" s="119"/>
      <c r="D19" s="11"/>
      <c r="E19" s="11"/>
      <c r="F19" s="11"/>
      <c r="G19" s="12"/>
      <c r="H19" s="13"/>
    </row>
    <row r="20" spans="1:8" x14ac:dyDescent="0.15">
      <c r="A20" s="14"/>
      <c r="B20" s="15">
        <v>8.4500000000000006E-2</v>
      </c>
      <c r="C20" s="11" t="s">
        <v>523</v>
      </c>
      <c r="D20" s="11" t="s">
        <v>966</v>
      </c>
      <c r="E20" s="11" t="s">
        <v>48</v>
      </c>
      <c r="F20" s="11">
        <v>650000</v>
      </c>
      <c r="G20" s="12">
        <v>652.95000000000005</v>
      </c>
      <c r="H20" s="13">
        <v>20.700000000000003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652.95000000000005</v>
      </c>
      <c r="H21" s="18">
        <v>20.7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ht="15" x14ac:dyDescent="0.25">
      <c r="A23" s="118" t="s">
        <v>340</v>
      </c>
      <c r="B23" s="119"/>
      <c r="C23" s="119"/>
      <c r="D23" s="11"/>
      <c r="E23" s="11"/>
      <c r="F23" s="11"/>
      <c r="G23" s="12"/>
      <c r="H23" s="13"/>
    </row>
    <row r="24" spans="1:8" ht="15" x14ac:dyDescent="0.25">
      <c r="A24" s="14"/>
      <c r="B24" s="120" t="s">
        <v>341</v>
      </c>
      <c r="C24" s="119"/>
      <c r="D24" s="11"/>
      <c r="E24" s="11"/>
      <c r="F24" s="11"/>
      <c r="G24" s="12"/>
      <c r="H24" s="13"/>
    </row>
    <row r="25" spans="1:8" x14ac:dyDescent="0.15">
      <c r="A25" s="14"/>
      <c r="B25" s="19" t="s">
        <v>344</v>
      </c>
      <c r="C25" s="11" t="s">
        <v>97</v>
      </c>
      <c r="D25" s="11" t="s">
        <v>967</v>
      </c>
      <c r="E25" s="11" t="s">
        <v>322</v>
      </c>
      <c r="F25" s="11">
        <v>100</v>
      </c>
      <c r="G25" s="12">
        <v>98.04</v>
      </c>
      <c r="H25" s="13">
        <v>3.1100000000000003</v>
      </c>
    </row>
    <row r="26" spans="1:8" ht="9.75" thickBot="1" x14ac:dyDescent="0.2">
      <c r="A26" s="14"/>
      <c r="B26" s="11"/>
      <c r="C26" s="11"/>
      <c r="D26" s="11"/>
      <c r="E26" s="16" t="s">
        <v>44</v>
      </c>
      <c r="F26" s="11"/>
      <c r="G26" s="17">
        <v>98.04</v>
      </c>
      <c r="H26" s="18">
        <v>3.11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14"/>
      <c r="B28" s="19" t="s">
        <v>73</v>
      </c>
      <c r="C28" s="11" t="s">
        <v>74</v>
      </c>
      <c r="D28" s="11"/>
      <c r="E28" s="11" t="s">
        <v>73</v>
      </c>
      <c r="F28" s="11"/>
      <c r="G28" s="12">
        <v>123</v>
      </c>
      <c r="H28" s="13">
        <v>3.9</v>
      </c>
    </row>
    <row r="29" spans="1:8" ht="9.75" thickBot="1" x14ac:dyDescent="0.2">
      <c r="A29" s="14"/>
      <c r="B29" s="11"/>
      <c r="C29" s="11"/>
      <c r="D29" s="11"/>
      <c r="E29" s="16" t="s">
        <v>44</v>
      </c>
      <c r="F29" s="11"/>
      <c r="G29" s="17">
        <v>123</v>
      </c>
      <c r="H29" s="18">
        <v>3.9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0" t="s">
        <v>75</v>
      </c>
      <c r="B31" s="11"/>
      <c r="C31" s="11"/>
      <c r="D31" s="11"/>
      <c r="E31" s="11"/>
      <c r="F31" s="11"/>
      <c r="G31" s="21">
        <v>321.3</v>
      </c>
      <c r="H31" s="22">
        <v>10.18</v>
      </c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ht="9.75" thickBot="1" x14ac:dyDescent="0.2">
      <c r="A33" s="14"/>
      <c r="B33" s="11"/>
      <c r="C33" s="11"/>
      <c r="D33" s="11"/>
      <c r="E33" s="16" t="s">
        <v>76</v>
      </c>
      <c r="F33" s="11"/>
      <c r="G33" s="17">
        <v>3154.32</v>
      </c>
      <c r="H33" s="18">
        <v>100</v>
      </c>
    </row>
    <row r="34" spans="1:8" ht="9.75" thickTop="1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23" t="s">
        <v>77</v>
      </c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1</v>
      </c>
      <c r="B36" s="11" t="s">
        <v>1049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/>
      <c r="C37" s="11"/>
      <c r="D37" s="11"/>
      <c r="E37" s="11"/>
      <c r="F37" s="11"/>
      <c r="G37" s="12"/>
      <c r="H37" s="13"/>
    </row>
    <row r="38" spans="1:8" x14ac:dyDescent="0.15">
      <c r="A38" s="14">
        <v>2</v>
      </c>
      <c r="B38" s="11" t="s">
        <v>79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/>
      <c r="C39" s="11"/>
      <c r="D39" s="11"/>
      <c r="E39" s="11"/>
      <c r="F39" s="11"/>
      <c r="G39" s="12"/>
      <c r="H39" s="13"/>
    </row>
    <row r="40" spans="1:8" x14ac:dyDescent="0.15">
      <c r="A40" s="14">
        <v>3</v>
      </c>
      <c r="B40" s="11" t="s">
        <v>80</v>
      </c>
      <c r="C40" s="11"/>
      <c r="D40" s="11"/>
      <c r="E40" s="11"/>
      <c r="F40" s="11"/>
      <c r="G40" s="12"/>
      <c r="H40" s="13"/>
    </row>
    <row r="41" spans="1:8" x14ac:dyDescent="0.15">
      <c r="A41" s="14"/>
      <c r="B41" s="11" t="s">
        <v>81</v>
      </c>
      <c r="C41" s="11"/>
      <c r="D41" s="11"/>
      <c r="E41" s="11"/>
      <c r="F41" s="11"/>
      <c r="G41" s="12"/>
      <c r="H41" s="13"/>
    </row>
    <row r="42" spans="1:8" x14ac:dyDescent="0.15">
      <c r="A42" s="24"/>
      <c r="B42" s="25" t="s">
        <v>82</v>
      </c>
      <c r="C42" s="25"/>
      <c r="D42" s="25"/>
      <c r="E42" s="25"/>
      <c r="F42" s="25"/>
      <c r="G42" s="26"/>
      <c r="H42" s="27"/>
    </row>
  </sheetData>
  <mergeCells count="8">
    <mergeCell ref="A23:C23"/>
    <mergeCell ref="B24:C24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workbookViewId="0">
      <selection activeCell="A41" sqref="A4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1060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0.08</v>
      </c>
      <c r="C6" s="11" t="s">
        <v>86</v>
      </c>
      <c r="D6" s="11" t="s">
        <v>1005</v>
      </c>
      <c r="E6" s="11" t="s">
        <v>12</v>
      </c>
      <c r="F6" s="11">
        <v>180</v>
      </c>
      <c r="G6" s="12">
        <v>1808.39</v>
      </c>
      <c r="H6" s="13">
        <v>12.990000000000002</v>
      </c>
    </row>
    <row r="7" spans="1:8" x14ac:dyDescent="0.15">
      <c r="A7" s="14"/>
      <c r="B7" s="15">
        <v>8.7099999999999997E-2</v>
      </c>
      <c r="C7" s="11" t="s">
        <v>512</v>
      </c>
      <c r="D7" s="11" t="s">
        <v>958</v>
      </c>
      <c r="E7" s="11" t="s">
        <v>15</v>
      </c>
      <c r="F7" s="11">
        <v>180</v>
      </c>
      <c r="G7" s="12">
        <v>1807.66</v>
      </c>
      <c r="H7" s="13">
        <v>12.990000000000002</v>
      </c>
    </row>
    <row r="8" spans="1:8" x14ac:dyDescent="0.15">
      <c r="A8" s="14"/>
      <c r="B8" s="15">
        <v>9.2799999999999994E-2</v>
      </c>
      <c r="C8" s="11" t="s">
        <v>149</v>
      </c>
      <c r="D8" s="11" t="s">
        <v>975</v>
      </c>
      <c r="E8" s="11" t="s">
        <v>12</v>
      </c>
      <c r="F8" s="11">
        <v>150</v>
      </c>
      <c r="G8" s="12">
        <v>1508.09</v>
      </c>
      <c r="H8" s="13">
        <v>10.83</v>
      </c>
    </row>
    <row r="9" spans="1:8" x14ac:dyDescent="0.15">
      <c r="A9" s="14"/>
      <c r="B9" s="15">
        <v>9.69E-2</v>
      </c>
      <c r="C9" s="11" t="s">
        <v>89</v>
      </c>
      <c r="D9" s="11" t="s">
        <v>506</v>
      </c>
      <c r="E9" s="11" t="s">
        <v>12</v>
      </c>
      <c r="F9" s="11">
        <v>115</v>
      </c>
      <c r="G9" s="12">
        <v>1159.1500000000001</v>
      </c>
      <c r="H9" s="13">
        <v>8.33</v>
      </c>
    </row>
    <row r="10" spans="1:8" x14ac:dyDescent="0.15">
      <c r="A10" s="14"/>
      <c r="B10" s="15">
        <v>8.7900000000000006E-2</v>
      </c>
      <c r="C10" s="11" t="s">
        <v>119</v>
      </c>
      <c r="D10" s="11" t="s">
        <v>1059</v>
      </c>
      <c r="E10" s="11" t="s">
        <v>12</v>
      </c>
      <c r="F10" s="11">
        <v>92</v>
      </c>
      <c r="G10" s="12">
        <v>924.58</v>
      </c>
      <c r="H10" s="13">
        <v>6.64</v>
      </c>
    </row>
    <row r="11" spans="1:8" x14ac:dyDescent="0.15">
      <c r="A11" s="14"/>
      <c r="B11" s="15">
        <v>8.7099999999999997E-2</v>
      </c>
      <c r="C11" s="11" t="s">
        <v>421</v>
      </c>
      <c r="D11" s="11" t="s">
        <v>953</v>
      </c>
      <c r="E11" s="11" t="s">
        <v>15</v>
      </c>
      <c r="F11" s="11">
        <v>60</v>
      </c>
      <c r="G11" s="12">
        <v>602.58000000000004</v>
      </c>
      <c r="H11" s="13">
        <v>4.33</v>
      </c>
    </row>
    <row r="12" spans="1:8" x14ac:dyDescent="0.15">
      <c r="A12" s="14"/>
      <c r="B12" s="15">
        <v>9.2499999999999999E-2</v>
      </c>
      <c r="C12" s="11" t="s">
        <v>104</v>
      </c>
      <c r="D12" s="11" t="s">
        <v>1061</v>
      </c>
      <c r="E12" s="11" t="s">
        <v>15</v>
      </c>
      <c r="F12" s="11">
        <v>40</v>
      </c>
      <c r="G12" s="12">
        <v>403.16</v>
      </c>
      <c r="H12" s="13">
        <v>2.9000000000000004</v>
      </c>
    </row>
    <row r="13" spans="1:8" x14ac:dyDescent="0.15">
      <c r="A13" s="14"/>
      <c r="B13" s="15">
        <v>9.1999999999999998E-2</v>
      </c>
      <c r="C13" s="11" t="s">
        <v>97</v>
      </c>
      <c r="D13" s="11" t="s">
        <v>950</v>
      </c>
      <c r="E13" s="11" t="s">
        <v>20</v>
      </c>
      <c r="F13" s="11">
        <v>30</v>
      </c>
      <c r="G13" s="12">
        <v>301.77</v>
      </c>
      <c r="H13" s="13">
        <v>2.17</v>
      </c>
    </row>
    <row r="14" spans="1:8" x14ac:dyDescent="0.15">
      <c r="A14" s="14"/>
      <c r="B14" s="15">
        <v>9.5200000000000007E-2</v>
      </c>
      <c r="C14" s="11" t="s">
        <v>149</v>
      </c>
      <c r="D14" s="11" t="s">
        <v>957</v>
      </c>
      <c r="E14" s="11" t="s">
        <v>12</v>
      </c>
      <c r="F14" s="11">
        <v>25</v>
      </c>
      <c r="G14" s="12">
        <v>252.16</v>
      </c>
      <c r="H14" s="13">
        <v>1.81</v>
      </c>
    </row>
    <row r="15" spans="1:8" x14ac:dyDescent="0.15">
      <c r="A15" s="14"/>
      <c r="B15" s="15">
        <v>1.43E-2</v>
      </c>
      <c r="C15" s="11" t="s">
        <v>42</v>
      </c>
      <c r="D15" s="11" t="s">
        <v>487</v>
      </c>
      <c r="E15" s="11" t="s">
        <v>12</v>
      </c>
      <c r="F15" s="11">
        <v>1</v>
      </c>
      <c r="G15" s="12">
        <v>98.37</v>
      </c>
      <c r="H15" s="13">
        <v>0.71000000000000008</v>
      </c>
    </row>
    <row r="16" spans="1:8" ht="9.75" thickBot="1" x14ac:dyDescent="0.2">
      <c r="A16" s="14"/>
      <c r="B16" s="11"/>
      <c r="C16" s="11"/>
      <c r="D16" s="11"/>
      <c r="E16" s="16" t="s">
        <v>44</v>
      </c>
      <c r="F16" s="11"/>
      <c r="G16" s="17">
        <v>8865.91</v>
      </c>
      <c r="H16" s="18">
        <v>63.7</v>
      </c>
    </row>
    <row r="17" spans="1:8" ht="9.75" thickTop="1" x14ac:dyDescent="0.15">
      <c r="A17" s="14"/>
      <c r="B17" s="120" t="s">
        <v>45</v>
      </c>
      <c r="C17" s="122"/>
      <c r="D17" s="11"/>
      <c r="E17" s="11"/>
      <c r="F17" s="11"/>
      <c r="G17" s="12"/>
      <c r="H17" s="13"/>
    </row>
    <row r="18" spans="1:8" ht="15" x14ac:dyDescent="0.25">
      <c r="A18" s="14"/>
      <c r="B18" s="121" t="s">
        <v>9</v>
      </c>
      <c r="C18" s="119"/>
      <c r="D18" s="11"/>
      <c r="E18" s="11"/>
      <c r="F18" s="11"/>
      <c r="G18" s="12"/>
      <c r="H18" s="13"/>
    </row>
    <row r="19" spans="1:8" x14ac:dyDescent="0.15">
      <c r="A19" s="14"/>
      <c r="B19" s="15">
        <v>8.4199999999999997E-2</v>
      </c>
      <c r="C19" s="11" t="s">
        <v>523</v>
      </c>
      <c r="D19" s="11" t="s">
        <v>1036</v>
      </c>
      <c r="E19" s="11" t="s">
        <v>48</v>
      </c>
      <c r="F19" s="11">
        <v>3500000</v>
      </c>
      <c r="G19" s="12">
        <v>3522.8</v>
      </c>
      <c r="H19" s="13">
        <v>25.31</v>
      </c>
    </row>
    <row r="20" spans="1:8" x14ac:dyDescent="0.15">
      <c r="A20" s="14"/>
      <c r="B20" s="15">
        <v>8.4500000000000006E-2</v>
      </c>
      <c r="C20" s="11" t="s">
        <v>523</v>
      </c>
      <c r="D20" s="11" t="s">
        <v>966</v>
      </c>
      <c r="E20" s="11" t="s">
        <v>48</v>
      </c>
      <c r="F20" s="11">
        <v>100000</v>
      </c>
      <c r="G20" s="12">
        <v>100.45</v>
      </c>
      <c r="H20" s="13">
        <v>0.72000000000000008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3623.25</v>
      </c>
      <c r="H21" s="18">
        <v>26.03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ht="15" x14ac:dyDescent="0.25">
      <c r="A23" s="118" t="s">
        <v>340</v>
      </c>
      <c r="B23" s="119"/>
      <c r="C23" s="119"/>
      <c r="D23" s="11"/>
      <c r="E23" s="11"/>
      <c r="F23" s="11"/>
      <c r="G23" s="12"/>
      <c r="H23" s="13"/>
    </row>
    <row r="24" spans="1:8" ht="15" x14ac:dyDescent="0.25">
      <c r="A24" s="14"/>
      <c r="B24" s="120" t="s">
        <v>341</v>
      </c>
      <c r="C24" s="119"/>
      <c r="D24" s="11"/>
      <c r="E24" s="11"/>
      <c r="F24" s="11"/>
      <c r="G24" s="12"/>
      <c r="H24" s="13"/>
    </row>
    <row r="25" spans="1:8" x14ac:dyDescent="0.15">
      <c r="A25" s="14"/>
      <c r="B25" s="19" t="s">
        <v>344</v>
      </c>
      <c r="C25" s="11" t="s">
        <v>97</v>
      </c>
      <c r="D25" s="11" t="s">
        <v>967</v>
      </c>
      <c r="E25" s="11" t="s">
        <v>322</v>
      </c>
      <c r="F25" s="11">
        <v>250</v>
      </c>
      <c r="G25" s="12">
        <v>245.09</v>
      </c>
      <c r="H25" s="13">
        <v>1.76</v>
      </c>
    </row>
    <row r="26" spans="1:8" ht="9.75" thickBot="1" x14ac:dyDescent="0.2">
      <c r="A26" s="14"/>
      <c r="B26" s="11"/>
      <c r="C26" s="11"/>
      <c r="D26" s="11"/>
      <c r="E26" s="16" t="s">
        <v>44</v>
      </c>
      <c r="F26" s="11"/>
      <c r="G26" s="17">
        <v>245.09</v>
      </c>
      <c r="H26" s="18">
        <v>1.76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14"/>
      <c r="B28" s="19" t="s">
        <v>73</v>
      </c>
      <c r="C28" s="11" t="s">
        <v>74</v>
      </c>
      <c r="D28" s="11"/>
      <c r="E28" s="11" t="s">
        <v>73</v>
      </c>
      <c r="F28" s="11"/>
      <c r="G28" s="12">
        <v>165</v>
      </c>
      <c r="H28" s="13">
        <v>1.1900000000000002</v>
      </c>
    </row>
    <row r="29" spans="1:8" ht="9.75" thickBot="1" x14ac:dyDescent="0.2">
      <c r="A29" s="14"/>
      <c r="B29" s="11"/>
      <c r="C29" s="11"/>
      <c r="D29" s="11"/>
      <c r="E29" s="16" t="s">
        <v>44</v>
      </c>
      <c r="F29" s="11"/>
      <c r="G29" s="17">
        <v>165</v>
      </c>
      <c r="H29" s="18">
        <v>1.19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0" t="s">
        <v>75</v>
      </c>
      <c r="B31" s="11"/>
      <c r="C31" s="11"/>
      <c r="D31" s="11"/>
      <c r="E31" s="11"/>
      <c r="F31" s="11"/>
      <c r="G31" s="21">
        <v>1021.72</v>
      </c>
      <c r="H31" s="22">
        <v>7.32</v>
      </c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ht="9.75" thickBot="1" x14ac:dyDescent="0.2">
      <c r="A33" s="14"/>
      <c r="B33" s="11"/>
      <c r="C33" s="11"/>
      <c r="D33" s="11"/>
      <c r="E33" s="16" t="s">
        <v>76</v>
      </c>
      <c r="F33" s="11"/>
      <c r="G33" s="17">
        <v>13920.97</v>
      </c>
      <c r="H33" s="18">
        <v>100</v>
      </c>
    </row>
    <row r="34" spans="1:8" ht="9.75" thickTop="1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23" t="s">
        <v>77</v>
      </c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1</v>
      </c>
      <c r="B36" s="11" t="s">
        <v>1011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/>
      <c r="C37" s="11"/>
      <c r="D37" s="11"/>
      <c r="E37" s="11"/>
      <c r="F37" s="11"/>
      <c r="G37" s="12"/>
      <c r="H37" s="13"/>
    </row>
    <row r="38" spans="1:8" x14ac:dyDescent="0.15">
      <c r="A38" s="14">
        <v>2</v>
      </c>
      <c r="B38" s="11" t="s">
        <v>79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/>
      <c r="C39" s="11"/>
      <c r="D39" s="11"/>
      <c r="E39" s="11"/>
      <c r="F39" s="11"/>
      <c r="G39" s="12"/>
      <c r="H39" s="13"/>
    </row>
    <row r="40" spans="1:8" x14ac:dyDescent="0.15">
      <c r="A40" s="14">
        <v>3</v>
      </c>
      <c r="B40" s="11" t="s">
        <v>80</v>
      </c>
      <c r="C40" s="11"/>
      <c r="D40" s="11"/>
      <c r="E40" s="11"/>
      <c r="F40" s="11"/>
      <c r="G40" s="12"/>
      <c r="H40" s="13"/>
    </row>
    <row r="41" spans="1:8" x14ac:dyDescent="0.15">
      <c r="A41" s="14"/>
      <c r="B41" s="11" t="s">
        <v>81</v>
      </c>
      <c r="C41" s="11"/>
      <c r="D41" s="11"/>
      <c r="E41" s="11"/>
      <c r="F41" s="11"/>
      <c r="G41" s="12"/>
      <c r="H41" s="13"/>
    </row>
    <row r="42" spans="1:8" x14ac:dyDescent="0.15">
      <c r="A42" s="24"/>
      <c r="B42" s="25" t="s">
        <v>82</v>
      </c>
      <c r="C42" s="25"/>
      <c r="D42" s="25"/>
      <c r="E42" s="25"/>
      <c r="F42" s="25"/>
      <c r="G42" s="26"/>
      <c r="H42" s="27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6" sqref="G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1056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9" t="s">
        <v>88</v>
      </c>
      <c r="C6" s="11" t="s">
        <v>384</v>
      </c>
      <c r="D6" s="11" t="s">
        <v>1057</v>
      </c>
      <c r="E6" s="11" t="s">
        <v>251</v>
      </c>
      <c r="F6" s="11">
        <v>200</v>
      </c>
      <c r="G6" s="12">
        <v>2314.81</v>
      </c>
      <c r="H6" s="45">
        <v>14.81</v>
      </c>
    </row>
    <row r="7" spans="1:8" x14ac:dyDescent="0.15">
      <c r="A7" s="46"/>
      <c r="B7" s="19" t="s">
        <v>88</v>
      </c>
      <c r="C7" s="11" t="s">
        <v>261</v>
      </c>
      <c r="D7" s="11" t="s">
        <v>1058</v>
      </c>
      <c r="E7" s="11" t="s">
        <v>251</v>
      </c>
      <c r="F7" s="11">
        <v>200</v>
      </c>
      <c r="G7" s="12">
        <v>2306.3200000000002</v>
      </c>
      <c r="H7" s="45">
        <v>14.760000000000002</v>
      </c>
    </row>
    <row r="8" spans="1:8" x14ac:dyDescent="0.15">
      <c r="A8" s="46"/>
      <c r="B8" s="15">
        <v>9.4299999999999995E-2</v>
      </c>
      <c r="C8" s="11" t="s">
        <v>279</v>
      </c>
      <c r="D8" s="11" t="s">
        <v>954</v>
      </c>
      <c r="E8" s="11" t="s">
        <v>251</v>
      </c>
      <c r="F8" s="11">
        <v>200</v>
      </c>
      <c r="G8" s="12">
        <v>2008.88</v>
      </c>
      <c r="H8" s="45">
        <v>12.860000000000001</v>
      </c>
    </row>
    <row r="9" spans="1:8" x14ac:dyDescent="0.15">
      <c r="A9" s="46"/>
      <c r="B9" s="15">
        <v>8.7900000000000006E-2</v>
      </c>
      <c r="C9" s="11" t="s">
        <v>119</v>
      </c>
      <c r="D9" s="11" t="s">
        <v>1059</v>
      </c>
      <c r="E9" s="11" t="s">
        <v>12</v>
      </c>
      <c r="F9" s="11">
        <v>138</v>
      </c>
      <c r="G9" s="12">
        <v>1386.8700000000001</v>
      </c>
      <c r="H9" s="45">
        <v>8.870000000000001</v>
      </c>
    </row>
    <row r="10" spans="1:8" x14ac:dyDescent="0.15">
      <c r="A10" s="46"/>
      <c r="B10" s="15">
        <v>8.7800000000000003E-2</v>
      </c>
      <c r="C10" s="11" t="s">
        <v>482</v>
      </c>
      <c r="D10" s="11" t="s">
        <v>1007</v>
      </c>
      <c r="E10" s="11" t="s">
        <v>284</v>
      </c>
      <c r="F10" s="11">
        <v>7</v>
      </c>
      <c r="G10" s="12">
        <v>175.82</v>
      </c>
      <c r="H10" s="45">
        <v>1.1300000000000001</v>
      </c>
    </row>
    <row r="11" spans="1:8" ht="9.75" thickBot="1" x14ac:dyDescent="0.2">
      <c r="A11" s="46"/>
      <c r="B11" s="11"/>
      <c r="C11" s="11"/>
      <c r="D11" s="11"/>
      <c r="E11" s="16" t="s">
        <v>44</v>
      </c>
      <c r="F11" s="11"/>
      <c r="G11" s="17">
        <v>8192.7000000000007</v>
      </c>
      <c r="H11" s="47">
        <v>52.43</v>
      </c>
    </row>
    <row r="12" spans="1:8" ht="9.75" thickTop="1" x14ac:dyDescent="0.15">
      <c r="A12" s="46"/>
      <c r="B12" s="11"/>
      <c r="C12" s="11"/>
      <c r="D12" s="11"/>
      <c r="E12" s="11"/>
      <c r="F12" s="11"/>
      <c r="G12" s="12"/>
      <c r="H12" s="45"/>
    </row>
    <row r="13" spans="1:8" ht="15" x14ac:dyDescent="0.25">
      <c r="A13" s="124" t="s">
        <v>340</v>
      </c>
      <c r="B13" s="119"/>
      <c r="C13" s="119"/>
      <c r="D13" s="11"/>
      <c r="E13" s="11"/>
      <c r="F13" s="11"/>
      <c r="G13" s="12"/>
      <c r="H13" s="45"/>
    </row>
    <row r="14" spans="1:8" ht="15" x14ac:dyDescent="0.25">
      <c r="A14" s="46"/>
      <c r="B14" s="120" t="s">
        <v>341</v>
      </c>
      <c r="C14" s="119"/>
      <c r="D14" s="11"/>
      <c r="E14" s="11"/>
      <c r="F14" s="11"/>
      <c r="G14" s="12"/>
      <c r="H14" s="45"/>
    </row>
    <row r="15" spans="1:8" x14ac:dyDescent="0.15">
      <c r="A15" s="46"/>
      <c r="B15" s="19" t="s">
        <v>344</v>
      </c>
      <c r="C15" s="11" t="s">
        <v>97</v>
      </c>
      <c r="D15" s="11" t="s">
        <v>967</v>
      </c>
      <c r="E15" s="11" t="s">
        <v>322</v>
      </c>
      <c r="F15" s="11">
        <v>1500</v>
      </c>
      <c r="G15" s="12">
        <v>1470.57</v>
      </c>
      <c r="H15" s="45">
        <v>9.41</v>
      </c>
    </row>
    <row r="16" spans="1:8" x14ac:dyDescent="0.15">
      <c r="A16" s="46"/>
      <c r="B16" s="19" t="s">
        <v>344</v>
      </c>
      <c r="C16" s="11" t="s">
        <v>545</v>
      </c>
      <c r="D16" s="11" t="s">
        <v>554</v>
      </c>
      <c r="E16" s="11" t="s">
        <v>322</v>
      </c>
      <c r="F16" s="11">
        <v>1100</v>
      </c>
      <c r="G16" s="12">
        <v>1080.43</v>
      </c>
      <c r="H16" s="45">
        <v>6.910000000000001</v>
      </c>
    </row>
    <row r="17" spans="1:8" x14ac:dyDescent="0.15">
      <c r="A17" s="46"/>
      <c r="B17" s="19" t="s">
        <v>344</v>
      </c>
      <c r="C17" s="11" t="s">
        <v>536</v>
      </c>
      <c r="D17" s="11" t="s">
        <v>553</v>
      </c>
      <c r="E17" s="11" t="s">
        <v>374</v>
      </c>
      <c r="F17" s="11">
        <v>1000</v>
      </c>
      <c r="G17" s="12">
        <v>984.98</v>
      </c>
      <c r="H17" s="45">
        <v>6.3</v>
      </c>
    </row>
    <row r="18" spans="1:8" x14ac:dyDescent="0.15">
      <c r="A18" s="46"/>
      <c r="B18" s="19" t="s">
        <v>344</v>
      </c>
      <c r="C18" s="11" t="s">
        <v>27</v>
      </c>
      <c r="D18" s="11" t="s">
        <v>551</v>
      </c>
      <c r="E18" s="11" t="s">
        <v>322</v>
      </c>
      <c r="F18" s="11">
        <v>1000</v>
      </c>
      <c r="G18" s="12">
        <v>984.18000000000006</v>
      </c>
      <c r="H18" s="45">
        <v>6.3</v>
      </c>
    </row>
    <row r="19" spans="1:8" x14ac:dyDescent="0.15">
      <c r="A19" s="46"/>
      <c r="B19" s="19" t="s">
        <v>344</v>
      </c>
      <c r="C19" s="11" t="s">
        <v>10</v>
      </c>
      <c r="D19" s="11" t="s">
        <v>959</v>
      </c>
      <c r="E19" s="11" t="s">
        <v>322</v>
      </c>
      <c r="F19" s="11">
        <v>1000</v>
      </c>
      <c r="G19" s="12">
        <v>980.79</v>
      </c>
      <c r="H19" s="45">
        <v>6.2800000000000011</v>
      </c>
    </row>
    <row r="20" spans="1:8" x14ac:dyDescent="0.15">
      <c r="A20" s="46"/>
      <c r="B20" s="19" t="s">
        <v>344</v>
      </c>
      <c r="C20" s="11" t="s">
        <v>346</v>
      </c>
      <c r="D20" s="11" t="s">
        <v>347</v>
      </c>
      <c r="E20" s="11" t="s">
        <v>322</v>
      </c>
      <c r="F20" s="11">
        <v>800</v>
      </c>
      <c r="G20" s="12">
        <v>787.06000000000006</v>
      </c>
      <c r="H20" s="45">
        <v>5.04</v>
      </c>
    </row>
    <row r="21" spans="1:8" ht="9.75" thickBot="1" x14ac:dyDescent="0.2">
      <c r="A21" s="46"/>
      <c r="B21" s="11"/>
      <c r="C21" s="11"/>
      <c r="D21" s="11"/>
      <c r="E21" s="16" t="s">
        <v>44</v>
      </c>
      <c r="F21" s="11"/>
      <c r="G21" s="17">
        <v>6288.01</v>
      </c>
      <c r="H21" s="47">
        <v>40.24</v>
      </c>
    </row>
    <row r="22" spans="1:8" ht="9.75" thickTop="1" x14ac:dyDescent="0.15">
      <c r="A22" s="46"/>
      <c r="B22" s="11"/>
      <c r="C22" s="11"/>
      <c r="D22" s="11"/>
      <c r="E22" s="11"/>
      <c r="F22" s="11"/>
      <c r="G22" s="12"/>
      <c r="H22" s="45"/>
    </row>
    <row r="23" spans="1:8" x14ac:dyDescent="0.15">
      <c r="A23" s="46"/>
      <c r="B23" s="19" t="s">
        <v>73</v>
      </c>
      <c r="C23" s="11" t="s">
        <v>460</v>
      </c>
      <c r="D23" s="11"/>
      <c r="E23" s="11" t="s">
        <v>73</v>
      </c>
      <c r="F23" s="11"/>
      <c r="G23" s="12">
        <v>703.32</v>
      </c>
      <c r="H23" s="45">
        <v>4.5000000000000009</v>
      </c>
    </row>
    <row r="24" spans="1:8" x14ac:dyDescent="0.15">
      <c r="A24" s="46"/>
      <c r="B24" s="19" t="s">
        <v>73</v>
      </c>
      <c r="C24" s="11" t="s">
        <v>74</v>
      </c>
      <c r="D24" s="11"/>
      <c r="E24" s="11" t="s">
        <v>73</v>
      </c>
      <c r="F24" s="11"/>
      <c r="G24" s="12">
        <v>56</v>
      </c>
      <c r="H24" s="45">
        <v>0.36000000000000004</v>
      </c>
    </row>
    <row r="25" spans="1:8" x14ac:dyDescent="0.15">
      <c r="A25" s="46"/>
      <c r="B25" s="11"/>
      <c r="C25" s="11"/>
      <c r="D25" s="11"/>
      <c r="E25" s="11"/>
      <c r="F25" s="11"/>
      <c r="G25" s="12"/>
      <c r="H25" s="45"/>
    </row>
    <row r="26" spans="1:8" x14ac:dyDescent="0.15">
      <c r="A26" s="48" t="s">
        <v>75</v>
      </c>
      <c r="B26" s="11"/>
      <c r="C26" s="11"/>
      <c r="D26" s="11"/>
      <c r="E26" s="11"/>
      <c r="F26" s="11"/>
      <c r="G26" s="21">
        <v>386.66</v>
      </c>
      <c r="H26" s="49">
        <v>2.4700000000000002</v>
      </c>
    </row>
    <row r="27" spans="1:8" x14ac:dyDescent="0.15">
      <c r="A27" s="46"/>
      <c r="B27" s="11"/>
      <c r="C27" s="11"/>
      <c r="D27" s="11"/>
      <c r="E27" s="11"/>
      <c r="F27" s="11"/>
      <c r="G27" s="12"/>
      <c r="H27" s="45"/>
    </row>
    <row r="28" spans="1:8" ht="9.75" thickBot="1" x14ac:dyDescent="0.2">
      <c r="A28" s="46"/>
      <c r="B28" s="11"/>
      <c r="C28" s="11"/>
      <c r="D28" s="11"/>
      <c r="E28" s="16" t="s">
        <v>76</v>
      </c>
      <c r="F28" s="11"/>
      <c r="G28" s="17">
        <v>15626.69</v>
      </c>
      <c r="H28" s="47">
        <v>100</v>
      </c>
    </row>
    <row r="29" spans="1:8" ht="9.75" thickTop="1" x14ac:dyDescent="0.15">
      <c r="A29" s="46"/>
      <c r="B29" s="11"/>
      <c r="C29" s="11"/>
      <c r="D29" s="11"/>
      <c r="E29" s="11"/>
      <c r="F29" s="11"/>
      <c r="G29" s="12"/>
      <c r="H29" s="45"/>
    </row>
    <row r="30" spans="1:8" x14ac:dyDescent="0.15">
      <c r="A30" s="50" t="s">
        <v>77</v>
      </c>
      <c r="B30" s="11"/>
      <c r="C30" s="11"/>
      <c r="D30" s="11"/>
      <c r="E30" s="11"/>
      <c r="F30" s="11"/>
      <c r="G30" s="12"/>
      <c r="H30" s="45"/>
    </row>
    <row r="31" spans="1:8" x14ac:dyDescent="0.15">
      <c r="A31" s="46">
        <v>1</v>
      </c>
      <c r="B31" s="11" t="s">
        <v>1039</v>
      </c>
      <c r="C31" s="11"/>
      <c r="D31" s="11"/>
      <c r="E31" s="11"/>
      <c r="F31" s="11"/>
      <c r="G31" s="12"/>
      <c r="H31" s="45"/>
    </row>
    <row r="32" spans="1:8" x14ac:dyDescent="0.15">
      <c r="A32" s="46"/>
      <c r="B32" s="11"/>
      <c r="C32" s="11"/>
      <c r="D32" s="11"/>
      <c r="E32" s="11"/>
      <c r="F32" s="11"/>
      <c r="G32" s="12"/>
      <c r="H32" s="45"/>
    </row>
    <row r="33" spans="1:8" x14ac:dyDescent="0.15">
      <c r="A33" s="46">
        <v>2</v>
      </c>
      <c r="B33" s="11" t="s">
        <v>79</v>
      </c>
      <c r="C33" s="11"/>
      <c r="D33" s="11"/>
      <c r="E33" s="11"/>
      <c r="F33" s="11"/>
      <c r="G33" s="12"/>
      <c r="H33" s="45"/>
    </row>
    <row r="34" spans="1:8" x14ac:dyDescent="0.15">
      <c r="A34" s="46"/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3</v>
      </c>
      <c r="B35" s="11" t="s">
        <v>80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 t="s">
        <v>81</v>
      </c>
      <c r="C36" s="11"/>
      <c r="D36" s="11"/>
      <c r="E36" s="11"/>
      <c r="F36" s="11"/>
      <c r="G36" s="12"/>
      <c r="H36" s="45"/>
    </row>
    <row r="37" spans="1:8" x14ac:dyDescent="0.15">
      <c r="A37" s="46"/>
      <c r="B37" s="11" t="s">
        <v>82</v>
      </c>
      <c r="C37" s="11"/>
      <c r="D37" s="11"/>
      <c r="E37" s="11"/>
      <c r="F37" s="11"/>
      <c r="G37" s="12"/>
      <c r="H37" s="45"/>
    </row>
    <row r="38" spans="1:8" ht="9.75" thickBot="1" x14ac:dyDescent="0.2">
      <c r="A38" s="51"/>
      <c r="B38" s="52"/>
      <c r="C38" s="52"/>
      <c r="D38" s="52"/>
      <c r="E38" s="52"/>
      <c r="F38" s="52"/>
      <c r="G38" s="53"/>
      <c r="H38" s="54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7" sqref="C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1197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</v>
      </c>
      <c r="C6" s="11" t="s">
        <v>310</v>
      </c>
      <c r="D6" s="11" t="s">
        <v>1198</v>
      </c>
      <c r="E6" s="11" t="s">
        <v>26</v>
      </c>
      <c r="F6" s="11">
        <v>20</v>
      </c>
      <c r="G6" s="12">
        <v>2038.32</v>
      </c>
      <c r="H6" s="13">
        <v>9.2900000000000009</v>
      </c>
    </row>
    <row r="7" spans="1:8" x14ac:dyDescent="0.15">
      <c r="A7" s="14"/>
      <c r="B7" s="15">
        <v>9.8199999999999996E-2</v>
      </c>
      <c r="C7" s="11" t="s">
        <v>257</v>
      </c>
      <c r="D7" s="11" t="s">
        <v>761</v>
      </c>
      <c r="E7" s="11" t="s">
        <v>259</v>
      </c>
      <c r="F7" s="11">
        <v>200</v>
      </c>
      <c r="G7" s="12">
        <v>2016.55</v>
      </c>
      <c r="H7" s="13">
        <v>9.1900000000000013</v>
      </c>
    </row>
    <row r="8" spans="1:8" x14ac:dyDescent="0.15">
      <c r="A8" s="14"/>
      <c r="B8" s="15">
        <v>0.105</v>
      </c>
      <c r="C8" s="11" t="s">
        <v>289</v>
      </c>
      <c r="D8" s="11" t="s">
        <v>1157</v>
      </c>
      <c r="E8" s="11" t="s">
        <v>26</v>
      </c>
      <c r="F8" s="11">
        <v>150</v>
      </c>
      <c r="G8" s="12">
        <v>1519.2</v>
      </c>
      <c r="H8" s="13">
        <v>6.93</v>
      </c>
    </row>
    <row r="9" spans="1:8" x14ac:dyDescent="0.15">
      <c r="A9" s="14"/>
      <c r="B9" s="15">
        <v>9.2499999999999999E-2</v>
      </c>
      <c r="C9" s="11" t="s">
        <v>885</v>
      </c>
      <c r="D9" s="11" t="s">
        <v>886</v>
      </c>
      <c r="E9" s="11" t="s">
        <v>251</v>
      </c>
      <c r="F9" s="11">
        <v>150</v>
      </c>
      <c r="G9" s="12">
        <v>1507.45</v>
      </c>
      <c r="H9" s="13">
        <v>6.87</v>
      </c>
    </row>
    <row r="10" spans="1:8" x14ac:dyDescent="0.15">
      <c r="A10" s="14"/>
      <c r="B10" s="15">
        <v>0.10249999999999999</v>
      </c>
      <c r="C10" s="11" t="s">
        <v>1158</v>
      </c>
      <c r="D10" s="11" t="s">
        <v>1179</v>
      </c>
      <c r="E10" s="11" t="s">
        <v>273</v>
      </c>
      <c r="F10" s="11">
        <v>100</v>
      </c>
      <c r="G10" s="12">
        <v>1013.25</v>
      </c>
      <c r="H10" s="13">
        <v>4.62</v>
      </c>
    </row>
    <row r="11" spans="1:8" x14ac:dyDescent="0.15">
      <c r="A11" s="14"/>
      <c r="B11" s="15">
        <v>9.2499999999999999E-2</v>
      </c>
      <c r="C11" s="11" t="s">
        <v>885</v>
      </c>
      <c r="D11" s="11" t="s">
        <v>1199</v>
      </c>
      <c r="E11" s="11" t="s">
        <v>251</v>
      </c>
      <c r="F11" s="11">
        <v>60</v>
      </c>
      <c r="G11" s="12">
        <v>602.99</v>
      </c>
      <c r="H11" s="13">
        <v>2.75</v>
      </c>
    </row>
    <row r="12" spans="1:8" x14ac:dyDescent="0.15">
      <c r="A12" s="14"/>
      <c r="B12" s="15">
        <v>0.105</v>
      </c>
      <c r="C12" s="11" t="s">
        <v>289</v>
      </c>
      <c r="D12" s="11" t="s">
        <v>926</v>
      </c>
      <c r="E12" s="11" t="s">
        <v>26</v>
      </c>
      <c r="F12" s="11">
        <v>50</v>
      </c>
      <c r="G12" s="12">
        <v>506.39</v>
      </c>
      <c r="H12" s="13">
        <v>2.31</v>
      </c>
    </row>
    <row r="13" spans="1:8" ht="9.75" thickBot="1" x14ac:dyDescent="0.2">
      <c r="A13" s="14"/>
      <c r="B13" s="11"/>
      <c r="C13" s="11"/>
      <c r="D13" s="11"/>
      <c r="E13" s="16" t="s">
        <v>44</v>
      </c>
      <c r="F13" s="11"/>
      <c r="G13" s="17">
        <v>9204.15</v>
      </c>
      <c r="H13" s="18">
        <v>41.96</v>
      </c>
    </row>
    <row r="14" spans="1:8" ht="15.75" thickTop="1" x14ac:dyDescent="0.25">
      <c r="A14" s="14"/>
      <c r="B14" s="121" t="s">
        <v>219</v>
      </c>
      <c r="C14" s="119"/>
      <c r="D14" s="11"/>
      <c r="E14" s="11"/>
      <c r="F14" s="11"/>
      <c r="G14" s="12"/>
      <c r="H14" s="13"/>
    </row>
    <row r="15" spans="1:8" x14ac:dyDescent="0.15">
      <c r="A15" s="14"/>
      <c r="B15" s="15">
        <v>9.8799999999999999E-2</v>
      </c>
      <c r="C15" s="11" t="s">
        <v>905</v>
      </c>
      <c r="D15" s="11" t="s">
        <v>906</v>
      </c>
      <c r="E15" s="11" t="s">
        <v>907</v>
      </c>
      <c r="F15" s="11">
        <v>240</v>
      </c>
      <c r="G15" s="12">
        <v>2449.56</v>
      </c>
      <c r="H15" s="13">
        <v>11.17</v>
      </c>
    </row>
    <row r="16" spans="1:8" x14ac:dyDescent="0.15">
      <c r="A16" s="14"/>
      <c r="B16" s="19" t="s">
        <v>88</v>
      </c>
      <c r="C16" s="11" t="s">
        <v>333</v>
      </c>
      <c r="D16" s="11" t="s">
        <v>334</v>
      </c>
      <c r="E16" s="11" t="s">
        <v>335</v>
      </c>
      <c r="F16" s="11">
        <v>20</v>
      </c>
      <c r="G16" s="12">
        <v>2158.5100000000002</v>
      </c>
      <c r="H16" s="13">
        <v>9.84</v>
      </c>
    </row>
    <row r="17" spans="1:8" x14ac:dyDescent="0.15">
      <c r="A17" s="14"/>
      <c r="B17" s="15">
        <v>0.10050000000000001</v>
      </c>
      <c r="C17" s="11" t="s">
        <v>927</v>
      </c>
      <c r="D17" s="11" t="s">
        <v>928</v>
      </c>
      <c r="E17" s="11" t="s">
        <v>519</v>
      </c>
      <c r="F17" s="11">
        <v>20</v>
      </c>
      <c r="G17" s="12">
        <v>2035.66</v>
      </c>
      <c r="H17" s="13">
        <v>9.2800000000000011</v>
      </c>
    </row>
    <row r="18" spans="1:8" x14ac:dyDescent="0.15">
      <c r="A18" s="14"/>
      <c r="B18" s="15">
        <v>0.11749999999999999</v>
      </c>
      <c r="C18" s="11" t="s">
        <v>323</v>
      </c>
      <c r="D18" s="11" t="s">
        <v>324</v>
      </c>
      <c r="E18" s="11" t="s">
        <v>232</v>
      </c>
      <c r="F18" s="11">
        <v>200</v>
      </c>
      <c r="G18" s="12">
        <v>2002.73</v>
      </c>
      <c r="H18" s="13">
        <v>9.1300000000000008</v>
      </c>
    </row>
    <row r="19" spans="1:8" x14ac:dyDescent="0.15">
      <c r="A19" s="14"/>
      <c r="B19" s="15">
        <v>0.10050000000000001</v>
      </c>
      <c r="C19" s="11" t="s">
        <v>936</v>
      </c>
      <c r="D19" s="11" t="s">
        <v>938</v>
      </c>
      <c r="E19" s="11" t="s">
        <v>251</v>
      </c>
      <c r="F19" s="11">
        <v>19</v>
      </c>
      <c r="G19" s="12">
        <v>1925.19</v>
      </c>
      <c r="H19" s="13">
        <v>8.7800000000000011</v>
      </c>
    </row>
    <row r="20" spans="1:8" x14ac:dyDescent="0.15">
      <c r="A20" s="14"/>
      <c r="B20" s="19" t="s">
        <v>88</v>
      </c>
      <c r="C20" s="11" t="s">
        <v>1160</v>
      </c>
      <c r="D20" s="11" t="s">
        <v>1161</v>
      </c>
      <c r="E20" s="11" t="s">
        <v>907</v>
      </c>
      <c r="F20" s="11">
        <v>200</v>
      </c>
      <c r="G20" s="12">
        <v>1085.7</v>
      </c>
      <c r="H20" s="13">
        <v>4.95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11657.35</v>
      </c>
      <c r="H21" s="18">
        <v>53.15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549</v>
      </c>
      <c r="H23" s="13">
        <v>2.5</v>
      </c>
    </row>
    <row r="24" spans="1:8" ht="9.75" thickBot="1" x14ac:dyDescent="0.2">
      <c r="A24" s="14"/>
      <c r="B24" s="11"/>
      <c r="C24" s="11"/>
      <c r="D24" s="11"/>
      <c r="E24" s="16" t="s">
        <v>44</v>
      </c>
      <c r="F24" s="11"/>
      <c r="G24" s="17">
        <v>549</v>
      </c>
      <c r="H24" s="18">
        <v>2.5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0" t="s">
        <v>75</v>
      </c>
      <c r="B26" s="11"/>
      <c r="C26" s="11"/>
      <c r="D26" s="11"/>
      <c r="E26" s="11"/>
      <c r="F26" s="11"/>
      <c r="G26" s="21">
        <v>525.39</v>
      </c>
      <c r="H26" s="22">
        <v>2.39</v>
      </c>
    </row>
    <row r="27" spans="1:8" x14ac:dyDescent="0.15">
      <c r="A27" s="14"/>
      <c r="B27" s="11"/>
      <c r="C27" s="11"/>
      <c r="D27" s="11"/>
      <c r="E27" s="11"/>
      <c r="F27" s="11"/>
      <c r="G27" s="12"/>
      <c r="H27" s="13"/>
    </row>
    <row r="28" spans="1:8" ht="9.75" thickBot="1" x14ac:dyDescent="0.2">
      <c r="A28" s="14"/>
      <c r="B28" s="11"/>
      <c r="C28" s="11"/>
      <c r="D28" s="11"/>
      <c r="E28" s="16" t="s">
        <v>76</v>
      </c>
      <c r="F28" s="11"/>
      <c r="G28" s="17">
        <v>21935.89</v>
      </c>
      <c r="H28" s="18">
        <v>100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3" t="s">
        <v>77</v>
      </c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1</v>
      </c>
      <c r="B31" s="11" t="s">
        <v>1200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2</v>
      </c>
      <c r="B33" s="11" t="s">
        <v>79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3</v>
      </c>
      <c r="B35" s="11" t="s">
        <v>80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 t="s">
        <v>81</v>
      </c>
      <c r="C36" s="11"/>
      <c r="D36" s="11"/>
      <c r="E36" s="11"/>
      <c r="F36" s="11"/>
      <c r="G36" s="12"/>
      <c r="H36" s="13"/>
    </row>
    <row r="37" spans="1:8" x14ac:dyDescent="0.15">
      <c r="A37" s="24"/>
      <c r="B37" s="25" t="s">
        <v>82</v>
      </c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7" workbookViewId="0">
      <selection activeCell="A38" sqref="A3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1050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9.9000000000000005E-2</v>
      </c>
      <c r="C6" s="11" t="s">
        <v>107</v>
      </c>
      <c r="D6" s="11" t="s">
        <v>1051</v>
      </c>
      <c r="E6" s="11" t="s">
        <v>12</v>
      </c>
      <c r="F6" s="11">
        <v>100</v>
      </c>
      <c r="G6" s="12">
        <v>1009.2</v>
      </c>
      <c r="H6" s="45">
        <v>9.7700000000000014</v>
      </c>
    </row>
    <row r="7" spans="1:8" x14ac:dyDescent="0.15">
      <c r="A7" s="46"/>
      <c r="B7" s="15">
        <v>8.8599999999999998E-2</v>
      </c>
      <c r="C7" s="11" t="s">
        <v>1052</v>
      </c>
      <c r="D7" s="11" t="s">
        <v>1053</v>
      </c>
      <c r="E7" s="11" t="s">
        <v>1016</v>
      </c>
      <c r="F7" s="11">
        <v>100</v>
      </c>
      <c r="G7" s="12">
        <v>1004.7900000000001</v>
      </c>
      <c r="H7" s="45">
        <v>9.7200000000000006</v>
      </c>
    </row>
    <row r="8" spans="1:8" x14ac:dyDescent="0.15">
      <c r="A8" s="46"/>
      <c r="B8" s="15">
        <v>0.105</v>
      </c>
      <c r="C8" s="11" t="s">
        <v>124</v>
      </c>
      <c r="D8" s="11" t="s">
        <v>283</v>
      </c>
      <c r="E8" s="11" t="s">
        <v>284</v>
      </c>
      <c r="F8" s="11">
        <v>90</v>
      </c>
      <c r="G8" s="12">
        <v>907.24</v>
      </c>
      <c r="H8" s="45">
        <v>8.7800000000000011</v>
      </c>
    </row>
    <row r="9" spans="1:8" x14ac:dyDescent="0.15">
      <c r="A9" s="46"/>
      <c r="B9" s="15">
        <v>8.1199999999999994E-2</v>
      </c>
      <c r="C9" s="11" t="s">
        <v>86</v>
      </c>
      <c r="D9" s="11" t="s">
        <v>495</v>
      </c>
      <c r="E9" s="11" t="s">
        <v>12</v>
      </c>
      <c r="F9" s="11">
        <v>90</v>
      </c>
      <c r="G9" s="12">
        <v>906.38</v>
      </c>
      <c r="H9" s="45">
        <v>8.77</v>
      </c>
    </row>
    <row r="10" spans="1:8" x14ac:dyDescent="0.15">
      <c r="A10" s="46"/>
      <c r="B10" s="15">
        <v>8.7999999999999995E-2</v>
      </c>
      <c r="C10" s="11" t="s">
        <v>512</v>
      </c>
      <c r="D10" s="11" t="s">
        <v>513</v>
      </c>
      <c r="E10" s="11" t="s">
        <v>15</v>
      </c>
      <c r="F10" s="11">
        <v>50</v>
      </c>
      <c r="G10" s="12">
        <v>502.86</v>
      </c>
      <c r="H10" s="45">
        <v>4.87</v>
      </c>
    </row>
    <row r="11" spans="1:8" x14ac:dyDescent="0.15">
      <c r="A11" s="46"/>
      <c r="B11" s="15">
        <v>9.6199999999999994E-2</v>
      </c>
      <c r="C11" s="11" t="s">
        <v>89</v>
      </c>
      <c r="D11" s="11" t="s">
        <v>571</v>
      </c>
      <c r="E11" s="11" t="s">
        <v>12</v>
      </c>
      <c r="F11" s="11">
        <v>5</v>
      </c>
      <c r="G11" s="12">
        <v>50.230000000000004</v>
      </c>
      <c r="H11" s="45">
        <v>0.49</v>
      </c>
    </row>
    <row r="12" spans="1:8" ht="9.75" thickBot="1" x14ac:dyDescent="0.2">
      <c r="A12" s="46"/>
      <c r="B12" s="11"/>
      <c r="C12" s="11"/>
      <c r="D12" s="11"/>
      <c r="E12" s="16" t="s">
        <v>44</v>
      </c>
      <c r="F12" s="11"/>
      <c r="G12" s="17">
        <v>4380.7</v>
      </c>
      <c r="H12" s="47">
        <v>42.4</v>
      </c>
    </row>
    <row r="13" spans="1:8" ht="15.75" thickTop="1" x14ac:dyDescent="0.25">
      <c r="A13" s="46"/>
      <c r="B13" s="121" t="s">
        <v>219</v>
      </c>
      <c r="C13" s="119"/>
      <c r="D13" s="11"/>
      <c r="E13" s="11"/>
      <c r="F13" s="11"/>
      <c r="G13" s="12"/>
      <c r="H13" s="45"/>
    </row>
    <row r="14" spans="1:8" x14ac:dyDescent="0.15">
      <c r="A14" s="46"/>
      <c r="B14" s="15">
        <v>8.4000000000000005E-2</v>
      </c>
      <c r="C14" s="11" t="s">
        <v>320</v>
      </c>
      <c r="D14" s="11" t="s">
        <v>321</v>
      </c>
      <c r="E14" s="11" t="s">
        <v>322</v>
      </c>
      <c r="F14" s="11">
        <v>90</v>
      </c>
      <c r="G14" s="12">
        <v>901.64</v>
      </c>
      <c r="H14" s="45">
        <v>8.73</v>
      </c>
    </row>
    <row r="15" spans="1:8" ht="9.75" thickBot="1" x14ac:dyDescent="0.2">
      <c r="A15" s="46"/>
      <c r="B15" s="11"/>
      <c r="C15" s="11"/>
      <c r="D15" s="11"/>
      <c r="E15" s="16" t="s">
        <v>44</v>
      </c>
      <c r="F15" s="11"/>
      <c r="G15" s="17">
        <v>901.64</v>
      </c>
      <c r="H15" s="47">
        <v>8.73</v>
      </c>
    </row>
    <row r="16" spans="1:8" ht="9.75" thickTop="1" x14ac:dyDescent="0.15">
      <c r="A16" s="46"/>
      <c r="B16" s="11"/>
      <c r="C16" s="11"/>
      <c r="D16" s="11"/>
      <c r="E16" s="11"/>
      <c r="F16" s="11"/>
      <c r="G16" s="12"/>
      <c r="H16" s="45"/>
    </row>
    <row r="17" spans="1:8" x14ac:dyDescent="0.15">
      <c r="A17" s="124" t="s">
        <v>340</v>
      </c>
      <c r="B17" s="122"/>
      <c r="C17" s="122"/>
      <c r="D17" s="11"/>
      <c r="E17" s="11"/>
      <c r="F17" s="11"/>
      <c r="G17" s="12"/>
      <c r="H17" s="45"/>
    </row>
    <row r="18" spans="1:8" ht="15" x14ac:dyDescent="0.25">
      <c r="A18" s="46"/>
      <c r="B18" s="120" t="s">
        <v>341</v>
      </c>
      <c r="C18" s="119"/>
      <c r="D18" s="11"/>
      <c r="E18" s="11"/>
      <c r="F18" s="11"/>
      <c r="G18" s="12"/>
      <c r="H18" s="45"/>
    </row>
    <row r="19" spans="1:8" x14ac:dyDescent="0.15">
      <c r="A19" s="46"/>
      <c r="B19" s="19" t="s">
        <v>344</v>
      </c>
      <c r="C19" s="11" t="s">
        <v>27</v>
      </c>
      <c r="D19" s="11" t="s">
        <v>797</v>
      </c>
      <c r="E19" s="11" t="s">
        <v>322</v>
      </c>
      <c r="F19" s="11">
        <v>1200</v>
      </c>
      <c r="G19" s="12">
        <v>1166.83</v>
      </c>
      <c r="H19" s="45">
        <v>11.29</v>
      </c>
    </row>
    <row r="20" spans="1:8" x14ac:dyDescent="0.15">
      <c r="A20" s="46"/>
      <c r="B20" s="19" t="s">
        <v>344</v>
      </c>
      <c r="C20" s="11" t="s">
        <v>10</v>
      </c>
      <c r="D20" s="11" t="s">
        <v>1054</v>
      </c>
      <c r="E20" s="11" t="s">
        <v>322</v>
      </c>
      <c r="F20" s="11">
        <v>1200</v>
      </c>
      <c r="G20" s="12">
        <v>1164.31</v>
      </c>
      <c r="H20" s="45">
        <v>11.270000000000001</v>
      </c>
    </row>
    <row r="21" spans="1:8" x14ac:dyDescent="0.15">
      <c r="A21" s="46"/>
      <c r="B21" s="19" t="s">
        <v>344</v>
      </c>
      <c r="C21" s="11" t="s">
        <v>536</v>
      </c>
      <c r="D21" s="11" t="s">
        <v>553</v>
      </c>
      <c r="E21" s="11" t="s">
        <v>374</v>
      </c>
      <c r="F21" s="11">
        <v>1000</v>
      </c>
      <c r="G21" s="12">
        <v>984.98</v>
      </c>
      <c r="H21" s="45">
        <v>9.5300000000000011</v>
      </c>
    </row>
    <row r="22" spans="1:8" x14ac:dyDescent="0.15">
      <c r="A22" s="46"/>
      <c r="B22" s="19" t="s">
        <v>344</v>
      </c>
      <c r="C22" s="11" t="s">
        <v>146</v>
      </c>
      <c r="D22" s="11" t="s">
        <v>555</v>
      </c>
      <c r="E22" s="11" t="s">
        <v>322</v>
      </c>
      <c r="F22" s="11">
        <v>330</v>
      </c>
      <c r="G22" s="12">
        <v>326.18</v>
      </c>
      <c r="H22" s="45">
        <v>3.16</v>
      </c>
    </row>
    <row r="23" spans="1:8" ht="9.75" thickBot="1" x14ac:dyDescent="0.2">
      <c r="A23" s="46"/>
      <c r="B23" s="11"/>
      <c r="C23" s="11"/>
      <c r="D23" s="11"/>
      <c r="E23" s="16" t="s">
        <v>44</v>
      </c>
      <c r="F23" s="11"/>
      <c r="G23" s="17">
        <v>3642.3</v>
      </c>
      <c r="H23" s="47">
        <v>35.25</v>
      </c>
    </row>
    <row r="24" spans="1:8" ht="9.75" thickTop="1" x14ac:dyDescent="0.15">
      <c r="A24" s="46"/>
      <c r="B24" s="11"/>
      <c r="C24" s="11"/>
      <c r="D24" s="11"/>
      <c r="E24" s="11"/>
      <c r="F24" s="11"/>
      <c r="G24" s="12"/>
      <c r="H24" s="45"/>
    </row>
    <row r="25" spans="1:8" x14ac:dyDescent="0.15">
      <c r="A25" s="46"/>
      <c r="B25" s="19" t="s">
        <v>73</v>
      </c>
      <c r="C25" s="11" t="s">
        <v>460</v>
      </c>
      <c r="D25" s="11"/>
      <c r="E25" s="11" t="s">
        <v>73</v>
      </c>
      <c r="F25" s="11"/>
      <c r="G25" s="12">
        <v>937.76</v>
      </c>
      <c r="H25" s="45">
        <v>9.07</v>
      </c>
    </row>
    <row r="26" spans="1:8" x14ac:dyDescent="0.15">
      <c r="A26" s="46"/>
      <c r="B26" s="19" t="s">
        <v>73</v>
      </c>
      <c r="C26" s="11" t="s">
        <v>74</v>
      </c>
      <c r="D26" s="11"/>
      <c r="E26" s="11" t="s">
        <v>73</v>
      </c>
      <c r="F26" s="11"/>
      <c r="G26" s="12">
        <v>66</v>
      </c>
      <c r="H26" s="45">
        <v>0.64</v>
      </c>
    </row>
    <row r="27" spans="1:8" x14ac:dyDescent="0.15">
      <c r="A27" s="46"/>
      <c r="B27" s="11"/>
      <c r="C27" s="11"/>
      <c r="D27" s="11"/>
      <c r="E27" s="11"/>
      <c r="F27" s="11"/>
      <c r="G27" s="12"/>
      <c r="H27" s="45"/>
    </row>
    <row r="28" spans="1:8" x14ac:dyDescent="0.15">
      <c r="A28" s="48" t="s">
        <v>75</v>
      </c>
      <c r="B28" s="11"/>
      <c r="C28" s="11"/>
      <c r="D28" s="11"/>
      <c r="E28" s="11"/>
      <c r="F28" s="11"/>
      <c r="G28" s="21">
        <v>405.55</v>
      </c>
      <c r="H28" s="49">
        <v>3.91</v>
      </c>
    </row>
    <row r="29" spans="1:8" x14ac:dyDescent="0.15">
      <c r="A29" s="46"/>
      <c r="B29" s="11"/>
      <c r="C29" s="11"/>
      <c r="D29" s="11"/>
      <c r="E29" s="11"/>
      <c r="F29" s="11"/>
      <c r="G29" s="12"/>
      <c r="H29" s="45"/>
    </row>
    <row r="30" spans="1:8" ht="9.75" thickBot="1" x14ac:dyDescent="0.2">
      <c r="A30" s="46"/>
      <c r="B30" s="11"/>
      <c r="C30" s="11"/>
      <c r="D30" s="11"/>
      <c r="E30" s="16" t="s">
        <v>76</v>
      </c>
      <c r="F30" s="11"/>
      <c r="G30" s="17">
        <v>10333.950000000001</v>
      </c>
      <c r="H30" s="47">
        <v>100</v>
      </c>
    </row>
    <row r="31" spans="1:8" ht="9.75" thickTop="1" x14ac:dyDescent="0.15">
      <c r="A31" s="46"/>
      <c r="B31" s="11"/>
      <c r="C31" s="11"/>
      <c r="D31" s="11"/>
      <c r="E31" s="11"/>
      <c r="F31" s="11"/>
      <c r="G31" s="12"/>
      <c r="H31" s="45"/>
    </row>
    <row r="32" spans="1:8" x14ac:dyDescent="0.15">
      <c r="A32" s="50" t="s">
        <v>77</v>
      </c>
      <c r="B32" s="11"/>
      <c r="C32" s="11"/>
      <c r="D32" s="11"/>
      <c r="E32" s="11"/>
      <c r="F32" s="11"/>
      <c r="G32" s="12"/>
      <c r="H32" s="45"/>
    </row>
    <row r="33" spans="1:8" x14ac:dyDescent="0.15">
      <c r="A33" s="46">
        <v>1</v>
      </c>
      <c r="B33" s="11" t="s">
        <v>1055</v>
      </c>
      <c r="C33" s="11"/>
      <c r="D33" s="11"/>
      <c r="E33" s="11"/>
      <c r="F33" s="11"/>
      <c r="G33" s="12"/>
      <c r="H33" s="45"/>
    </row>
    <row r="34" spans="1:8" x14ac:dyDescent="0.15">
      <c r="A34" s="46"/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2</v>
      </c>
      <c r="B35" s="11" t="s">
        <v>79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3</v>
      </c>
      <c r="B37" s="11" t="s">
        <v>80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 t="s">
        <v>81</v>
      </c>
      <c r="C38" s="11"/>
      <c r="D38" s="11"/>
      <c r="E38" s="11"/>
      <c r="F38" s="11"/>
      <c r="G38" s="12"/>
      <c r="H38" s="45"/>
    </row>
    <row r="39" spans="1:8" x14ac:dyDescent="0.15">
      <c r="A39" s="46"/>
      <c r="B39" s="11" t="s">
        <v>82</v>
      </c>
      <c r="C39" s="11"/>
      <c r="D39" s="11"/>
      <c r="E39" s="11"/>
      <c r="F39" s="11"/>
      <c r="G39" s="12"/>
      <c r="H39" s="45"/>
    </row>
    <row r="40" spans="1:8" ht="9.75" thickBot="1" x14ac:dyDescent="0.2">
      <c r="A40" s="51"/>
      <c r="B40" s="52"/>
      <c r="C40" s="52"/>
      <c r="D40" s="52"/>
      <c r="E40" s="52"/>
      <c r="F40" s="52"/>
      <c r="G40" s="53"/>
      <c r="H40" s="54"/>
    </row>
  </sheetData>
  <mergeCells count="7">
    <mergeCell ref="B18:C18"/>
    <mergeCell ref="A2:C2"/>
    <mergeCell ref="A3:C3"/>
    <mergeCell ref="B4:C4"/>
    <mergeCell ref="B5:C5"/>
    <mergeCell ref="B13:C13"/>
    <mergeCell ref="A17:C1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C14" sqref="C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1047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0.08</v>
      </c>
      <c r="C6" s="11" t="s">
        <v>86</v>
      </c>
      <c r="D6" s="11" t="s">
        <v>1005</v>
      </c>
      <c r="E6" s="11" t="s">
        <v>12</v>
      </c>
      <c r="F6" s="11">
        <v>280</v>
      </c>
      <c r="G6" s="12">
        <v>2813.05</v>
      </c>
      <c r="H6" s="45">
        <v>12.98</v>
      </c>
    </row>
    <row r="7" spans="1:8" x14ac:dyDescent="0.15">
      <c r="A7" s="46"/>
      <c r="B7" s="15">
        <v>9.2799999999999994E-2</v>
      </c>
      <c r="C7" s="11" t="s">
        <v>149</v>
      </c>
      <c r="D7" s="11" t="s">
        <v>975</v>
      </c>
      <c r="E7" s="11" t="s">
        <v>12</v>
      </c>
      <c r="F7" s="11">
        <v>270</v>
      </c>
      <c r="G7" s="12">
        <v>2714.56</v>
      </c>
      <c r="H7" s="45">
        <v>12.520000000000001</v>
      </c>
    </row>
    <row r="8" spans="1:8" x14ac:dyDescent="0.15">
      <c r="A8" s="46"/>
      <c r="B8" s="15">
        <v>9.69E-2</v>
      </c>
      <c r="C8" s="11" t="s">
        <v>89</v>
      </c>
      <c r="D8" s="11" t="s">
        <v>506</v>
      </c>
      <c r="E8" s="11" t="s">
        <v>12</v>
      </c>
      <c r="F8" s="11">
        <v>205</v>
      </c>
      <c r="G8" s="12">
        <v>2066.31</v>
      </c>
      <c r="H8" s="45">
        <v>9.5300000000000011</v>
      </c>
    </row>
    <row r="9" spans="1:8" x14ac:dyDescent="0.15">
      <c r="A9" s="46"/>
      <c r="B9" s="15">
        <v>8.7099999999999997E-2</v>
      </c>
      <c r="C9" s="11" t="s">
        <v>421</v>
      </c>
      <c r="D9" s="11" t="s">
        <v>953</v>
      </c>
      <c r="E9" s="11" t="s">
        <v>15</v>
      </c>
      <c r="F9" s="11">
        <v>193</v>
      </c>
      <c r="G9" s="12">
        <v>1938.29</v>
      </c>
      <c r="H9" s="45">
        <v>8.9400000000000013</v>
      </c>
    </row>
    <row r="10" spans="1:8" x14ac:dyDescent="0.15">
      <c r="A10" s="46"/>
      <c r="B10" s="15">
        <v>8.7099999999999997E-2</v>
      </c>
      <c r="C10" s="11" t="s">
        <v>512</v>
      </c>
      <c r="D10" s="11" t="s">
        <v>958</v>
      </c>
      <c r="E10" s="11" t="s">
        <v>15</v>
      </c>
      <c r="F10" s="11">
        <v>190</v>
      </c>
      <c r="G10" s="12">
        <v>1908.08</v>
      </c>
      <c r="H10" s="45">
        <v>8.8000000000000007</v>
      </c>
    </row>
    <row r="11" spans="1:8" x14ac:dyDescent="0.15">
      <c r="A11" s="46"/>
      <c r="B11" s="15">
        <v>8.7300000000000003E-2</v>
      </c>
      <c r="C11" s="11" t="s">
        <v>94</v>
      </c>
      <c r="D11" s="11" t="s">
        <v>1048</v>
      </c>
      <c r="E11" s="11" t="s">
        <v>93</v>
      </c>
      <c r="F11" s="11">
        <v>180</v>
      </c>
      <c r="G11" s="12">
        <v>1811.18</v>
      </c>
      <c r="H11" s="45">
        <v>8.35</v>
      </c>
    </row>
    <row r="12" spans="1:8" x14ac:dyDescent="0.15">
      <c r="A12" s="46"/>
      <c r="B12" s="15">
        <v>9.1999999999999998E-2</v>
      </c>
      <c r="C12" s="11" t="s">
        <v>97</v>
      </c>
      <c r="D12" s="11" t="s">
        <v>950</v>
      </c>
      <c r="E12" s="11" t="s">
        <v>20</v>
      </c>
      <c r="F12" s="11">
        <v>25</v>
      </c>
      <c r="G12" s="12">
        <v>251.47</v>
      </c>
      <c r="H12" s="45">
        <v>1.1600000000000001</v>
      </c>
    </row>
    <row r="13" spans="1:8" x14ac:dyDescent="0.15">
      <c r="A13" s="46"/>
      <c r="B13" s="15">
        <v>1.43E-2</v>
      </c>
      <c r="C13" s="11" t="s">
        <v>42</v>
      </c>
      <c r="D13" s="11" t="s">
        <v>487</v>
      </c>
      <c r="E13" s="11" t="s">
        <v>12</v>
      </c>
      <c r="F13" s="11">
        <v>2</v>
      </c>
      <c r="G13" s="12">
        <v>196.74</v>
      </c>
      <c r="H13" s="45">
        <v>0.91</v>
      </c>
    </row>
    <row r="14" spans="1:8" ht="9.75" thickBot="1" x14ac:dyDescent="0.2">
      <c r="A14" s="46"/>
      <c r="B14" s="11"/>
      <c r="C14" s="11"/>
      <c r="D14" s="11"/>
      <c r="E14" s="16" t="s">
        <v>44</v>
      </c>
      <c r="F14" s="11"/>
      <c r="G14" s="17">
        <v>13699.68</v>
      </c>
      <c r="H14" s="47">
        <v>63.19</v>
      </c>
    </row>
    <row r="15" spans="1:8" ht="15.75" thickTop="1" x14ac:dyDescent="0.25">
      <c r="A15" s="46"/>
      <c r="B15" s="120" t="s">
        <v>45</v>
      </c>
      <c r="C15" s="119"/>
      <c r="D15" s="11"/>
      <c r="E15" s="11"/>
      <c r="F15" s="11"/>
      <c r="G15" s="12"/>
      <c r="H15" s="45"/>
    </row>
    <row r="16" spans="1:8" ht="15" x14ac:dyDescent="0.25">
      <c r="A16" s="46"/>
      <c r="B16" s="121" t="s">
        <v>9</v>
      </c>
      <c r="C16" s="119"/>
      <c r="D16" s="11"/>
      <c r="E16" s="11"/>
      <c r="F16" s="11"/>
      <c r="G16" s="12"/>
      <c r="H16" s="45"/>
    </row>
    <row r="17" spans="1:8" x14ac:dyDescent="0.15">
      <c r="A17" s="46"/>
      <c r="B17" s="15">
        <v>8.4500000000000006E-2</v>
      </c>
      <c r="C17" s="11" t="s">
        <v>523</v>
      </c>
      <c r="D17" s="11" t="s">
        <v>966</v>
      </c>
      <c r="E17" s="11" t="s">
        <v>48</v>
      </c>
      <c r="F17" s="11">
        <v>4975000</v>
      </c>
      <c r="G17" s="12">
        <v>4997.6099999999997</v>
      </c>
      <c r="H17" s="45">
        <v>23.05</v>
      </c>
    </row>
    <row r="18" spans="1:8" x14ac:dyDescent="0.15">
      <c r="A18" s="46"/>
      <c r="B18" s="15">
        <v>8.4199999999999997E-2</v>
      </c>
      <c r="C18" s="11" t="s">
        <v>523</v>
      </c>
      <c r="D18" s="11" t="s">
        <v>1036</v>
      </c>
      <c r="E18" s="11" t="s">
        <v>48</v>
      </c>
      <c r="F18" s="11">
        <v>400000</v>
      </c>
      <c r="G18" s="12">
        <v>402.61</v>
      </c>
      <c r="H18" s="45">
        <v>1.86</v>
      </c>
    </row>
    <row r="19" spans="1:8" ht="9.75" thickBot="1" x14ac:dyDescent="0.2">
      <c r="A19" s="46"/>
      <c r="B19" s="11"/>
      <c r="C19" s="11"/>
      <c r="D19" s="11"/>
      <c r="E19" s="16" t="s">
        <v>44</v>
      </c>
      <c r="F19" s="11"/>
      <c r="G19" s="17">
        <v>5400.22</v>
      </c>
      <c r="H19" s="47">
        <v>24.91</v>
      </c>
    </row>
    <row r="20" spans="1:8" ht="9.75" thickTop="1" x14ac:dyDescent="0.15">
      <c r="A20" s="46"/>
      <c r="B20" s="11"/>
      <c r="C20" s="11"/>
      <c r="D20" s="11"/>
      <c r="E20" s="11"/>
      <c r="F20" s="11"/>
      <c r="G20" s="12"/>
      <c r="H20" s="45"/>
    </row>
    <row r="21" spans="1:8" ht="15" x14ac:dyDescent="0.25">
      <c r="A21" s="124" t="s">
        <v>340</v>
      </c>
      <c r="B21" s="119"/>
      <c r="C21" s="119"/>
      <c r="D21" s="11"/>
      <c r="E21" s="11"/>
      <c r="F21" s="11"/>
      <c r="G21" s="12"/>
      <c r="H21" s="45"/>
    </row>
    <row r="22" spans="1:8" ht="15" x14ac:dyDescent="0.25">
      <c r="A22" s="46"/>
      <c r="B22" s="120" t="s">
        <v>341</v>
      </c>
      <c r="C22" s="119"/>
      <c r="D22" s="11"/>
      <c r="E22" s="11"/>
      <c r="F22" s="11"/>
      <c r="G22" s="12"/>
      <c r="H22" s="45"/>
    </row>
    <row r="23" spans="1:8" x14ac:dyDescent="0.15">
      <c r="A23" s="46"/>
      <c r="B23" s="19" t="s">
        <v>344</v>
      </c>
      <c r="C23" s="11" t="s">
        <v>146</v>
      </c>
      <c r="D23" s="11" t="s">
        <v>555</v>
      </c>
      <c r="E23" s="11" t="s">
        <v>322</v>
      </c>
      <c r="F23" s="11">
        <v>500</v>
      </c>
      <c r="G23" s="12">
        <v>494.22</v>
      </c>
      <c r="H23" s="45">
        <v>2.2800000000000002</v>
      </c>
    </row>
    <row r="24" spans="1:8" x14ac:dyDescent="0.15">
      <c r="A24" s="46"/>
      <c r="B24" s="19" t="s">
        <v>344</v>
      </c>
      <c r="C24" s="11" t="s">
        <v>346</v>
      </c>
      <c r="D24" s="11" t="s">
        <v>347</v>
      </c>
      <c r="E24" s="11" t="s">
        <v>322</v>
      </c>
      <c r="F24" s="11">
        <v>200</v>
      </c>
      <c r="G24" s="12">
        <v>196.77</v>
      </c>
      <c r="H24" s="45">
        <v>0.91</v>
      </c>
    </row>
    <row r="25" spans="1:8" ht="9.75" thickBot="1" x14ac:dyDescent="0.2">
      <c r="A25" s="46"/>
      <c r="B25" s="11"/>
      <c r="C25" s="11"/>
      <c r="D25" s="11"/>
      <c r="E25" s="16" t="s">
        <v>44</v>
      </c>
      <c r="F25" s="11"/>
      <c r="G25" s="17">
        <v>690.99</v>
      </c>
      <c r="H25" s="47">
        <v>3.19</v>
      </c>
    </row>
    <row r="26" spans="1:8" ht="9.75" thickTop="1" x14ac:dyDescent="0.15">
      <c r="A26" s="46"/>
      <c r="B26" s="11"/>
      <c r="C26" s="11"/>
      <c r="D26" s="11"/>
      <c r="E26" s="11"/>
      <c r="F26" s="11"/>
      <c r="G26" s="12"/>
      <c r="H26" s="45"/>
    </row>
    <row r="27" spans="1:8" x14ac:dyDescent="0.15">
      <c r="A27" s="46"/>
      <c r="B27" s="19" t="s">
        <v>73</v>
      </c>
      <c r="C27" s="11" t="s">
        <v>74</v>
      </c>
      <c r="D27" s="11"/>
      <c r="E27" s="11" t="s">
        <v>73</v>
      </c>
      <c r="F27" s="11"/>
      <c r="G27" s="12">
        <v>143</v>
      </c>
      <c r="H27" s="45">
        <v>0.66</v>
      </c>
    </row>
    <row r="28" spans="1:8" ht="9.75" thickBot="1" x14ac:dyDescent="0.2">
      <c r="A28" s="46"/>
      <c r="B28" s="11"/>
      <c r="C28" s="11"/>
      <c r="D28" s="11"/>
      <c r="E28" s="16" t="s">
        <v>44</v>
      </c>
      <c r="F28" s="11"/>
      <c r="G28" s="17">
        <v>143</v>
      </c>
      <c r="H28" s="47">
        <v>0.66</v>
      </c>
    </row>
    <row r="29" spans="1:8" ht="9.75" thickTop="1" x14ac:dyDescent="0.15">
      <c r="A29" s="46"/>
      <c r="B29" s="11"/>
      <c r="C29" s="11"/>
      <c r="D29" s="11"/>
      <c r="E29" s="11"/>
      <c r="F29" s="11"/>
      <c r="G29" s="12"/>
      <c r="H29" s="45"/>
    </row>
    <row r="30" spans="1:8" x14ac:dyDescent="0.15">
      <c r="A30" s="48" t="s">
        <v>75</v>
      </c>
      <c r="B30" s="11"/>
      <c r="C30" s="11"/>
      <c r="D30" s="11"/>
      <c r="E30" s="11"/>
      <c r="F30" s="11"/>
      <c r="G30" s="21">
        <v>1746.54</v>
      </c>
      <c r="H30" s="49">
        <v>8.0500000000000007</v>
      </c>
    </row>
    <row r="31" spans="1:8" x14ac:dyDescent="0.15">
      <c r="A31" s="46"/>
      <c r="B31" s="11"/>
      <c r="C31" s="11"/>
      <c r="D31" s="11"/>
      <c r="E31" s="11"/>
      <c r="F31" s="11"/>
      <c r="G31" s="12"/>
      <c r="H31" s="45"/>
    </row>
    <row r="32" spans="1:8" ht="9.75" thickBot="1" x14ac:dyDescent="0.2">
      <c r="A32" s="46"/>
      <c r="B32" s="11"/>
      <c r="C32" s="11"/>
      <c r="D32" s="11"/>
      <c r="E32" s="16" t="s">
        <v>76</v>
      </c>
      <c r="F32" s="11"/>
      <c r="G32" s="17">
        <v>21680.43</v>
      </c>
      <c r="H32" s="47">
        <v>100</v>
      </c>
    </row>
    <row r="33" spans="1:8" ht="9.75" thickTop="1" x14ac:dyDescent="0.15">
      <c r="A33" s="46"/>
      <c r="B33" s="11"/>
      <c r="C33" s="11"/>
      <c r="D33" s="11"/>
      <c r="E33" s="11"/>
      <c r="F33" s="11"/>
      <c r="G33" s="12"/>
      <c r="H33" s="45"/>
    </row>
    <row r="34" spans="1:8" x14ac:dyDescent="0.15">
      <c r="A34" s="50" t="s">
        <v>77</v>
      </c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1</v>
      </c>
      <c r="B35" s="11" t="s">
        <v>1049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2</v>
      </c>
      <c r="B37" s="11" t="s">
        <v>79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/>
      <c r="C38" s="11"/>
      <c r="D38" s="11"/>
      <c r="E38" s="11"/>
      <c r="F38" s="11"/>
      <c r="G38" s="12"/>
      <c r="H38" s="45"/>
    </row>
    <row r="39" spans="1:8" x14ac:dyDescent="0.15">
      <c r="A39" s="46">
        <v>3</v>
      </c>
      <c r="B39" s="11" t="s">
        <v>80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 t="s">
        <v>81</v>
      </c>
      <c r="C40" s="11"/>
      <c r="D40" s="11"/>
      <c r="E40" s="11"/>
      <c r="F40" s="11"/>
      <c r="G40" s="12"/>
      <c r="H40" s="45"/>
    </row>
    <row r="41" spans="1:8" x14ac:dyDescent="0.15">
      <c r="A41" s="46"/>
      <c r="B41" s="11" t="s">
        <v>82</v>
      </c>
      <c r="C41" s="11"/>
      <c r="D41" s="11"/>
      <c r="E41" s="11"/>
      <c r="F41" s="11"/>
      <c r="G41" s="12"/>
      <c r="H41" s="45"/>
    </row>
    <row r="42" spans="1:8" ht="9.75" thickBot="1" x14ac:dyDescent="0.2">
      <c r="A42" s="51"/>
      <c r="B42" s="52"/>
      <c r="C42" s="52"/>
      <c r="D42" s="52"/>
      <c r="E42" s="52"/>
      <c r="F42" s="52"/>
      <c r="G42" s="53"/>
      <c r="H42" s="54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6" workbookViewId="0">
      <selection activeCell="A42" sqref="A4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1040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1.43E-2</v>
      </c>
      <c r="C6" s="11" t="s">
        <v>42</v>
      </c>
      <c r="D6" s="11" t="s">
        <v>487</v>
      </c>
      <c r="E6" s="11" t="s">
        <v>12</v>
      </c>
      <c r="F6" s="11">
        <v>21</v>
      </c>
      <c r="G6" s="12">
        <v>2065.79</v>
      </c>
      <c r="H6" s="45">
        <v>11.58</v>
      </c>
    </row>
    <row r="7" spans="1:8" x14ac:dyDescent="0.15">
      <c r="A7" s="46"/>
      <c r="B7" s="15">
        <v>9.64E-2</v>
      </c>
      <c r="C7" s="11" t="s">
        <v>86</v>
      </c>
      <c r="D7" s="11" t="s">
        <v>683</v>
      </c>
      <c r="E7" s="11" t="s">
        <v>12</v>
      </c>
      <c r="F7" s="11">
        <v>200</v>
      </c>
      <c r="G7" s="12">
        <v>2001.88</v>
      </c>
      <c r="H7" s="45">
        <v>11.23</v>
      </c>
    </row>
    <row r="8" spans="1:8" x14ac:dyDescent="0.15">
      <c r="A8" s="46"/>
      <c r="B8" s="15">
        <v>9.5200000000000007E-2</v>
      </c>
      <c r="C8" s="11" t="s">
        <v>149</v>
      </c>
      <c r="D8" s="11" t="s">
        <v>957</v>
      </c>
      <c r="E8" s="11" t="s">
        <v>12</v>
      </c>
      <c r="F8" s="11">
        <v>190</v>
      </c>
      <c r="G8" s="12">
        <v>1916.44</v>
      </c>
      <c r="H8" s="45">
        <v>10.75</v>
      </c>
    </row>
    <row r="9" spans="1:8" x14ac:dyDescent="0.15">
      <c r="A9" s="46"/>
      <c r="B9" s="15">
        <v>9.69E-2</v>
      </c>
      <c r="C9" s="11" t="s">
        <v>89</v>
      </c>
      <c r="D9" s="11" t="s">
        <v>506</v>
      </c>
      <c r="E9" s="11" t="s">
        <v>12</v>
      </c>
      <c r="F9" s="11">
        <v>190</v>
      </c>
      <c r="G9" s="12">
        <v>1915.1200000000001</v>
      </c>
      <c r="H9" s="45">
        <v>10.74</v>
      </c>
    </row>
    <row r="10" spans="1:8" x14ac:dyDescent="0.15">
      <c r="A10" s="46"/>
      <c r="B10" s="15">
        <v>8.8999999999999996E-2</v>
      </c>
      <c r="C10" s="11" t="s">
        <v>500</v>
      </c>
      <c r="D10" s="11" t="s">
        <v>1041</v>
      </c>
      <c r="E10" s="11" t="s">
        <v>12</v>
      </c>
      <c r="F10" s="11">
        <v>80</v>
      </c>
      <c r="G10" s="12">
        <v>1005.2900000000001</v>
      </c>
      <c r="H10" s="45">
        <v>5.6400000000000006</v>
      </c>
    </row>
    <row r="11" spans="1:8" x14ac:dyDescent="0.15">
      <c r="A11" s="46"/>
      <c r="B11" s="15">
        <v>9.2299999999999993E-2</v>
      </c>
      <c r="C11" s="11" t="s">
        <v>657</v>
      </c>
      <c r="D11" s="11" t="s">
        <v>679</v>
      </c>
      <c r="E11" s="11" t="s">
        <v>29</v>
      </c>
      <c r="F11" s="11">
        <v>100</v>
      </c>
      <c r="G11" s="12">
        <v>1002.53</v>
      </c>
      <c r="H11" s="45">
        <v>5.62</v>
      </c>
    </row>
    <row r="12" spans="1:8" x14ac:dyDescent="0.15">
      <c r="A12" s="46"/>
      <c r="B12" s="19" t="s">
        <v>88</v>
      </c>
      <c r="C12" s="11" t="s">
        <v>94</v>
      </c>
      <c r="D12" s="11" t="s">
        <v>976</v>
      </c>
      <c r="E12" s="11" t="s">
        <v>93</v>
      </c>
      <c r="F12" s="11">
        <v>82</v>
      </c>
      <c r="G12" s="12">
        <v>808.63</v>
      </c>
      <c r="H12" s="45">
        <v>4.53</v>
      </c>
    </row>
    <row r="13" spans="1:8" x14ac:dyDescent="0.15">
      <c r="A13" s="46"/>
      <c r="B13" s="15">
        <v>9.1999999999999998E-2</v>
      </c>
      <c r="C13" s="11" t="s">
        <v>97</v>
      </c>
      <c r="D13" s="11" t="s">
        <v>950</v>
      </c>
      <c r="E13" s="11" t="s">
        <v>20</v>
      </c>
      <c r="F13" s="11">
        <v>80</v>
      </c>
      <c r="G13" s="12">
        <v>804.72</v>
      </c>
      <c r="H13" s="45">
        <v>4.51</v>
      </c>
    </row>
    <row r="14" spans="1:8" x14ac:dyDescent="0.15">
      <c r="A14" s="46"/>
      <c r="B14" s="15">
        <v>9.9000000000000005E-2</v>
      </c>
      <c r="C14" s="11" t="s">
        <v>84</v>
      </c>
      <c r="D14" s="11" t="s">
        <v>1042</v>
      </c>
      <c r="E14" s="11" t="s">
        <v>12</v>
      </c>
      <c r="F14" s="11">
        <v>50</v>
      </c>
      <c r="G14" s="12">
        <v>505.08</v>
      </c>
      <c r="H14" s="45">
        <v>2.83</v>
      </c>
    </row>
    <row r="15" spans="1:8" x14ac:dyDescent="0.15">
      <c r="A15" s="46"/>
      <c r="B15" s="15">
        <v>9.1800000000000007E-2</v>
      </c>
      <c r="C15" s="11" t="s">
        <v>84</v>
      </c>
      <c r="D15" s="11" t="s">
        <v>1043</v>
      </c>
      <c r="E15" s="11" t="s">
        <v>12</v>
      </c>
      <c r="F15" s="11">
        <v>50</v>
      </c>
      <c r="G15" s="12">
        <v>502.33</v>
      </c>
      <c r="H15" s="45">
        <v>2.8200000000000003</v>
      </c>
    </row>
    <row r="16" spans="1:8" x14ac:dyDescent="0.15">
      <c r="A16" s="46"/>
      <c r="B16" s="15">
        <v>7.8299999999999995E-2</v>
      </c>
      <c r="C16" s="11" t="s">
        <v>40</v>
      </c>
      <c r="D16" s="11" t="s">
        <v>41</v>
      </c>
      <c r="E16" s="11" t="s">
        <v>12</v>
      </c>
      <c r="F16" s="11">
        <v>40</v>
      </c>
      <c r="G16" s="12">
        <v>400.76</v>
      </c>
      <c r="H16" s="45">
        <v>2.2500000000000004</v>
      </c>
    </row>
    <row r="17" spans="1:8" x14ac:dyDescent="0.15">
      <c r="A17" s="46"/>
      <c r="B17" s="15">
        <v>8.7999999999999995E-2</v>
      </c>
      <c r="C17" s="11" t="s">
        <v>119</v>
      </c>
      <c r="D17" s="11" t="s">
        <v>1044</v>
      </c>
      <c r="E17" s="11" t="s">
        <v>12</v>
      </c>
      <c r="F17" s="11">
        <v>25</v>
      </c>
      <c r="G17" s="12">
        <v>251.3</v>
      </c>
      <c r="H17" s="45">
        <v>1.4100000000000001</v>
      </c>
    </row>
    <row r="18" spans="1:8" x14ac:dyDescent="0.15">
      <c r="A18" s="46"/>
      <c r="B18" s="15">
        <v>8.72E-2</v>
      </c>
      <c r="C18" s="11" t="s">
        <v>86</v>
      </c>
      <c r="D18" s="11" t="s">
        <v>974</v>
      </c>
      <c r="E18" s="11" t="s">
        <v>12</v>
      </c>
      <c r="F18" s="11">
        <v>10</v>
      </c>
      <c r="G18" s="12">
        <v>100.39</v>
      </c>
      <c r="H18" s="45">
        <v>0.55999999999999994</v>
      </c>
    </row>
    <row r="19" spans="1:8" x14ac:dyDescent="0.15">
      <c r="A19" s="46"/>
      <c r="B19" s="15">
        <v>9.2799999999999994E-2</v>
      </c>
      <c r="C19" s="11" t="s">
        <v>149</v>
      </c>
      <c r="D19" s="11" t="s">
        <v>975</v>
      </c>
      <c r="E19" s="11" t="s">
        <v>12</v>
      </c>
      <c r="F19" s="11">
        <v>4</v>
      </c>
      <c r="G19" s="12">
        <v>40.22</v>
      </c>
      <c r="H19" s="45">
        <v>0.22999999999999998</v>
      </c>
    </row>
    <row r="20" spans="1:8" x14ac:dyDescent="0.15">
      <c r="A20" s="46"/>
      <c r="B20" s="15">
        <v>9.5000000000000001E-2</v>
      </c>
      <c r="C20" s="11" t="s">
        <v>42</v>
      </c>
      <c r="D20" s="11" t="s">
        <v>1045</v>
      </c>
      <c r="E20" s="11" t="s">
        <v>12</v>
      </c>
      <c r="F20" s="11">
        <v>1</v>
      </c>
      <c r="G20" s="12">
        <v>10.01</v>
      </c>
      <c r="H20" s="45">
        <v>6.0000000000000005E-2</v>
      </c>
    </row>
    <row r="21" spans="1:8" ht="9.75" thickBot="1" x14ac:dyDescent="0.2">
      <c r="A21" s="46"/>
      <c r="B21" s="11"/>
      <c r="C21" s="11"/>
      <c r="D21" s="11"/>
      <c r="E21" s="16" t="s">
        <v>44</v>
      </c>
      <c r="F21" s="11"/>
      <c r="G21" s="17">
        <v>13330.49</v>
      </c>
      <c r="H21" s="47">
        <v>74.760000000000005</v>
      </c>
    </row>
    <row r="22" spans="1:8" ht="9.75" thickTop="1" x14ac:dyDescent="0.15">
      <c r="A22" s="46"/>
      <c r="B22" s="11"/>
      <c r="C22" s="11"/>
      <c r="D22" s="11"/>
      <c r="E22" s="11"/>
      <c r="F22" s="11"/>
      <c r="G22" s="12"/>
      <c r="H22" s="45"/>
    </row>
    <row r="23" spans="1:8" ht="15" x14ac:dyDescent="0.25">
      <c r="A23" s="124" t="s">
        <v>340</v>
      </c>
      <c r="B23" s="119"/>
      <c r="C23" s="119"/>
      <c r="D23" s="11"/>
      <c r="E23" s="11"/>
      <c r="F23" s="11"/>
      <c r="G23" s="12"/>
      <c r="H23" s="45"/>
    </row>
    <row r="24" spans="1:8" ht="15" x14ac:dyDescent="0.25">
      <c r="A24" s="46"/>
      <c r="B24" s="120" t="s">
        <v>341</v>
      </c>
      <c r="C24" s="119"/>
      <c r="D24" s="11"/>
      <c r="E24" s="11"/>
      <c r="F24" s="11"/>
      <c r="G24" s="12"/>
      <c r="H24" s="45"/>
    </row>
    <row r="25" spans="1:8" x14ac:dyDescent="0.15">
      <c r="A25" s="46"/>
      <c r="B25" s="19" t="s">
        <v>344</v>
      </c>
      <c r="C25" s="11" t="s">
        <v>346</v>
      </c>
      <c r="D25" s="11" t="s">
        <v>347</v>
      </c>
      <c r="E25" s="11" t="s">
        <v>322</v>
      </c>
      <c r="F25" s="11">
        <v>1400</v>
      </c>
      <c r="G25" s="12">
        <v>1377.3600000000001</v>
      </c>
      <c r="H25" s="45">
        <v>7.7200000000000006</v>
      </c>
    </row>
    <row r="26" spans="1:8" x14ac:dyDescent="0.15">
      <c r="A26" s="46"/>
      <c r="B26" s="19" t="s">
        <v>344</v>
      </c>
      <c r="C26" s="11" t="s">
        <v>536</v>
      </c>
      <c r="D26" s="11" t="s">
        <v>537</v>
      </c>
      <c r="E26" s="11" t="s">
        <v>374</v>
      </c>
      <c r="F26" s="11">
        <v>500</v>
      </c>
      <c r="G26" s="12">
        <v>491.61</v>
      </c>
      <c r="H26" s="45">
        <v>2.7600000000000002</v>
      </c>
    </row>
    <row r="27" spans="1:8" ht="9.75" thickBot="1" x14ac:dyDescent="0.2">
      <c r="A27" s="46"/>
      <c r="B27" s="11"/>
      <c r="C27" s="11"/>
      <c r="D27" s="11"/>
      <c r="E27" s="16" t="s">
        <v>44</v>
      </c>
      <c r="F27" s="11"/>
      <c r="G27" s="17">
        <v>1868.97</v>
      </c>
      <c r="H27" s="47">
        <v>10.48</v>
      </c>
    </row>
    <row r="28" spans="1:8" ht="9.75" thickTop="1" x14ac:dyDescent="0.15">
      <c r="A28" s="46"/>
      <c r="B28" s="11"/>
      <c r="C28" s="11"/>
      <c r="D28" s="11"/>
      <c r="E28" s="11"/>
      <c r="F28" s="11"/>
      <c r="G28" s="12"/>
      <c r="H28" s="45"/>
    </row>
    <row r="29" spans="1:8" x14ac:dyDescent="0.15">
      <c r="A29" s="46"/>
      <c r="B29" s="19" t="s">
        <v>73</v>
      </c>
      <c r="C29" s="11" t="s">
        <v>460</v>
      </c>
      <c r="D29" s="11"/>
      <c r="E29" s="11" t="s">
        <v>73</v>
      </c>
      <c r="F29" s="11"/>
      <c r="G29" s="12">
        <v>1717.91</v>
      </c>
      <c r="H29" s="45">
        <v>9.6300000000000008</v>
      </c>
    </row>
    <row r="30" spans="1:8" x14ac:dyDescent="0.15">
      <c r="A30" s="46"/>
      <c r="B30" s="19" t="s">
        <v>73</v>
      </c>
      <c r="C30" s="11" t="s">
        <v>74</v>
      </c>
      <c r="D30" s="11"/>
      <c r="E30" s="11" t="s">
        <v>73</v>
      </c>
      <c r="F30" s="11"/>
      <c r="G30" s="12">
        <v>47</v>
      </c>
      <c r="H30" s="45">
        <v>0.26</v>
      </c>
    </row>
    <row r="31" spans="1:8" x14ac:dyDescent="0.15">
      <c r="A31" s="46"/>
      <c r="B31" s="11"/>
      <c r="C31" s="11"/>
      <c r="D31" s="11"/>
      <c r="E31" s="11"/>
      <c r="F31" s="11"/>
      <c r="G31" s="12"/>
      <c r="H31" s="45"/>
    </row>
    <row r="32" spans="1:8" x14ac:dyDescent="0.15">
      <c r="A32" s="48" t="s">
        <v>75</v>
      </c>
      <c r="B32" s="11"/>
      <c r="C32" s="11"/>
      <c r="D32" s="11"/>
      <c r="E32" s="11"/>
      <c r="F32" s="11"/>
      <c r="G32" s="21">
        <v>869.24</v>
      </c>
      <c r="H32" s="49">
        <v>4.87</v>
      </c>
    </row>
    <row r="33" spans="1:8" x14ac:dyDescent="0.15">
      <c r="A33" s="46"/>
      <c r="B33" s="11"/>
      <c r="C33" s="11"/>
      <c r="D33" s="11"/>
      <c r="E33" s="11"/>
      <c r="F33" s="11"/>
      <c r="G33" s="12"/>
      <c r="H33" s="45"/>
    </row>
    <row r="34" spans="1:8" ht="9.75" thickBot="1" x14ac:dyDescent="0.2">
      <c r="A34" s="46"/>
      <c r="B34" s="11"/>
      <c r="C34" s="11"/>
      <c r="D34" s="11"/>
      <c r="E34" s="16" t="s">
        <v>76</v>
      </c>
      <c r="F34" s="11"/>
      <c r="G34" s="17">
        <v>17833.61</v>
      </c>
      <c r="H34" s="47">
        <v>100</v>
      </c>
    </row>
    <row r="35" spans="1:8" ht="9.75" thickTop="1" x14ac:dyDescent="0.15">
      <c r="A35" s="46"/>
      <c r="B35" s="11"/>
      <c r="C35" s="11"/>
      <c r="D35" s="11"/>
      <c r="E35" s="11"/>
      <c r="F35" s="11"/>
      <c r="G35" s="12"/>
      <c r="H35" s="45"/>
    </row>
    <row r="36" spans="1:8" x14ac:dyDescent="0.15">
      <c r="A36" s="50" t="s">
        <v>77</v>
      </c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1</v>
      </c>
      <c r="B37" s="11" t="s">
        <v>1046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/>
      <c r="C38" s="11"/>
      <c r="D38" s="11"/>
      <c r="E38" s="11"/>
      <c r="F38" s="11"/>
      <c r="G38" s="12"/>
      <c r="H38" s="45"/>
    </row>
    <row r="39" spans="1:8" x14ac:dyDescent="0.15">
      <c r="A39" s="46">
        <v>2</v>
      </c>
      <c r="B39" s="11" t="s">
        <v>79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/>
      <c r="C40" s="11"/>
      <c r="D40" s="11"/>
      <c r="E40" s="11"/>
      <c r="F40" s="11"/>
      <c r="G40" s="12"/>
      <c r="H40" s="45"/>
    </row>
    <row r="41" spans="1:8" x14ac:dyDescent="0.15">
      <c r="A41" s="46">
        <v>3</v>
      </c>
      <c r="B41" s="11" t="s">
        <v>80</v>
      </c>
      <c r="C41" s="11"/>
      <c r="D41" s="11"/>
      <c r="E41" s="11"/>
      <c r="F41" s="11"/>
      <c r="G41" s="12"/>
      <c r="H41" s="45"/>
    </row>
    <row r="42" spans="1:8" x14ac:dyDescent="0.15">
      <c r="A42" s="46"/>
      <c r="B42" s="11" t="s">
        <v>81</v>
      </c>
      <c r="C42" s="11"/>
      <c r="D42" s="11"/>
      <c r="E42" s="11"/>
      <c r="F42" s="11"/>
      <c r="G42" s="12"/>
      <c r="H42" s="45"/>
    </row>
    <row r="43" spans="1:8" x14ac:dyDescent="0.15">
      <c r="A43" s="46"/>
      <c r="B43" s="11" t="s">
        <v>82</v>
      </c>
      <c r="C43" s="11"/>
      <c r="D43" s="11"/>
      <c r="E43" s="11"/>
      <c r="F43" s="11"/>
      <c r="G43" s="12"/>
      <c r="H43" s="45"/>
    </row>
    <row r="44" spans="1:8" ht="9.75" thickBot="1" x14ac:dyDescent="0.2">
      <c r="A44" s="51"/>
      <c r="B44" s="52"/>
      <c r="C44" s="52"/>
      <c r="D44" s="52"/>
      <c r="E44" s="52"/>
      <c r="F44" s="52"/>
      <c r="G44" s="53"/>
      <c r="H44" s="54"/>
    </row>
  </sheetData>
  <mergeCells count="6">
    <mergeCell ref="A2:C2"/>
    <mergeCell ref="A3:C3"/>
    <mergeCell ref="B4:C4"/>
    <mergeCell ref="B5:C5"/>
    <mergeCell ref="A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workbookViewId="0">
      <selection activeCell="A40" sqref="A4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1038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0.08</v>
      </c>
      <c r="C6" s="11" t="s">
        <v>86</v>
      </c>
      <c r="D6" s="11" t="s">
        <v>1005</v>
      </c>
      <c r="E6" s="11" t="s">
        <v>12</v>
      </c>
      <c r="F6" s="11">
        <v>160</v>
      </c>
      <c r="G6" s="12">
        <v>1607.46</v>
      </c>
      <c r="H6" s="45">
        <v>13.209999999999999</v>
      </c>
    </row>
    <row r="7" spans="1:8" x14ac:dyDescent="0.15">
      <c r="A7" s="46"/>
      <c r="B7" s="15">
        <v>8.7099999999999997E-2</v>
      </c>
      <c r="C7" s="11" t="s">
        <v>421</v>
      </c>
      <c r="D7" s="11" t="s">
        <v>953</v>
      </c>
      <c r="E7" s="11" t="s">
        <v>15</v>
      </c>
      <c r="F7" s="11">
        <v>160</v>
      </c>
      <c r="G7" s="12">
        <v>1606.88</v>
      </c>
      <c r="H7" s="45">
        <v>13.200000000000001</v>
      </c>
    </row>
    <row r="8" spans="1:8" x14ac:dyDescent="0.15">
      <c r="A8" s="46"/>
      <c r="B8" s="15">
        <v>8.77E-2</v>
      </c>
      <c r="C8" s="11" t="s">
        <v>512</v>
      </c>
      <c r="D8" s="11" t="s">
        <v>1035</v>
      </c>
      <c r="E8" s="11" t="s">
        <v>15</v>
      </c>
      <c r="F8" s="11">
        <v>155</v>
      </c>
      <c r="G8" s="12">
        <v>1556.9</v>
      </c>
      <c r="H8" s="45">
        <v>12.790000000000001</v>
      </c>
    </row>
    <row r="9" spans="1:8" x14ac:dyDescent="0.15">
      <c r="A9" s="46"/>
      <c r="B9" s="15">
        <v>9.69E-2</v>
      </c>
      <c r="C9" s="11" t="s">
        <v>89</v>
      </c>
      <c r="D9" s="11" t="s">
        <v>506</v>
      </c>
      <c r="E9" s="11" t="s">
        <v>12</v>
      </c>
      <c r="F9" s="11">
        <v>105</v>
      </c>
      <c r="G9" s="12">
        <v>1058.3499999999999</v>
      </c>
      <c r="H9" s="45">
        <v>8.6900000000000013</v>
      </c>
    </row>
    <row r="10" spans="1:8" x14ac:dyDescent="0.15">
      <c r="A10" s="46"/>
      <c r="B10" s="15">
        <v>9.5200000000000007E-2</v>
      </c>
      <c r="C10" s="11" t="s">
        <v>149</v>
      </c>
      <c r="D10" s="11" t="s">
        <v>957</v>
      </c>
      <c r="E10" s="11" t="s">
        <v>12</v>
      </c>
      <c r="F10" s="11">
        <v>100</v>
      </c>
      <c r="G10" s="12">
        <v>1008.65</v>
      </c>
      <c r="H10" s="45">
        <v>8.2900000000000009</v>
      </c>
    </row>
    <row r="11" spans="1:8" x14ac:dyDescent="0.15">
      <c r="A11" s="46"/>
      <c r="B11" s="15">
        <v>9.6699999999999994E-2</v>
      </c>
      <c r="C11" s="11" t="s">
        <v>149</v>
      </c>
      <c r="D11" s="11" t="s">
        <v>1008</v>
      </c>
      <c r="E11" s="11" t="s">
        <v>12</v>
      </c>
      <c r="F11" s="11">
        <v>53</v>
      </c>
      <c r="G11" s="12">
        <v>534.22</v>
      </c>
      <c r="H11" s="45">
        <v>4.3900000000000006</v>
      </c>
    </row>
    <row r="12" spans="1:8" x14ac:dyDescent="0.15">
      <c r="A12" s="46"/>
      <c r="B12" s="15">
        <v>9.1999999999999998E-2</v>
      </c>
      <c r="C12" s="11" t="s">
        <v>97</v>
      </c>
      <c r="D12" s="11" t="s">
        <v>950</v>
      </c>
      <c r="E12" s="11" t="s">
        <v>20</v>
      </c>
      <c r="F12" s="11">
        <v>20</v>
      </c>
      <c r="G12" s="12">
        <v>201.18</v>
      </c>
      <c r="H12" s="45">
        <v>1.6500000000000001</v>
      </c>
    </row>
    <row r="13" spans="1:8" x14ac:dyDescent="0.15">
      <c r="A13" s="46"/>
      <c r="B13" s="15">
        <v>1.43E-2</v>
      </c>
      <c r="C13" s="11" t="s">
        <v>42</v>
      </c>
      <c r="D13" s="11" t="s">
        <v>487</v>
      </c>
      <c r="E13" s="11" t="s">
        <v>12</v>
      </c>
      <c r="F13" s="11">
        <v>1</v>
      </c>
      <c r="G13" s="12">
        <v>98.37</v>
      </c>
      <c r="H13" s="45">
        <v>0.80999999999999994</v>
      </c>
    </row>
    <row r="14" spans="1:8" x14ac:dyDescent="0.15">
      <c r="A14" s="46"/>
      <c r="B14" s="15">
        <v>8.7800000000000003E-2</v>
      </c>
      <c r="C14" s="11" t="s">
        <v>482</v>
      </c>
      <c r="D14" s="11" t="s">
        <v>1007</v>
      </c>
      <c r="E14" s="11" t="s">
        <v>284</v>
      </c>
      <c r="F14" s="11">
        <v>1</v>
      </c>
      <c r="G14" s="12">
        <v>25.12</v>
      </c>
      <c r="H14" s="45">
        <v>0.21000000000000002</v>
      </c>
    </row>
    <row r="15" spans="1:8" x14ac:dyDescent="0.15">
      <c r="A15" s="46"/>
      <c r="B15" s="15">
        <v>9.8430000000000004E-2</v>
      </c>
      <c r="C15" s="11" t="s">
        <v>166</v>
      </c>
      <c r="D15" s="11" t="s">
        <v>965</v>
      </c>
      <c r="E15" s="11" t="s">
        <v>37</v>
      </c>
      <c r="F15" s="11">
        <v>18</v>
      </c>
      <c r="G15" s="12">
        <v>18.22</v>
      </c>
      <c r="H15" s="45">
        <v>0.15</v>
      </c>
    </row>
    <row r="16" spans="1:8" ht="9.75" thickBot="1" x14ac:dyDescent="0.2">
      <c r="A16" s="46"/>
      <c r="B16" s="11"/>
      <c r="C16" s="11"/>
      <c r="D16" s="11"/>
      <c r="E16" s="16" t="s">
        <v>44</v>
      </c>
      <c r="F16" s="11"/>
      <c r="G16" s="17">
        <v>7715.35</v>
      </c>
      <c r="H16" s="47">
        <v>63.39</v>
      </c>
    </row>
    <row r="17" spans="1:8" ht="9.75" thickTop="1" x14ac:dyDescent="0.15">
      <c r="A17" s="46"/>
      <c r="B17" s="120" t="s">
        <v>45</v>
      </c>
      <c r="C17" s="122"/>
      <c r="D17" s="11"/>
      <c r="E17" s="11"/>
      <c r="F17" s="11"/>
      <c r="G17" s="12"/>
      <c r="H17" s="45"/>
    </row>
    <row r="18" spans="1:8" ht="15" x14ac:dyDescent="0.25">
      <c r="A18" s="46"/>
      <c r="B18" s="121" t="s">
        <v>9</v>
      </c>
      <c r="C18" s="119"/>
      <c r="D18" s="11"/>
      <c r="E18" s="11"/>
      <c r="F18" s="11"/>
      <c r="G18" s="12"/>
      <c r="H18" s="45"/>
    </row>
    <row r="19" spans="1:8" x14ac:dyDescent="0.15">
      <c r="A19" s="46"/>
      <c r="B19" s="15">
        <v>8.4199999999999997E-2</v>
      </c>
      <c r="C19" s="11" t="s">
        <v>523</v>
      </c>
      <c r="D19" s="11" t="s">
        <v>1036</v>
      </c>
      <c r="E19" s="11" t="s">
        <v>48</v>
      </c>
      <c r="F19" s="11">
        <v>3100000</v>
      </c>
      <c r="G19" s="12">
        <v>3120.19</v>
      </c>
      <c r="H19" s="45">
        <v>25.630000000000003</v>
      </c>
    </row>
    <row r="20" spans="1:8" ht="9.75" thickBot="1" x14ac:dyDescent="0.2">
      <c r="A20" s="46"/>
      <c r="B20" s="11"/>
      <c r="C20" s="11"/>
      <c r="D20" s="11"/>
      <c r="E20" s="16" t="s">
        <v>44</v>
      </c>
      <c r="F20" s="11"/>
      <c r="G20" s="17">
        <v>3120.19</v>
      </c>
      <c r="H20" s="47">
        <v>25.63</v>
      </c>
    </row>
    <row r="21" spans="1:8" ht="9.75" thickTop="1" x14ac:dyDescent="0.15">
      <c r="A21" s="46"/>
      <c r="B21" s="11"/>
      <c r="C21" s="11"/>
      <c r="D21" s="11"/>
      <c r="E21" s="11"/>
      <c r="F21" s="11"/>
      <c r="G21" s="12"/>
      <c r="H21" s="45"/>
    </row>
    <row r="22" spans="1:8" ht="15" x14ac:dyDescent="0.25">
      <c r="A22" s="124" t="s">
        <v>340</v>
      </c>
      <c r="B22" s="119"/>
      <c r="C22" s="119"/>
      <c r="D22" s="11"/>
      <c r="E22" s="11"/>
      <c r="F22" s="11"/>
      <c r="G22" s="12"/>
      <c r="H22" s="45"/>
    </row>
    <row r="23" spans="1:8" ht="15" x14ac:dyDescent="0.25">
      <c r="A23" s="46"/>
      <c r="B23" s="120" t="s">
        <v>341</v>
      </c>
      <c r="C23" s="119"/>
      <c r="D23" s="11"/>
      <c r="E23" s="11"/>
      <c r="F23" s="11"/>
      <c r="G23" s="12"/>
      <c r="H23" s="45"/>
    </row>
    <row r="24" spans="1:8" x14ac:dyDescent="0.15">
      <c r="A24" s="46"/>
      <c r="B24" s="19" t="s">
        <v>344</v>
      </c>
      <c r="C24" s="11" t="s">
        <v>346</v>
      </c>
      <c r="D24" s="11" t="s">
        <v>347</v>
      </c>
      <c r="E24" s="11" t="s">
        <v>322</v>
      </c>
      <c r="F24" s="11">
        <v>200</v>
      </c>
      <c r="G24" s="12">
        <v>196.77</v>
      </c>
      <c r="H24" s="45">
        <v>1.6199999999999999</v>
      </c>
    </row>
    <row r="25" spans="1:8" ht="9.75" thickBot="1" x14ac:dyDescent="0.2">
      <c r="A25" s="46"/>
      <c r="B25" s="11"/>
      <c r="C25" s="11"/>
      <c r="D25" s="11"/>
      <c r="E25" s="16" t="s">
        <v>44</v>
      </c>
      <c r="F25" s="11"/>
      <c r="G25" s="17">
        <v>196.77</v>
      </c>
      <c r="H25" s="47">
        <v>1.62</v>
      </c>
    </row>
    <row r="26" spans="1:8" ht="9.75" thickTop="1" x14ac:dyDescent="0.15">
      <c r="A26" s="46"/>
      <c r="B26" s="11"/>
      <c r="C26" s="11"/>
      <c r="D26" s="11"/>
      <c r="E26" s="11"/>
      <c r="F26" s="11"/>
      <c r="G26" s="12"/>
      <c r="H26" s="45"/>
    </row>
    <row r="27" spans="1:8" x14ac:dyDescent="0.15">
      <c r="A27" s="46"/>
      <c r="B27" s="19" t="s">
        <v>73</v>
      </c>
      <c r="C27" s="11" t="s">
        <v>74</v>
      </c>
      <c r="D27" s="11"/>
      <c r="E27" s="11" t="s">
        <v>73</v>
      </c>
      <c r="F27" s="11"/>
      <c r="G27" s="12">
        <v>201</v>
      </c>
      <c r="H27" s="45">
        <v>1.6500000000000001</v>
      </c>
    </row>
    <row r="28" spans="1:8" ht="9.75" thickBot="1" x14ac:dyDescent="0.2">
      <c r="A28" s="46"/>
      <c r="B28" s="11"/>
      <c r="C28" s="11"/>
      <c r="D28" s="11"/>
      <c r="E28" s="16" t="s">
        <v>44</v>
      </c>
      <c r="F28" s="11"/>
      <c r="G28" s="17">
        <v>201</v>
      </c>
      <c r="H28" s="47">
        <v>1.65</v>
      </c>
    </row>
    <row r="29" spans="1:8" ht="9.75" thickTop="1" x14ac:dyDescent="0.15">
      <c r="A29" s="46"/>
      <c r="B29" s="11"/>
      <c r="C29" s="11"/>
      <c r="D29" s="11"/>
      <c r="E29" s="11"/>
      <c r="F29" s="11"/>
      <c r="G29" s="12"/>
      <c r="H29" s="45"/>
    </row>
    <row r="30" spans="1:8" x14ac:dyDescent="0.15">
      <c r="A30" s="48" t="s">
        <v>75</v>
      </c>
      <c r="B30" s="11"/>
      <c r="C30" s="11"/>
      <c r="D30" s="11"/>
      <c r="E30" s="11"/>
      <c r="F30" s="11"/>
      <c r="G30" s="21">
        <v>939.58</v>
      </c>
      <c r="H30" s="49">
        <v>7.71</v>
      </c>
    </row>
    <row r="31" spans="1:8" x14ac:dyDescent="0.15">
      <c r="A31" s="46"/>
      <c r="B31" s="11"/>
      <c r="C31" s="11"/>
      <c r="D31" s="11"/>
      <c r="E31" s="11"/>
      <c r="F31" s="11"/>
      <c r="G31" s="12"/>
      <c r="H31" s="45"/>
    </row>
    <row r="32" spans="1:8" ht="9.75" thickBot="1" x14ac:dyDescent="0.2">
      <c r="A32" s="46"/>
      <c r="B32" s="11"/>
      <c r="C32" s="11"/>
      <c r="D32" s="11"/>
      <c r="E32" s="16" t="s">
        <v>76</v>
      </c>
      <c r="F32" s="11"/>
      <c r="G32" s="17">
        <v>12172.89</v>
      </c>
      <c r="H32" s="47">
        <v>100</v>
      </c>
    </row>
    <row r="33" spans="1:8" ht="9.75" thickTop="1" x14ac:dyDescent="0.15">
      <c r="A33" s="46"/>
      <c r="B33" s="11"/>
      <c r="C33" s="11"/>
      <c r="D33" s="11"/>
      <c r="E33" s="11"/>
      <c r="F33" s="11"/>
      <c r="G33" s="12"/>
      <c r="H33" s="45"/>
    </row>
    <row r="34" spans="1:8" x14ac:dyDescent="0.15">
      <c r="A34" s="50" t="s">
        <v>77</v>
      </c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1</v>
      </c>
      <c r="B35" s="11" t="s">
        <v>1039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2</v>
      </c>
      <c r="B37" s="11" t="s">
        <v>79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/>
      <c r="C38" s="11"/>
      <c r="D38" s="11"/>
      <c r="E38" s="11"/>
      <c r="F38" s="11"/>
      <c r="G38" s="12"/>
      <c r="H38" s="45"/>
    </row>
    <row r="39" spans="1:8" x14ac:dyDescent="0.15">
      <c r="A39" s="46">
        <v>3</v>
      </c>
      <c r="B39" s="11" t="s">
        <v>80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 t="s">
        <v>81</v>
      </c>
      <c r="C40" s="11"/>
      <c r="D40" s="11"/>
      <c r="E40" s="11"/>
      <c r="F40" s="11"/>
      <c r="G40" s="12"/>
      <c r="H40" s="45"/>
    </row>
    <row r="41" spans="1:8" x14ac:dyDescent="0.15">
      <c r="A41" s="46"/>
      <c r="B41" s="11" t="s">
        <v>82</v>
      </c>
      <c r="C41" s="11"/>
      <c r="D41" s="11"/>
      <c r="E41" s="11"/>
      <c r="F41" s="11"/>
      <c r="G41" s="12"/>
      <c r="H41" s="45"/>
    </row>
    <row r="42" spans="1:8" ht="9.75" thickBot="1" x14ac:dyDescent="0.2">
      <c r="A42" s="51"/>
      <c r="B42" s="52"/>
      <c r="C42" s="52"/>
      <c r="D42" s="52"/>
      <c r="E42" s="52"/>
      <c r="F42" s="52"/>
      <c r="G42" s="53"/>
      <c r="H42" s="54"/>
    </row>
  </sheetData>
  <mergeCells count="8">
    <mergeCell ref="A22:C22"/>
    <mergeCell ref="B23:C2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13" sqref="G1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1034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8.77E-2</v>
      </c>
      <c r="C6" s="11" t="s">
        <v>512</v>
      </c>
      <c r="D6" s="11" t="s">
        <v>1035</v>
      </c>
      <c r="E6" s="11" t="s">
        <v>15</v>
      </c>
      <c r="F6" s="11">
        <v>25</v>
      </c>
      <c r="G6" s="12">
        <v>251.11</v>
      </c>
      <c r="H6" s="45">
        <v>12.990000000000002</v>
      </c>
    </row>
    <row r="7" spans="1:8" x14ac:dyDescent="0.15">
      <c r="A7" s="46"/>
      <c r="B7" s="15">
        <v>9.6699999999999994E-2</v>
      </c>
      <c r="C7" s="11" t="s">
        <v>149</v>
      </c>
      <c r="D7" s="11" t="s">
        <v>1008</v>
      </c>
      <c r="E7" s="11" t="s">
        <v>12</v>
      </c>
      <c r="F7" s="11">
        <v>24</v>
      </c>
      <c r="G7" s="12">
        <v>241.91</v>
      </c>
      <c r="H7" s="45">
        <v>12.510000000000002</v>
      </c>
    </row>
    <row r="8" spans="1:8" x14ac:dyDescent="0.15">
      <c r="A8" s="46"/>
      <c r="B8" s="15">
        <v>9.8430000000000004E-2</v>
      </c>
      <c r="C8" s="11" t="s">
        <v>166</v>
      </c>
      <c r="D8" s="11" t="s">
        <v>965</v>
      </c>
      <c r="E8" s="11" t="s">
        <v>37</v>
      </c>
      <c r="F8" s="11">
        <v>220</v>
      </c>
      <c r="G8" s="12">
        <v>222.74</v>
      </c>
      <c r="H8" s="45">
        <v>11.520000000000001</v>
      </c>
    </row>
    <row r="9" spans="1:8" x14ac:dyDescent="0.15">
      <c r="A9" s="46"/>
      <c r="B9" s="15">
        <v>8.7099999999999997E-2</v>
      </c>
      <c r="C9" s="11" t="s">
        <v>421</v>
      </c>
      <c r="D9" s="11" t="s">
        <v>953</v>
      </c>
      <c r="E9" s="11" t="s">
        <v>15</v>
      </c>
      <c r="F9" s="11">
        <v>17</v>
      </c>
      <c r="G9" s="12">
        <v>170.73</v>
      </c>
      <c r="H9" s="45">
        <v>8.83</v>
      </c>
    </row>
    <row r="10" spans="1:8" x14ac:dyDescent="0.15">
      <c r="A10" s="46"/>
      <c r="B10" s="15">
        <v>9.69E-2</v>
      </c>
      <c r="C10" s="11" t="s">
        <v>89</v>
      </c>
      <c r="D10" s="11" t="s">
        <v>506</v>
      </c>
      <c r="E10" s="11" t="s">
        <v>12</v>
      </c>
      <c r="F10" s="11">
        <v>15</v>
      </c>
      <c r="G10" s="12">
        <v>151.19</v>
      </c>
      <c r="H10" s="45">
        <v>7.82</v>
      </c>
    </row>
    <row r="11" spans="1:8" x14ac:dyDescent="0.15">
      <c r="A11" s="46"/>
      <c r="B11" s="15">
        <v>9.1999999999999998E-2</v>
      </c>
      <c r="C11" s="11" t="s">
        <v>97</v>
      </c>
      <c r="D11" s="11" t="s">
        <v>950</v>
      </c>
      <c r="E11" s="11" t="s">
        <v>20</v>
      </c>
      <c r="F11" s="11">
        <v>10</v>
      </c>
      <c r="G11" s="12">
        <v>100.59</v>
      </c>
      <c r="H11" s="45">
        <v>5.2</v>
      </c>
    </row>
    <row r="12" spans="1:8" x14ac:dyDescent="0.15">
      <c r="A12" s="46"/>
      <c r="B12" s="15">
        <v>9.01E-2</v>
      </c>
      <c r="C12" s="11" t="s">
        <v>421</v>
      </c>
      <c r="D12" s="11" t="s">
        <v>979</v>
      </c>
      <c r="E12" s="11" t="s">
        <v>15</v>
      </c>
      <c r="F12" s="11">
        <v>7</v>
      </c>
      <c r="G12" s="12">
        <v>70.3</v>
      </c>
      <c r="H12" s="45">
        <v>3.64</v>
      </c>
    </row>
    <row r="13" spans="1:8" ht="9.75" thickBot="1" x14ac:dyDescent="0.2">
      <c r="A13" s="46"/>
      <c r="B13" s="11"/>
      <c r="C13" s="11"/>
      <c r="D13" s="11"/>
      <c r="E13" s="16" t="s">
        <v>44</v>
      </c>
      <c r="F13" s="11"/>
      <c r="G13" s="17">
        <v>1208.57</v>
      </c>
      <c r="H13" s="47">
        <v>62.51</v>
      </c>
    </row>
    <row r="14" spans="1:8" ht="15.75" thickTop="1" x14ac:dyDescent="0.25">
      <c r="A14" s="46"/>
      <c r="B14" s="120" t="s">
        <v>45</v>
      </c>
      <c r="C14" s="119"/>
      <c r="D14" s="11"/>
      <c r="E14" s="11"/>
      <c r="F14" s="11"/>
      <c r="G14" s="12"/>
      <c r="H14" s="45"/>
    </row>
    <row r="15" spans="1:8" ht="15" x14ac:dyDescent="0.25">
      <c r="A15" s="46"/>
      <c r="B15" s="121" t="s">
        <v>9</v>
      </c>
      <c r="C15" s="119"/>
      <c r="D15" s="11"/>
      <c r="E15" s="11"/>
      <c r="F15" s="11"/>
      <c r="G15" s="12"/>
      <c r="H15" s="45"/>
    </row>
    <row r="16" spans="1:8" x14ac:dyDescent="0.15">
      <c r="A16" s="46"/>
      <c r="B16" s="15">
        <v>8.4199999999999997E-2</v>
      </c>
      <c r="C16" s="11" t="s">
        <v>523</v>
      </c>
      <c r="D16" s="11" t="s">
        <v>1036</v>
      </c>
      <c r="E16" s="11" t="s">
        <v>48</v>
      </c>
      <c r="F16" s="11">
        <v>500000</v>
      </c>
      <c r="G16" s="12">
        <v>503.26</v>
      </c>
      <c r="H16" s="45">
        <v>26.02</v>
      </c>
    </row>
    <row r="17" spans="1:8" ht="9.75" thickBot="1" x14ac:dyDescent="0.2">
      <c r="A17" s="46"/>
      <c r="B17" s="11"/>
      <c r="C17" s="11"/>
      <c r="D17" s="11"/>
      <c r="E17" s="16" t="s">
        <v>44</v>
      </c>
      <c r="F17" s="11"/>
      <c r="G17" s="17">
        <v>503.26</v>
      </c>
      <c r="H17" s="47">
        <v>26.02</v>
      </c>
    </row>
    <row r="18" spans="1:8" ht="9.75" thickTop="1" x14ac:dyDescent="0.15">
      <c r="A18" s="46"/>
      <c r="B18" s="11"/>
      <c r="C18" s="11"/>
      <c r="D18" s="11"/>
      <c r="E18" s="11"/>
      <c r="F18" s="11"/>
      <c r="G18" s="12"/>
      <c r="H18" s="45"/>
    </row>
    <row r="19" spans="1:8" x14ac:dyDescent="0.15">
      <c r="A19" s="46"/>
      <c r="B19" s="19" t="s">
        <v>73</v>
      </c>
      <c r="C19" s="11" t="s">
        <v>74</v>
      </c>
      <c r="D19" s="11"/>
      <c r="E19" s="11" t="s">
        <v>73</v>
      </c>
      <c r="F19" s="11"/>
      <c r="G19" s="12">
        <v>27</v>
      </c>
      <c r="H19" s="45">
        <v>1.4000000000000001</v>
      </c>
    </row>
    <row r="20" spans="1:8" ht="9.75" thickBot="1" x14ac:dyDescent="0.2">
      <c r="A20" s="46"/>
      <c r="B20" s="11"/>
      <c r="C20" s="11"/>
      <c r="D20" s="11"/>
      <c r="E20" s="16" t="s">
        <v>44</v>
      </c>
      <c r="F20" s="11"/>
      <c r="G20" s="17">
        <v>27</v>
      </c>
      <c r="H20" s="47">
        <v>1.4</v>
      </c>
    </row>
    <row r="21" spans="1:8" ht="9.75" thickTop="1" x14ac:dyDescent="0.15">
      <c r="A21" s="46"/>
      <c r="B21" s="11"/>
      <c r="C21" s="11"/>
      <c r="D21" s="11"/>
      <c r="E21" s="11"/>
      <c r="F21" s="11"/>
      <c r="G21" s="12"/>
      <c r="H21" s="45"/>
    </row>
    <row r="22" spans="1:8" x14ac:dyDescent="0.15">
      <c r="A22" s="48" t="s">
        <v>75</v>
      </c>
      <c r="B22" s="11"/>
      <c r="C22" s="11"/>
      <c r="D22" s="11"/>
      <c r="E22" s="11"/>
      <c r="F22" s="11"/>
      <c r="G22" s="21">
        <v>194.93</v>
      </c>
      <c r="H22" s="49">
        <v>10.07</v>
      </c>
    </row>
    <row r="23" spans="1:8" x14ac:dyDescent="0.15">
      <c r="A23" s="46"/>
      <c r="B23" s="11"/>
      <c r="C23" s="11"/>
      <c r="D23" s="11"/>
      <c r="E23" s="11"/>
      <c r="F23" s="11"/>
      <c r="G23" s="12"/>
      <c r="H23" s="45"/>
    </row>
    <row r="24" spans="1:8" ht="9.75" thickBot="1" x14ac:dyDescent="0.2">
      <c r="A24" s="46"/>
      <c r="B24" s="11"/>
      <c r="C24" s="11"/>
      <c r="D24" s="11"/>
      <c r="E24" s="16" t="s">
        <v>76</v>
      </c>
      <c r="F24" s="11"/>
      <c r="G24" s="17">
        <v>1933.76</v>
      </c>
      <c r="H24" s="47">
        <v>100</v>
      </c>
    </row>
    <row r="25" spans="1:8" ht="9.75" thickTop="1" x14ac:dyDescent="0.15">
      <c r="A25" s="46"/>
      <c r="B25" s="11"/>
      <c r="C25" s="11"/>
      <c r="D25" s="11"/>
      <c r="E25" s="11"/>
      <c r="F25" s="11"/>
      <c r="G25" s="12"/>
      <c r="H25" s="45"/>
    </row>
    <row r="26" spans="1:8" x14ac:dyDescent="0.15">
      <c r="A26" s="50" t="s">
        <v>77</v>
      </c>
      <c r="B26" s="11"/>
      <c r="C26" s="11"/>
      <c r="D26" s="11"/>
      <c r="E26" s="11"/>
      <c r="F26" s="11"/>
      <c r="G26" s="12"/>
      <c r="H26" s="45"/>
    </row>
    <row r="27" spans="1:8" x14ac:dyDescent="0.15">
      <c r="A27" s="46">
        <v>1</v>
      </c>
      <c r="B27" s="11" t="s">
        <v>1037</v>
      </c>
      <c r="C27" s="11"/>
      <c r="D27" s="11"/>
      <c r="E27" s="11"/>
      <c r="F27" s="11"/>
      <c r="G27" s="12"/>
      <c r="H27" s="45"/>
    </row>
    <row r="28" spans="1:8" x14ac:dyDescent="0.15">
      <c r="A28" s="46"/>
      <c r="B28" s="11"/>
      <c r="C28" s="11"/>
      <c r="D28" s="11"/>
      <c r="E28" s="11"/>
      <c r="F28" s="11"/>
      <c r="G28" s="12"/>
      <c r="H28" s="45"/>
    </row>
    <row r="29" spans="1:8" x14ac:dyDescent="0.15">
      <c r="A29" s="46">
        <v>2</v>
      </c>
      <c r="B29" s="11" t="s">
        <v>79</v>
      </c>
      <c r="C29" s="11"/>
      <c r="D29" s="11"/>
      <c r="E29" s="11"/>
      <c r="F29" s="11"/>
      <c r="G29" s="12"/>
      <c r="H29" s="45"/>
    </row>
    <row r="30" spans="1:8" x14ac:dyDescent="0.15">
      <c r="A30" s="46"/>
      <c r="B30" s="11"/>
      <c r="C30" s="11"/>
      <c r="D30" s="11"/>
      <c r="E30" s="11"/>
      <c r="F30" s="11"/>
      <c r="G30" s="12"/>
      <c r="H30" s="45"/>
    </row>
    <row r="31" spans="1:8" x14ac:dyDescent="0.15">
      <c r="A31" s="46">
        <v>3</v>
      </c>
      <c r="B31" s="11" t="s">
        <v>80</v>
      </c>
      <c r="C31" s="11"/>
      <c r="D31" s="11"/>
      <c r="E31" s="11"/>
      <c r="F31" s="11"/>
      <c r="G31" s="12"/>
      <c r="H31" s="45"/>
    </row>
    <row r="32" spans="1:8" x14ac:dyDescent="0.15">
      <c r="A32" s="46"/>
      <c r="B32" s="11" t="s">
        <v>81</v>
      </c>
      <c r="C32" s="11"/>
      <c r="D32" s="11"/>
      <c r="E32" s="11"/>
      <c r="F32" s="11"/>
      <c r="G32" s="12"/>
      <c r="H32" s="45"/>
    </row>
    <row r="33" spans="1:8" x14ac:dyDescent="0.15">
      <c r="A33" s="46"/>
      <c r="B33" s="11" t="s">
        <v>82</v>
      </c>
      <c r="C33" s="11"/>
      <c r="D33" s="11"/>
      <c r="E33" s="11"/>
      <c r="F33" s="11"/>
      <c r="G33" s="12"/>
      <c r="H33" s="45"/>
    </row>
    <row r="34" spans="1:8" ht="9.75" thickBot="1" x14ac:dyDescent="0.2">
      <c r="A34" s="51"/>
      <c r="B34" s="52"/>
      <c r="C34" s="52"/>
      <c r="D34" s="52"/>
      <c r="E34" s="52"/>
      <c r="F34" s="52"/>
      <c r="G34" s="53"/>
      <c r="H34" s="54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6" workbookViewId="0">
      <selection activeCell="G14" sqref="G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58.42578125" style="6" bestFit="1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1031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9" t="s">
        <v>88</v>
      </c>
      <c r="C6" s="11" t="s">
        <v>107</v>
      </c>
      <c r="D6" s="11" t="s">
        <v>1015</v>
      </c>
      <c r="E6" s="11" t="s">
        <v>1016</v>
      </c>
      <c r="F6" s="11">
        <v>245</v>
      </c>
      <c r="G6" s="12">
        <v>2869.04</v>
      </c>
      <c r="H6" s="45">
        <v>14.790000000000001</v>
      </c>
    </row>
    <row r="7" spans="1:8" x14ac:dyDescent="0.15">
      <c r="A7" s="46"/>
      <c r="B7" s="15">
        <v>0.08</v>
      </c>
      <c r="C7" s="11" t="s">
        <v>162</v>
      </c>
      <c r="D7" s="11" t="s">
        <v>163</v>
      </c>
      <c r="E7" s="11" t="s">
        <v>12</v>
      </c>
      <c r="F7" s="11">
        <v>250</v>
      </c>
      <c r="G7" s="12">
        <v>2543.09</v>
      </c>
      <c r="H7" s="45">
        <v>13.11</v>
      </c>
    </row>
    <row r="8" spans="1:8" x14ac:dyDescent="0.15">
      <c r="A8" s="46"/>
      <c r="B8" s="15">
        <v>8.6999999999999994E-2</v>
      </c>
      <c r="C8" s="11" t="s">
        <v>94</v>
      </c>
      <c r="D8" s="11" t="s">
        <v>699</v>
      </c>
      <c r="E8" s="11" t="s">
        <v>700</v>
      </c>
      <c r="F8" s="11">
        <v>250</v>
      </c>
      <c r="G8" s="12">
        <v>2534.5300000000002</v>
      </c>
      <c r="H8" s="45">
        <v>13.059999999999999</v>
      </c>
    </row>
    <row r="9" spans="1:8" x14ac:dyDescent="0.15">
      <c r="A9" s="46"/>
      <c r="B9" s="15">
        <v>8.6999999999999994E-2</v>
      </c>
      <c r="C9" s="11" t="s">
        <v>149</v>
      </c>
      <c r="D9" s="11" t="s">
        <v>514</v>
      </c>
      <c r="E9" s="11" t="s">
        <v>12</v>
      </c>
      <c r="F9" s="11">
        <v>240</v>
      </c>
      <c r="G9" s="12">
        <v>2452.44</v>
      </c>
      <c r="H9" s="45">
        <v>12.64</v>
      </c>
    </row>
    <row r="10" spans="1:8" x14ac:dyDescent="0.15">
      <c r="A10" s="46"/>
      <c r="B10" s="15">
        <v>8.9499999999999996E-2</v>
      </c>
      <c r="C10" s="11" t="s">
        <v>99</v>
      </c>
      <c r="D10" s="11" t="s">
        <v>499</v>
      </c>
      <c r="E10" s="11" t="s">
        <v>29</v>
      </c>
      <c r="F10" s="11">
        <v>235</v>
      </c>
      <c r="G10" s="12">
        <v>2408.5</v>
      </c>
      <c r="H10" s="45">
        <v>12.42</v>
      </c>
    </row>
    <row r="11" spans="1:8" x14ac:dyDescent="0.15">
      <c r="A11" s="46"/>
      <c r="B11" s="15">
        <v>8.8499999999999995E-2</v>
      </c>
      <c r="C11" s="11" t="s">
        <v>512</v>
      </c>
      <c r="D11" s="11" t="s">
        <v>1032</v>
      </c>
      <c r="E11" s="11" t="s">
        <v>15</v>
      </c>
      <c r="F11" s="11">
        <v>90</v>
      </c>
      <c r="G11" s="12">
        <v>911.38</v>
      </c>
      <c r="H11" s="45">
        <v>4.7</v>
      </c>
    </row>
    <row r="12" spans="1:8" x14ac:dyDescent="0.15">
      <c r="A12" s="46"/>
      <c r="B12" s="15">
        <v>8.4099999999999994E-2</v>
      </c>
      <c r="C12" s="11" t="s">
        <v>42</v>
      </c>
      <c r="D12" s="11" t="s">
        <v>691</v>
      </c>
      <c r="E12" s="11" t="s">
        <v>12</v>
      </c>
      <c r="F12" s="11">
        <v>160</v>
      </c>
      <c r="G12" s="12">
        <v>811.58</v>
      </c>
      <c r="H12" s="45">
        <v>4.1800000000000006</v>
      </c>
    </row>
    <row r="13" spans="1:8" x14ac:dyDescent="0.15">
      <c r="A13" s="46"/>
      <c r="B13" s="15">
        <v>7.9500000000000001E-2</v>
      </c>
      <c r="C13" s="11" t="s">
        <v>155</v>
      </c>
      <c r="D13" s="11" t="s">
        <v>156</v>
      </c>
      <c r="E13" s="11" t="s">
        <v>157</v>
      </c>
      <c r="F13" s="11">
        <v>75</v>
      </c>
      <c r="G13" s="12">
        <v>754.67</v>
      </c>
      <c r="H13" s="45">
        <v>3.8900000000000006</v>
      </c>
    </row>
    <row r="14" spans="1:8" ht="9.75" thickBot="1" x14ac:dyDescent="0.2">
      <c r="A14" s="46"/>
      <c r="B14" s="11"/>
      <c r="C14" s="11"/>
      <c r="D14" s="11"/>
      <c r="E14" s="16" t="s">
        <v>44</v>
      </c>
      <c r="F14" s="11"/>
      <c r="G14" s="17">
        <v>15285.23</v>
      </c>
      <c r="H14" s="47">
        <v>78.790000000000006</v>
      </c>
    </row>
    <row r="15" spans="1:8" ht="15.75" thickTop="1" x14ac:dyDescent="0.25">
      <c r="A15" s="46"/>
      <c r="B15" s="120" t="s">
        <v>45</v>
      </c>
      <c r="C15" s="119"/>
      <c r="D15" s="11"/>
      <c r="E15" s="11"/>
      <c r="F15" s="11"/>
      <c r="G15" s="12"/>
      <c r="H15" s="45"/>
    </row>
    <row r="16" spans="1:8" ht="15" x14ac:dyDescent="0.25">
      <c r="A16" s="46"/>
      <c r="B16" s="121" t="s">
        <v>9</v>
      </c>
      <c r="C16" s="119"/>
      <c r="D16" s="11"/>
      <c r="E16" s="11"/>
      <c r="F16" s="11"/>
      <c r="G16" s="12"/>
      <c r="H16" s="45"/>
    </row>
    <row r="17" spans="1:8" x14ac:dyDescent="0.15">
      <c r="A17" s="46"/>
      <c r="B17" s="15">
        <v>9.6000000000000002E-2</v>
      </c>
      <c r="C17" s="11" t="s">
        <v>69</v>
      </c>
      <c r="D17" s="11" t="s">
        <v>1021</v>
      </c>
      <c r="E17" s="11" t="s">
        <v>48</v>
      </c>
      <c r="F17" s="11">
        <v>1800000</v>
      </c>
      <c r="G17" s="12">
        <v>1872.57</v>
      </c>
      <c r="H17" s="45">
        <v>9.65</v>
      </c>
    </row>
    <row r="18" spans="1:8" x14ac:dyDescent="0.15">
      <c r="A18" s="46"/>
      <c r="B18" s="15">
        <v>8.3900000000000002E-2</v>
      </c>
      <c r="C18" s="11" t="s">
        <v>69</v>
      </c>
      <c r="D18" s="11" t="s">
        <v>70</v>
      </c>
      <c r="E18" s="11" t="s">
        <v>48</v>
      </c>
      <c r="F18" s="11">
        <v>500000</v>
      </c>
      <c r="G18" s="12">
        <v>512.1</v>
      </c>
      <c r="H18" s="45">
        <v>2.64</v>
      </c>
    </row>
    <row r="19" spans="1:8" x14ac:dyDescent="0.15">
      <c r="A19" s="46"/>
      <c r="B19" s="15">
        <v>8.2500000000000004E-2</v>
      </c>
      <c r="C19" s="11" t="s">
        <v>69</v>
      </c>
      <c r="D19" s="11" t="s">
        <v>581</v>
      </c>
      <c r="E19" s="11" t="s">
        <v>48</v>
      </c>
      <c r="F19" s="11">
        <v>500000</v>
      </c>
      <c r="G19" s="12">
        <v>511.46000000000004</v>
      </c>
      <c r="H19" s="45">
        <v>2.64</v>
      </c>
    </row>
    <row r="20" spans="1:8" ht="9.75" thickBot="1" x14ac:dyDescent="0.2">
      <c r="A20" s="46"/>
      <c r="B20" s="11"/>
      <c r="C20" s="11"/>
      <c r="D20" s="11"/>
      <c r="E20" s="16" t="s">
        <v>44</v>
      </c>
      <c r="F20" s="11"/>
      <c r="G20" s="17">
        <v>2896.13</v>
      </c>
      <c r="H20" s="47">
        <v>14.93</v>
      </c>
    </row>
    <row r="21" spans="1:8" ht="9.75" thickTop="1" x14ac:dyDescent="0.15">
      <c r="A21" s="46"/>
      <c r="B21" s="11"/>
      <c r="C21" s="11"/>
      <c r="D21" s="11"/>
      <c r="E21" s="11"/>
      <c r="F21" s="11"/>
      <c r="G21" s="12"/>
      <c r="H21" s="45"/>
    </row>
    <row r="22" spans="1:8" ht="15" x14ac:dyDescent="0.25">
      <c r="A22" s="124" t="s">
        <v>340</v>
      </c>
      <c r="B22" s="119"/>
      <c r="C22" s="119"/>
      <c r="D22" s="11"/>
      <c r="E22" s="11"/>
      <c r="F22" s="11"/>
      <c r="G22" s="12"/>
      <c r="H22" s="45"/>
    </row>
    <row r="23" spans="1:8" ht="15" x14ac:dyDescent="0.25">
      <c r="A23" s="46"/>
      <c r="B23" s="120" t="s">
        <v>341</v>
      </c>
      <c r="C23" s="119"/>
      <c r="D23" s="11"/>
      <c r="E23" s="11"/>
      <c r="F23" s="11"/>
      <c r="G23" s="12"/>
      <c r="H23" s="45"/>
    </row>
    <row r="24" spans="1:8" x14ac:dyDescent="0.15">
      <c r="A24" s="46"/>
      <c r="B24" s="19" t="s">
        <v>344</v>
      </c>
      <c r="C24" s="11" t="s">
        <v>346</v>
      </c>
      <c r="D24" s="11" t="s">
        <v>347</v>
      </c>
      <c r="E24" s="11" t="s">
        <v>322</v>
      </c>
      <c r="F24" s="11">
        <v>250</v>
      </c>
      <c r="G24" s="12">
        <v>245.96</v>
      </c>
      <c r="H24" s="45">
        <v>1.27</v>
      </c>
    </row>
    <row r="25" spans="1:8" ht="9.75" thickBot="1" x14ac:dyDescent="0.2">
      <c r="A25" s="46"/>
      <c r="B25" s="11"/>
      <c r="C25" s="11"/>
      <c r="D25" s="11"/>
      <c r="E25" s="16" t="s">
        <v>44</v>
      </c>
      <c r="F25" s="11"/>
      <c r="G25" s="17">
        <v>245.96</v>
      </c>
      <c r="H25" s="47">
        <v>1.27</v>
      </c>
    </row>
    <row r="26" spans="1:8" ht="9.75" thickTop="1" x14ac:dyDescent="0.15">
      <c r="A26" s="46"/>
      <c r="B26" s="11"/>
      <c r="C26" s="11"/>
      <c r="D26" s="11"/>
      <c r="E26" s="11"/>
      <c r="F26" s="11"/>
      <c r="G26" s="12"/>
      <c r="H26" s="45"/>
    </row>
    <row r="27" spans="1:8" x14ac:dyDescent="0.15">
      <c r="A27" s="46"/>
      <c r="B27" s="19" t="s">
        <v>73</v>
      </c>
      <c r="C27" s="11" t="s">
        <v>74</v>
      </c>
      <c r="D27" s="11"/>
      <c r="E27" s="11" t="s">
        <v>73</v>
      </c>
      <c r="F27" s="11"/>
      <c r="G27" s="12">
        <v>257</v>
      </c>
      <c r="H27" s="45">
        <v>1.32</v>
      </c>
    </row>
    <row r="28" spans="1:8" ht="9.75" thickBot="1" x14ac:dyDescent="0.2">
      <c r="A28" s="46"/>
      <c r="B28" s="11"/>
      <c r="C28" s="11"/>
      <c r="D28" s="11"/>
      <c r="E28" s="16" t="s">
        <v>44</v>
      </c>
      <c r="F28" s="11"/>
      <c r="G28" s="17">
        <v>257</v>
      </c>
      <c r="H28" s="47">
        <v>1.32</v>
      </c>
    </row>
    <row r="29" spans="1:8" ht="9.75" thickTop="1" x14ac:dyDescent="0.15">
      <c r="A29" s="46"/>
      <c r="B29" s="11"/>
      <c r="C29" s="11"/>
      <c r="D29" s="11"/>
      <c r="E29" s="11"/>
      <c r="F29" s="11"/>
      <c r="G29" s="12"/>
      <c r="H29" s="45"/>
    </row>
    <row r="30" spans="1:8" x14ac:dyDescent="0.15">
      <c r="A30" s="48" t="s">
        <v>75</v>
      </c>
      <c r="B30" s="11"/>
      <c r="C30" s="11"/>
      <c r="D30" s="11"/>
      <c r="E30" s="11"/>
      <c r="F30" s="11"/>
      <c r="G30" s="21">
        <v>715.55</v>
      </c>
      <c r="H30" s="49">
        <v>3.69</v>
      </c>
    </row>
    <row r="31" spans="1:8" x14ac:dyDescent="0.15">
      <c r="A31" s="46"/>
      <c r="B31" s="11"/>
      <c r="C31" s="11"/>
      <c r="D31" s="11"/>
      <c r="E31" s="11"/>
      <c r="F31" s="11"/>
      <c r="G31" s="12"/>
      <c r="H31" s="45"/>
    </row>
    <row r="32" spans="1:8" ht="9.75" thickBot="1" x14ac:dyDescent="0.2">
      <c r="A32" s="46"/>
      <c r="B32" s="11"/>
      <c r="C32" s="11"/>
      <c r="D32" s="11"/>
      <c r="E32" s="16" t="s">
        <v>76</v>
      </c>
      <c r="F32" s="11"/>
      <c r="G32" s="17">
        <v>19399.87</v>
      </c>
      <c r="H32" s="47">
        <v>100</v>
      </c>
    </row>
    <row r="33" spans="1:8" ht="9.75" thickTop="1" x14ac:dyDescent="0.15">
      <c r="A33" s="46"/>
      <c r="B33" s="11"/>
      <c r="C33" s="11"/>
      <c r="D33" s="11"/>
      <c r="E33" s="11"/>
      <c r="F33" s="11"/>
      <c r="G33" s="12"/>
      <c r="H33" s="45"/>
    </row>
    <row r="34" spans="1:8" x14ac:dyDescent="0.15">
      <c r="A34" s="50" t="s">
        <v>77</v>
      </c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1</v>
      </c>
      <c r="B35" s="11" t="s">
        <v>1033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2</v>
      </c>
      <c r="B37" s="11" t="s">
        <v>79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/>
      <c r="C38" s="11"/>
      <c r="D38" s="11"/>
      <c r="E38" s="11"/>
      <c r="F38" s="11"/>
      <c r="G38" s="12"/>
      <c r="H38" s="45"/>
    </row>
    <row r="39" spans="1:8" x14ac:dyDescent="0.15">
      <c r="A39" s="46">
        <v>3</v>
      </c>
      <c r="B39" s="11" t="s">
        <v>80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 t="s">
        <v>81</v>
      </c>
      <c r="C40" s="11"/>
      <c r="D40" s="11"/>
      <c r="E40" s="11"/>
      <c r="F40" s="11"/>
      <c r="G40" s="12"/>
      <c r="H40" s="45"/>
    </row>
    <row r="41" spans="1:8" x14ac:dyDescent="0.15">
      <c r="A41" s="46"/>
      <c r="B41" s="11" t="s">
        <v>82</v>
      </c>
      <c r="C41" s="11"/>
      <c r="D41" s="11"/>
      <c r="E41" s="11"/>
      <c r="F41" s="11"/>
      <c r="G41" s="12"/>
      <c r="H41" s="45"/>
    </row>
    <row r="42" spans="1:8" ht="9.75" thickBot="1" x14ac:dyDescent="0.2">
      <c r="A42" s="51"/>
      <c r="B42" s="52"/>
      <c r="C42" s="52"/>
      <c r="D42" s="52"/>
      <c r="E42" s="52"/>
      <c r="F42" s="52"/>
      <c r="G42" s="53"/>
      <c r="H42" s="54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" workbookViewId="0">
      <selection activeCell="G29" sqref="G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58.42578125" style="6" bestFit="1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1023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9" t="s">
        <v>88</v>
      </c>
      <c r="C6" s="11" t="s">
        <v>107</v>
      </c>
      <c r="D6" s="11" t="s">
        <v>1015</v>
      </c>
      <c r="E6" s="11" t="s">
        <v>1016</v>
      </c>
      <c r="F6" s="11">
        <v>155</v>
      </c>
      <c r="G6" s="12">
        <v>1815.1000000000001</v>
      </c>
      <c r="H6" s="45">
        <v>14.48</v>
      </c>
    </row>
    <row r="7" spans="1:8" x14ac:dyDescent="0.15">
      <c r="A7" s="46"/>
      <c r="B7" s="15">
        <v>8.9499999999999996E-2</v>
      </c>
      <c r="C7" s="11" t="s">
        <v>99</v>
      </c>
      <c r="D7" s="11" t="s">
        <v>499</v>
      </c>
      <c r="E7" s="11" t="s">
        <v>29</v>
      </c>
      <c r="F7" s="11">
        <v>155</v>
      </c>
      <c r="G7" s="12">
        <v>1588.58</v>
      </c>
      <c r="H7" s="45">
        <v>12.67</v>
      </c>
    </row>
    <row r="8" spans="1:8" x14ac:dyDescent="0.15">
      <c r="A8" s="46"/>
      <c r="B8" s="15">
        <v>0.08</v>
      </c>
      <c r="C8" s="11" t="s">
        <v>162</v>
      </c>
      <c r="D8" s="11" t="s">
        <v>163</v>
      </c>
      <c r="E8" s="11" t="s">
        <v>12</v>
      </c>
      <c r="F8" s="11">
        <v>150</v>
      </c>
      <c r="G8" s="12">
        <v>1525.8500000000001</v>
      </c>
      <c r="H8" s="45">
        <v>12.17</v>
      </c>
    </row>
    <row r="9" spans="1:8" x14ac:dyDescent="0.15">
      <c r="A9" s="46"/>
      <c r="B9" s="15">
        <v>8.7099999999999997E-2</v>
      </c>
      <c r="C9" s="11" t="s">
        <v>94</v>
      </c>
      <c r="D9" s="11" t="s">
        <v>1017</v>
      </c>
      <c r="E9" s="11" t="s">
        <v>93</v>
      </c>
      <c r="F9" s="11">
        <v>150</v>
      </c>
      <c r="G9" s="12">
        <v>1524.15</v>
      </c>
      <c r="H9" s="45">
        <v>12.16</v>
      </c>
    </row>
    <row r="10" spans="1:8" x14ac:dyDescent="0.15">
      <c r="A10" s="46"/>
      <c r="B10" s="19" t="s">
        <v>88</v>
      </c>
      <c r="C10" s="11" t="s">
        <v>1018</v>
      </c>
      <c r="D10" s="11" t="s">
        <v>1019</v>
      </c>
      <c r="E10" s="11" t="s">
        <v>1016</v>
      </c>
      <c r="F10" s="11">
        <v>60</v>
      </c>
      <c r="G10" s="12">
        <v>700.31000000000006</v>
      </c>
      <c r="H10" s="45">
        <v>5.5900000000000007</v>
      </c>
    </row>
    <row r="11" spans="1:8" x14ac:dyDescent="0.15">
      <c r="A11" s="46"/>
      <c r="B11" s="15">
        <v>9.11E-2</v>
      </c>
      <c r="C11" s="11" t="s">
        <v>89</v>
      </c>
      <c r="D11" s="11" t="s">
        <v>1020</v>
      </c>
      <c r="E11" s="11" t="s">
        <v>12</v>
      </c>
      <c r="F11" s="11">
        <v>50</v>
      </c>
      <c r="G11" s="12">
        <v>510.40000000000003</v>
      </c>
      <c r="H11" s="45">
        <v>4.07</v>
      </c>
    </row>
    <row r="12" spans="1:8" x14ac:dyDescent="0.15">
      <c r="A12" s="46"/>
      <c r="B12" s="15">
        <v>8.2799999999999999E-2</v>
      </c>
      <c r="C12" s="11" t="s">
        <v>149</v>
      </c>
      <c r="D12" s="11" t="s">
        <v>952</v>
      </c>
      <c r="E12" s="11" t="s">
        <v>12</v>
      </c>
      <c r="F12" s="11">
        <v>35</v>
      </c>
      <c r="G12" s="12">
        <v>351.45</v>
      </c>
      <c r="H12" s="45">
        <v>2.8000000000000003</v>
      </c>
    </row>
    <row r="13" spans="1:8" x14ac:dyDescent="0.15">
      <c r="A13" s="46"/>
      <c r="B13" s="15">
        <v>9.8430000000000004E-2</v>
      </c>
      <c r="C13" s="11" t="s">
        <v>166</v>
      </c>
      <c r="D13" s="11" t="s">
        <v>1024</v>
      </c>
      <c r="E13" s="11" t="s">
        <v>37</v>
      </c>
      <c r="F13" s="11">
        <v>221</v>
      </c>
      <c r="G13" s="12">
        <v>230.6</v>
      </c>
      <c r="H13" s="45">
        <v>1.8399999999999999</v>
      </c>
    </row>
    <row r="14" spans="1:8" x14ac:dyDescent="0.15">
      <c r="A14" s="46"/>
      <c r="B14" s="15">
        <v>9.8430000000000004E-2</v>
      </c>
      <c r="C14" s="11" t="s">
        <v>166</v>
      </c>
      <c r="D14" s="11" t="s">
        <v>1025</v>
      </c>
      <c r="E14" s="11" t="s">
        <v>37</v>
      </c>
      <c r="F14" s="11">
        <v>221</v>
      </c>
      <c r="G14" s="12">
        <v>230.25</v>
      </c>
      <c r="H14" s="45">
        <v>1.8399999999999999</v>
      </c>
    </row>
    <row r="15" spans="1:8" x14ac:dyDescent="0.15">
      <c r="A15" s="46"/>
      <c r="B15" s="15">
        <v>9.8430000000000004E-2</v>
      </c>
      <c r="C15" s="11" t="s">
        <v>166</v>
      </c>
      <c r="D15" s="11" t="s">
        <v>1026</v>
      </c>
      <c r="E15" s="11" t="s">
        <v>37</v>
      </c>
      <c r="F15" s="11">
        <v>221</v>
      </c>
      <c r="G15" s="12">
        <v>229.5</v>
      </c>
      <c r="H15" s="45">
        <v>1.83</v>
      </c>
    </row>
    <row r="16" spans="1:8" x14ac:dyDescent="0.15">
      <c r="A16" s="46"/>
      <c r="B16" s="15">
        <v>9.8430000000000004E-2</v>
      </c>
      <c r="C16" s="11" t="s">
        <v>166</v>
      </c>
      <c r="D16" s="11" t="s">
        <v>1027</v>
      </c>
      <c r="E16" s="11" t="s">
        <v>37</v>
      </c>
      <c r="F16" s="11">
        <v>204</v>
      </c>
      <c r="G16" s="12">
        <v>214.14000000000001</v>
      </c>
      <c r="H16" s="45">
        <v>1.71</v>
      </c>
    </row>
    <row r="17" spans="1:8" x14ac:dyDescent="0.15">
      <c r="A17" s="46"/>
      <c r="B17" s="15">
        <v>9.8430000000000004E-2</v>
      </c>
      <c r="C17" s="11" t="s">
        <v>166</v>
      </c>
      <c r="D17" s="11" t="s">
        <v>1028</v>
      </c>
      <c r="E17" s="11" t="s">
        <v>37</v>
      </c>
      <c r="F17" s="11">
        <v>204</v>
      </c>
      <c r="G17" s="12">
        <v>213.53</v>
      </c>
      <c r="H17" s="45">
        <v>1.7000000000000002</v>
      </c>
    </row>
    <row r="18" spans="1:8" x14ac:dyDescent="0.15">
      <c r="A18" s="46"/>
      <c r="B18" s="15">
        <v>9.11E-2</v>
      </c>
      <c r="C18" s="11" t="s">
        <v>86</v>
      </c>
      <c r="D18" s="11" t="s">
        <v>910</v>
      </c>
      <c r="E18" s="11" t="s">
        <v>12</v>
      </c>
      <c r="F18" s="11">
        <v>15</v>
      </c>
      <c r="G18" s="12">
        <v>152.05000000000001</v>
      </c>
      <c r="H18" s="45">
        <v>1.2100000000000002</v>
      </c>
    </row>
    <row r="19" spans="1:8" x14ac:dyDescent="0.15">
      <c r="A19" s="46"/>
      <c r="B19" s="15">
        <v>9.2499999999999999E-2</v>
      </c>
      <c r="C19" s="11" t="s">
        <v>500</v>
      </c>
      <c r="D19" s="11" t="s">
        <v>1029</v>
      </c>
      <c r="E19" s="11" t="s">
        <v>12</v>
      </c>
      <c r="F19" s="11">
        <v>8</v>
      </c>
      <c r="G19" s="12">
        <v>102.65</v>
      </c>
      <c r="H19" s="45">
        <v>0.82000000000000006</v>
      </c>
    </row>
    <row r="20" spans="1:8" x14ac:dyDescent="0.15">
      <c r="A20" s="46"/>
      <c r="B20" s="15">
        <v>8.6999999999999994E-2</v>
      </c>
      <c r="C20" s="11" t="s">
        <v>149</v>
      </c>
      <c r="D20" s="11" t="s">
        <v>514</v>
      </c>
      <c r="E20" s="11" t="s">
        <v>12</v>
      </c>
      <c r="F20" s="11">
        <v>10</v>
      </c>
      <c r="G20" s="12">
        <v>102.18</v>
      </c>
      <c r="H20" s="45">
        <v>0.80999999999999994</v>
      </c>
    </row>
    <row r="21" spans="1:8" x14ac:dyDescent="0.15">
      <c r="A21" s="46"/>
      <c r="B21" s="15">
        <v>7.9500000000000001E-2</v>
      </c>
      <c r="C21" s="11" t="s">
        <v>155</v>
      </c>
      <c r="D21" s="11" t="s">
        <v>156</v>
      </c>
      <c r="E21" s="11" t="s">
        <v>157</v>
      </c>
      <c r="F21" s="11">
        <v>5</v>
      </c>
      <c r="G21" s="12">
        <v>50.31</v>
      </c>
      <c r="H21" s="45">
        <v>0.4</v>
      </c>
    </row>
    <row r="22" spans="1:8" ht="9.75" thickBot="1" x14ac:dyDescent="0.2">
      <c r="A22" s="46"/>
      <c r="B22" s="11"/>
      <c r="C22" s="11"/>
      <c r="D22" s="11"/>
      <c r="E22" s="16" t="s">
        <v>44</v>
      </c>
      <c r="F22" s="11"/>
      <c r="G22" s="17">
        <v>9541.0499999999993</v>
      </c>
      <c r="H22" s="47">
        <v>76.099999999999994</v>
      </c>
    </row>
    <row r="23" spans="1:8" ht="15.75" thickTop="1" x14ac:dyDescent="0.25">
      <c r="A23" s="46"/>
      <c r="B23" s="120" t="s">
        <v>45</v>
      </c>
      <c r="C23" s="119"/>
      <c r="D23" s="11"/>
      <c r="E23" s="11"/>
      <c r="F23" s="11"/>
      <c r="G23" s="12"/>
      <c r="H23" s="45"/>
    </row>
    <row r="24" spans="1:8" ht="15" x14ac:dyDescent="0.25">
      <c r="A24" s="46"/>
      <c r="B24" s="121" t="s">
        <v>9</v>
      </c>
      <c r="C24" s="119"/>
      <c r="D24" s="11"/>
      <c r="E24" s="11"/>
      <c r="F24" s="11"/>
      <c r="G24" s="12"/>
      <c r="H24" s="45"/>
    </row>
    <row r="25" spans="1:8" x14ac:dyDescent="0.15">
      <c r="A25" s="46"/>
      <c r="B25" s="15">
        <v>8.2500000000000004E-2</v>
      </c>
      <c r="C25" s="11" t="s">
        <v>69</v>
      </c>
      <c r="D25" s="11" t="s">
        <v>581</v>
      </c>
      <c r="E25" s="11" t="s">
        <v>48</v>
      </c>
      <c r="F25" s="11">
        <v>1850000</v>
      </c>
      <c r="G25" s="12">
        <v>1892.39</v>
      </c>
      <c r="H25" s="45">
        <v>15.09</v>
      </c>
    </row>
    <row r="26" spans="1:8" x14ac:dyDescent="0.15">
      <c r="A26" s="46"/>
      <c r="B26" s="15">
        <v>9.6000000000000002E-2</v>
      </c>
      <c r="C26" s="11" t="s">
        <v>69</v>
      </c>
      <c r="D26" s="11" t="s">
        <v>1021</v>
      </c>
      <c r="E26" s="11" t="s">
        <v>48</v>
      </c>
      <c r="F26" s="11">
        <v>100000</v>
      </c>
      <c r="G26" s="12">
        <v>104.03</v>
      </c>
      <c r="H26" s="45">
        <v>0.83</v>
      </c>
    </row>
    <row r="27" spans="1:8" ht="9.75" thickBot="1" x14ac:dyDescent="0.2">
      <c r="A27" s="46"/>
      <c r="B27" s="11"/>
      <c r="C27" s="11"/>
      <c r="D27" s="11"/>
      <c r="E27" s="16" t="s">
        <v>44</v>
      </c>
      <c r="F27" s="11"/>
      <c r="G27" s="17">
        <v>1996.42</v>
      </c>
      <c r="H27" s="47">
        <v>15.92</v>
      </c>
    </row>
    <row r="28" spans="1:8" ht="9.75" thickTop="1" x14ac:dyDescent="0.15">
      <c r="A28" s="46"/>
      <c r="B28" s="11"/>
      <c r="C28" s="11"/>
      <c r="D28" s="11"/>
      <c r="E28" s="11"/>
      <c r="F28" s="11"/>
      <c r="G28" s="12"/>
      <c r="H28" s="45"/>
    </row>
    <row r="29" spans="1:8" x14ac:dyDescent="0.15">
      <c r="A29" s="46"/>
      <c r="B29" s="19" t="s">
        <v>73</v>
      </c>
      <c r="C29" s="11" t="s">
        <v>74</v>
      </c>
      <c r="D29" s="11"/>
      <c r="E29" s="11" t="s">
        <v>73</v>
      </c>
      <c r="F29" s="11"/>
      <c r="G29" s="12">
        <v>251</v>
      </c>
      <c r="H29" s="45">
        <v>2</v>
      </c>
    </row>
    <row r="30" spans="1:8" ht="9.75" thickBot="1" x14ac:dyDescent="0.2">
      <c r="A30" s="46"/>
      <c r="B30" s="11"/>
      <c r="C30" s="11"/>
      <c r="D30" s="11"/>
      <c r="E30" s="16" t="s">
        <v>44</v>
      </c>
      <c r="F30" s="11"/>
      <c r="G30" s="17">
        <v>251</v>
      </c>
      <c r="H30" s="47">
        <v>2</v>
      </c>
    </row>
    <row r="31" spans="1:8" ht="9.75" thickTop="1" x14ac:dyDescent="0.15">
      <c r="A31" s="46"/>
      <c r="B31" s="11"/>
      <c r="C31" s="11"/>
      <c r="D31" s="11"/>
      <c r="E31" s="11"/>
      <c r="F31" s="11"/>
      <c r="G31" s="12"/>
      <c r="H31" s="45"/>
    </row>
    <row r="32" spans="1:8" x14ac:dyDescent="0.15">
      <c r="A32" s="48" t="s">
        <v>75</v>
      </c>
      <c r="B32" s="11"/>
      <c r="C32" s="11"/>
      <c r="D32" s="11"/>
      <c r="E32" s="11"/>
      <c r="F32" s="11"/>
      <c r="G32" s="21">
        <v>749.83</v>
      </c>
      <c r="H32" s="49">
        <v>5.98</v>
      </c>
    </row>
    <row r="33" spans="1:8" x14ac:dyDescent="0.15">
      <c r="A33" s="46"/>
      <c r="B33" s="11"/>
      <c r="C33" s="11"/>
      <c r="D33" s="11"/>
      <c r="E33" s="11"/>
      <c r="F33" s="11"/>
      <c r="G33" s="12"/>
      <c r="H33" s="45"/>
    </row>
    <row r="34" spans="1:8" ht="9.75" thickBot="1" x14ac:dyDescent="0.2">
      <c r="A34" s="46"/>
      <c r="B34" s="11"/>
      <c r="C34" s="11"/>
      <c r="D34" s="11"/>
      <c r="E34" s="16" t="s">
        <v>76</v>
      </c>
      <c r="F34" s="11"/>
      <c r="G34" s="17">
        <v>12538.3</v>
      </c>
      <c r="H34" s="47">
        <v>100</v>
      </c>
    </row>
    <row r="35" spans="1:8" ht="9.75" thickTop="1" x14ac:dyDescent="0.15">
      <c r="A35" s="46"/>
      <c r="B35" s="11"/>
      <c r="C35" s="11"/>
      <c r="D35" s="11"/>
      <c r="E35" s="11"/>
      <c r="F35" s="11"/>
      <c r="G35" s="12"/>
      <c r="H35" s="45"/>
    </row>
    <row r="36" spans="1:8" x14ac:dyDescent="0.15">
      <c r="A36" s="50" t="s">
        <v>77</v>
      </c>
      <c r="B36" s="11"/>
      <c r="C36" s="11"/>
      <c r="D36" s="11"/>
      <c r="E36" s="11"/>
      <c r="F36" s="11"/>
      <c r="G36" s="12"/>
      <c r="H36" s="45"/>
    </row>
    <row r="37" spans="1:8" x14ac:dyDescent="0.15">
      <c r="A37" s="46">
        <v>1</v>
      </c>
      <c r="B37" s="11" t="s">
        <v>1030</v>
      </c>
      <c r="C37" s="11"/>
      <c r="D37" s="11"/>
      <c r="E37" s="11"/>
      <c r="F37" s="11"/>
      <c r="G37" s="12"/>
      <c r="H37" s="45"/>
    </row>
    <row r="38" spans="1:8" x14ac:dyDescent="0.15">
      <c r="A38" s="46"/>
      <c r="B38" s="11"/>
      <c r="C38" s="11"/>
      <c r="D38" s="11"/>
      <c r="E38" s="11"/>
      <c r="F38" s="11"/>
      <c r="G38" s="12"/>
      <c r="H38" s="45"/>
    </row>
    <row r="39" spans="1:8" x14ac:dyDescent="0.15">
      <c r="A39" s="46">
        <v>2</v>
      </c>
      <c r="B39" s="11" t="s">
        <v>79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/>
      <c r="C40" s="11"/>
      <c r="D40" s="11"/>
      <c r="E40" s="11"/>
      <c r="F40" s="11"/>
      <c r="G40" s="12"/>
      <c r="H40" s="45"/>
    </row>
    <row r="41" spans="1:8" x14ac:dyDescent="0.15">
      <c r="A41" s="46">
        <v>3</v>
      </c>
      <c r="B41" s="11" t="s">
        <v>80</v>
      </c>
      <c r="C41" s="11"/>
      <c r="D41" s="11"/>
      <c r="E41" s="11"/>
      <c r="F41" s="11"/>
      <c r="G41" s="12"/>
      <c r="H41" s="45"/>
    </row>
    <row r="42" spans="1:8" x14ac:dyDescent="0.15">
      <c r="A42" s="46"/>
      <c r="B42" s="11" t="s">
        <v>81</v>
      </c>
      <c r="C42" s="11"/>
      <c r="D42" s="11"/>
      <c r="E42" s="11"/>
      <c r="F42" s="11"/>
      <c r="G42" s="12"/>
      <c r="H42" s="45"/>
    </row>
    <row r="43" spans="1:8" x14ac:dyDescent="0.15">
      <c r="A43" s="46"/>
      <c r="B43" s="11" t="s">
        <v>82</v>
      </c>
      <c r="C43" s="11"/>
      <c r="D43" s="11"/>
      <c r="E43" s="11"/>
      <c r="F43" s="11"/>
      <c r="G43" s="12"/>
      <c r="H43" s="45"/>
    </row>
    <row r="44" spans="1:8" ht="9.75" thickBot="1" x14ac:dyDescent="0.2">
      <c r="A44" s="51"/>
      <c r="B44" s="52"/>
      <c r="C44" s="52"/>
      <c r="D44" s="52"/>
      <c r="E44" s="52"/>
      <c r="F44" s="52"/>
      <c r="G44" s="53"/>
      <c r="H44" s="54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5" sqref="G1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58.42578125" style="6" bestFit="1" customWidth="1"/>
    <col min="4" max="4" width="10.425781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1014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0.08</v>
      </c>
      <c r="C6" s="11" t="s">
        <v>162</v>
      </c>
      <c r="D6" s="11" t="s">
        <v>163</v>
      </c>
      <c r="E6" s="11" t="s">
        <v>12</v>
      </c>
      <c r="F6" s="11">
        <v>650</v>
      </c>
      <c r="G6" s="12">
        <v>6612.02</v>
      </c>
      <c r="H6" s="45">
        <v>13.120000000000001</v>
      </c>
    </row>
    <row r="7" spans="1:8" x14ac:dyDescent="0.15">
      <c r="A7" s="46"/>
      <c r="B7" s="15">
        <v>8.9499999999999996E-2</v>
      </c>
      <c r="C7" s="11" t="s">
        <v>99</v>
      </c>
      <c r="D7" s="11" t="s">
        <v>499</v>
      </c>
      <c r="E7" s="11" t="s">
        <v>29</v>
      </c>
      <c r="F7" s="11">
        <v>630</v>
      </c>
      <c r="G7" s="12">
        <v>6456.83</v>
      </c>
      <c r="H7" s="45">
        <v>12.810000000000002</v>
      </c>
    </row>
    <row r="8" spans="1:8" x14ac:dyDescent="0.15">
      <c r="A8" s="46"/>
      <c r="B8" s="19" t="s">
        <v>88</v>
      </c>
      <c r="C8" s="11" t="s">
        <v>107</v>
      </c>
      <c r="D8" s="11" t="s">
        <v>1015</v>
      </c>
      <c r="E8" s="11" t="s">
        <v>1016</v>
      </c>
      <c r="F8" s="11">
        <v>530</v>
      </c>
      <c r="G8" s="12">
        <v>6206.49</v>
      </c>
      <c r="H8" s="45">
        <v>12.31</v>
      </c>
    </row>
    <row r="9" spans="1:8" x14ac:dyDescent="0.15">
      <c r="A9" s="46"/>
      <c r="B9" s="15">
        <v>8.7099999999999997E-2</v>
      </c>
      <c r="C9" s="11" t="s">
        <v>94</v>
      </c>
      <c r="D9" s="11" t="s">
        <v>1017</v>
      </c>
      <c r="E9" s="11" t="s">
        <v>93</v>
      </c>
      <c r="F9" s="11">
        <v>600</v>
      </c>
      <c r="G9" s="12">
        <v>6096.61</v>
      </c>
      <c r="H9" s="45">
        <v>12.100000000000001</v>
      </c>
    </row>
    <row r="10" spans="1:8" x14ac:dyDescent="0.15">
      <c r="A10" s="46"/>
      <c r="B10" s="15">
        <v>8.9499999999999996E-2</v>
      </c>
      <c r="C10" s="11" t="s">
        <v>86</v>
      </c>
      <c r="D10" s="11" t="s">
        <v>197</v>
      </c>
      <c r="E10" s="11" t="s">
        <v>12</v>
      </c>
      <c r="F10" s="11">
        <v>450</v>
      </c>
      <c r="G10" s="12">
        <v>4618.22</v>
      </c>
      <c r="H10" s="45">
        <v>9.16</v>
      </c>
    </row>
    <row r="11" spans="1:8" x14ac:dyDescent="0.15">
      <c r="A11" s="46"/>
      <c r="B11" s="19" t="s">
        <v>88</v>
      </c>
      <c r="C11" s="11" t="s">
        <v>1018</v>
      </c>
      <c r="D11" s="11" t="s">
        <v>1019</v>
      </c>
      <c r="E11" s="11" t="s">
        <v>1016</v>
      </c>
      <c r="F11" s="11">
        <v>340</v>
      </c>
      <c r="G11" s="12">
        <v>3968.42</v>
      </c>
      <c r="H11" s="45">
        <v>7.870000000000001</v>
      </c>
    </row>
    <row r="12" spans="1:8" x14ac:dyDescent="0.15">
      <c r="A12" s="46"/>
      <c r="B12" s="15">
        <v>8.6999999999999994E-2</v>
      </c>
      <c r="C12" s="11" t="s">
        <v>149</v>
      </c>
      <c r="D12" s="11" t="s">
        <v>514</v>
      </c>
      <c r="E12" s="11" t="s">
        <v>12</v>
      </c>
      <c r="F12" s="11">
        <v>340</v>
      </c>
      <c r="G12" s="12">
        <v>3474.28</v>
      </c>
      <c r="H12" s="45">
        <v>6.8900000000000006</v>
      </c>
    </row>
    <row r="13" spans="1:8" x14ac:dyDescent="0.15">
      <c r="A13" s="46"/>
      <c r="B13" s="15">
        <v>7.9500000000000001E-2</v>
      </c>
      <c r="C13" s="11" t="s">
        <v>155</v>
      </c>
      <c r="D13" s="11" t="s">
        <v>156</v>
      </c>
      <c r="E13" s="11" t="s">
        <v>157</v>
      </c>
      <c r="F13" s="11">
        <v>275</v>
      </c>
      <c r="G13" s="12">
        <v>2767.12</v>
      </c>
      <c r="H13" s="45">
        <v>5.49</v>
      </c>
    </row>
    <row r="14" spans="1:8" x14ac:dyDescent="0.15">
      <c r="A14" s="46"/>
      <c r="B14" s="15">
        <v>9.11E-2</v>
      </c>
      <c r="C14" s="11" t="s">
        <v>89</v>
      </c>
      <c r="D14" s="11" t="s">
        <v>1020</v>
      </c>
      <c r="E14" s="11" t="s">
        <v>12</v>
      </c>
      <c r="F14" s="11">
        <v>200</v>
      </c>
      <c r="G14" s="12">
        <v>2041.5900000000001</v>
      </c>
      <c r="H14" s="45">
        <v>4.05</v>
      </c>
    </row>
    <row r="15" spans="1:8" ht="9.75" thickBot="1" x14ac:dyDescent="0.2">
      <c r="A15" s="46"/>
      <c r="B15" s="11"/>
      <c r="C15" s="11"/>
      <c r="D15" s="11"/>
      <c r="E15" s="16" t="s">
        <v>44</v>
      </c>
      <c r="F15" s="11"/>
      <c r="G15" s="17">
        <v>42241.58</v>
      </c>
      <c r="H15" s="47">
        <v>83.8</v>
      </c>
    </row>
    <row r="16" spans="1:8" ht="15.75" thickTop="1" x14ac:dyDescent="0.25">
      <c r="A16" s="46"/>
      <c r="B16" s="120" t="s">
        <v>45</v>
      </c>
      <c r="C16" s="119"/>
      <c r="D16" s="11"/>
      <c r="E16" s="11"/>
      <c r="F16" s="11"/>
      <c r="G16" s="12"/>
      <c r="H16" s="45"/>
    </row>
    <row r="17" spans="1:8" x14ac:dyDescent="0.15">
      <c r="A17" s="46"/>
      <c r="B17" s="121" t="s">
        <v>9</v>
      </c>
      <c r="C17" s="122"/>
      <c r="D17" s="11"/>
      <c r="E17" s="11"/>
      <c r="F17" s="11"/>
      <c r="G17" s="12"/>
      <c r="H17" s="45"/>
    </row>
    <row r="18" spans="1:8" x14ac:dyDescent="0.15">
      <c r="A18" s="46"/>
      <c r="B18" s="15">
        <v>8.3900000000000002E-2</v>
      </c>
      <c r="C18" s="11" t="s">
        <v>69</v>
      </c>
      <c r="D18" s="11" t="s">
        <v>70</v>
      </c>
      <c r="E18" s="11" t="s">
        <v>48</v>
      </c>
      <c r="F18" s="11">
        <v>4500000</v>
      </c>
      <c r="G18" s="12">
        <v>4608.8900000000003</v>
      </c>
      <c r="H18" s="45">
        <v>9.14</v>
      </c>
    </row>
    <row r="19" spans="1:8" x14ac:dyDescent="0.15">
      <c r="A19" s="46"/>
      <c r="B19" s="15">
        <v>9.6000000000000002E-2</v>
      </c>
      <c r="C19" s="11" t="s">
        <v>69</v>
      </c>
      <c r="D19" s="11" t="s">
        <v>1021</v>
      </c>
      <c r="E19" s="11" t="s">
        <v>48</v>
      </c>
      <c r="F19" s="11">
        <v>600000</v>
      </c>
      <c r="G19" s="12">
        <v>624.19000000000005</v>
      </c>
      <c r="H19" s="45">
        <v>1.2400000000000002</v>
      </c>
    </row>
    <row r="20" spans="1:8" ht="9.75" thickBot="1" x14ac:dyDescent="0.2">
      <c r="A20" s="46"/>
      <c r="B20" s="11"/>
      <c r="C20" s="11"/>
      <c r="D20" s="11"/>
      <c r="E20" s="16" t="s">
        <v>44</v>
      </c>
      <c r="F20" s="11"/>
      <c r="G20" s="17">
        <v>5233.08</v>
      </c>
      <c r="H20" s="47">
        <v>10.38</v>
      </c>
    </row>
    <row r="21" spans="1:8" ht="9.75" thickTop="1" x14ac:dyDescent="0.15">
      <c r="A21" s="46"/>
      <c r="B21" s="11"/>
      <c r="C21" s="11"/>
      <c r="D21" s="11"/>
      <c r="E21" s="11"/>
      <c r="F21" s="11"/>
      <c r="G21" s="12"/>
      <c r="H21" s="45"/>
    </row>
    <row r="22" spans="1:8" x14ac:dyDescent="0.15">
      <c r="A22" s="46"/>
      <c r="B22" s="19" t="s">
        <v>73</v>
      </c>
      <c r="C22" s="11" t="s">
        <v>74</v>
      </c>
      <c r="D22" s="11"/>
      <c r="E22" s="11" t="s">
        <v>73</v>
      </c>
      <c r="F22" s="11"/>
      <c r="G22" s="12">
        <v>771</v>
      </c>
      <c r="H22" s="45">
        <v>1.53</v>
      </c>
    </row>
    <row r="23" spans="1:8" ht="9.75" thickBot="1" x14ac:dyDescent="0.2">
      <c r="A23" s="46"/>
      <c r="B23" s="11"/>
      <c r="C23" s="11"/>
      <c r="D23" s="11"/>
      <c r="E23" s="16" t="s">
        <v>44</v>
      </c>
      <c r="F23" s="11"/>
      <c r="G23" s="17">
        <v>771</v>
      </c>
      <c r="H23" s="47">
        <v>1.53</v>
      </c>
    </row>
    <row r="24" spans="1:8" ht="9.75" thickTop="1" x14ac:dyDescent="0.15">
      <c r="A24" s="46"/>
      <c r="B24" s="11"/>
      <c r="C24" s="11"/>
      <c r="D24" s="11"/>
      <c r="E24" s="11"/>
      <c r="F24" s="11"/>
      <c r="G24" s="12"/>
      <c r="H24" s="45"/>
    </row>
    <row r="25" spans="1:8" x14ac:dyDescent="0.15">
      <c r="A25" s="48" t="s">
        <v>75</v>
      </c>
      <c r="B25" s="11"/>
      <c r="C25" s="11"/>
      <c r="D25" s="11"/>
      <c r="E25" s="11"/>
      <c r="F25" s="11"/>
      <c r="G25" s="21">
        <v>2154.35</v>
      </c>
      <c r="H25" s="49">
        <v>4.29</v>
      </c>
    </row>
    <row r="26" spans="1:8" x14ac:dyDescent="0.15">
      <c r="A26" s="46"/>
      <c r="B26" s="11"/>
      <c r="C26" s="11"/>
      <c r="D26" s="11"/>
      <c r="E26" s="11"/>
      <c r="F26" s="11"/>
      <c r="G26" s="12"/>
      <c r="H26" s="45"/>
    </row>
    <row r="27" spans="1:8" ht="9.75" thickBot="1" x14ac:dyDescent="0.2">
      <c r="A27" s="46"/>
      <c r="B27" s="11"/>
      <c r="C27" s="11"/>
      <c r="D27" s="11"/>
      <c r="E27" s="16" t="s">
        <v>76</v>
      </c>
      <c r="F27" s="11"/>
      <c r="G27" s="17">
        <v>50400.01</v>
      </c>
      <c r="H27" s="47">
        <v>100</v>
      </c>
    </row>
    <row r="28" spans="1:8" ht="9.75" thickTop="1" x14ac:dyDescent="0.15">
      <c r="A28" s="46"/>
      <c r="B28" s="11"/>
      <c r="C28" s="11"/>
      <c r="D28" s="11"/>
      <c r="E28" s="11"/>
      <c r="F28" s="11"/>
      <c r="G28" s="12"/>
      <c r="H28" s="45"/>
    </row>
    <row r="29" spans="1:8" x14ac:dyDescent="0.15">
      <c r="A29" s="50" t="s">
        <v>77</v>
      </c>
      <c r="B29" s="11"/>
      <c r="C29" s="11"/>
      <c r="D29" s="11"/>
      <c r="E29" s="11"/>
      <c r="F29" s="11"/>
      <c r="G29" s="12"/>
      <c r="H29" s="45"/>
    </row>
    <row r="30" spans="1:8" x14ac:dyDescent="0.15">
      <c r="A30" s="46">
        <v>1</v>
      </c>
      <c r="B30" s="11" t="s">
        <v>1022</v>
      </c>
      <c r="C30" s="11"/>
      <c r="D30" s="11"/>
      <c r="E30" s="11"/>
      <c r="F30" s="11"/>
      <c r="G30" s="12"/>
      <c r="H30" s="45"/>
    </row>
    <row r="31" spans="1:8" x14ac:dyDescent="0.15">
      <c r="A31" s="46"/>
      <c r="B31" s="11"/>
      <c r="C31" s="11"/>
      <c r="D31" s="11"/>
      <c r="E31" s="11"/>
      <c r="F31" s="11"/>
      <c r="G31" s="12"/>
      <c r="H31" s="45"/>
    </row>
    <row r="32" spans="1:8" x14ac:dyDescent="0.15">
      <c r="A32" s="46">
        <v>2</v>
      </c>
      <c r="B32" s="11" t="s">
        <v>79</v>
      </c>
      <c r="C32" s="11"/>
      <c r="D32" s="11"/>
      <c r="E32" s="11"/>
      <c r="F32" s="11"/>
      <c r="G32" s="12"/>
      <c r="H32" s="45"/>
    </row>
    <row r="33" spans="1:8" x14ac:dyDescent="0.15">
      <c r="A33" s="46"/>
      <c r="B33" s="11"/>
      <c r="C33" s="11"/>
      <c r="D33" s="11"/>
      <c r="E33" s="11"/>
      <c r="F33" s="11"/>
      <c r="G33" s="12"/>
      <c r="H33" s="45"/>
    </row>
    <row r="34" spans="1:8" x14ac:dyDescent="0.15">
      <c r="A34" s="46">
        <v>3</v>
      </c>
      <c r="B34" s="11" t="s">
        <v>80</v>
      </c>
      <c r="C34" s="11"/>
      <c r="D34" s="11"/>
      <c r="E34" s="11"/>
      <c r="F34" s="11"/>
      <c r="G34" s="12"/>
      <c r="H34" s="45"/>
    </row>
    <row r="35" spans="1:8" x14ac:dyDescent="0.15">
      <c r="A35" s="46"/>
      <c r="B35" s="11" t="s">
        <v>81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 t="s">
        <v>82</v>
      </c>
      <c r="C36" s="11"/>
      <c r="D36" s="11"/>
      <c r="E36" s="11"/>
      <c r="F36" s="11"/>
      <c r="G36" s="12"/>
      <c r="H36" s="45"/>
    </row>
    <row r="37" spans="1:8" ht="9.75" thickBot="1" x14ac:dyDescent="0.2">
      <c r="A37" s="51"/>
      <c r="B37" s="52"/>
      <c r="C37" s="52"/>
      <c r="D37" s="52"/>
      <c r="E37" s="52"/>
      <c r="F37" s="52"/>
      <c r="G37" s="53"/>
      <c r="H37" s="54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0" sqref="C1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1012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8.72E-2</v>
      </c>
      <c r="C6" s="11" t="s">
        <v>86</v>
      </c>
      <c r="D6" s="11" t="s">
        <v>974</v>
      </c>
      <c r="E6" s="11" t="s">
        <v>12</v>
      </c>
      <c r="F6" s="11">
        <v>30</v>
      </c>
      <c r="G6" s="12">
        <v>301.16000000000003</v>
      </c>
      <c r="H6" s="45">
        <v>12.860000000000001</v>
      </c>
    </row>
    <row r="7" spans="1:8" x14ac:dyDescent="0.15">
      <c r="A7" s="46"/>
      <c r="B7" s="15">
        <v>9.2799999999999994E-2</v>
      </c>
      <c r="C7" s="11" t="s">
        <v>149</v>
      </c>
      <c r="D7" s="11" t="s">
        <v>975</v>
      </c>
      <c r="E7" s="11" t="s">
        <v>12</v>
      </c>
      <c r="F7" s="11">
        <v>29</v>
      </c>
      <c r="G7" s="12">
        <v>291.56</v>
      </c>
      <c r="H7" s="45">
        <v>12.45</v>
      </c>
    </row>
    <row r="8" spans="1:8" x14ac:dyDescent="0.15">
      <c r="A8" s="46"/>
      <c r="B8" s="15">
        <v>9.7500000000000003E-2</v>
      </c>
      <c r="C8" s="11" t="s">
        <v>42</v>
      </c>
      <c r="D8" s="11" t="s">
        <v>352</v>
      </c>
      <c r="E8" s="11" t="s">
        <v>12</v>
      </c>
      <c r="F8" s="11">
        <v>22</v>
      </c>
      <c r="G8" s="12">
        <v>220.09</v>
      </c>
      <c r="H8" s="45">
        <v>9.4</v>
      </c>
    </row>
    <row r="9" spans="1:8" x14ac:dyDescent="0.15">
      <c r="A9" s="46"/>
      <c r="B9" s="15">
        <v>9.01E-2</v>
      </c>
      <c r="C9" s="11" t="s">
        <v>421</v>
      </c>
      <c r="D9" s="11" t="s">
        <v>979</v>
      </c>
      <c r="E9" s="11" t="s">
        <v>15</v>
      </c>
      <c r="F9" s="11">
        <v>20</v>
      </c>
      <c r="G9" s="12">
        <v>200.87</v>
      </c>
      <c r="H9" s="45">
        <v>8.58</v>
      </c>
    </row>
    <row r="10" spans="1:8" x14ac:dyDescent="0.15">
      <c r="A10" s="46"/>
      <c r="B10" s="15">
        <v>9.8430000000000004E-2</v>
      </c>
      <c r="C10" s="11" t="s">
        <v>166</v>
      </c>
      <c r="D10" s="11" t="s">
        <v>964</v>
      </c>
      <c r="E10" s="11" t="s">
        <v>37</v>
      </c>
      <c r="F10" s="11">
        <v>165</v>
      </c>
      <c r="G10" s="12">
        <v>165.91</v>
      </c>
      <c r="H10" s="45">
        <v>7.0900000000000007</v>
      </c>
    </row>
    <row r="11" spans="1:8" x14ac:dyDescent="0.15">
      <c r="A11" s="46"/>
      <c r="B11" s="15">
        <v>9.6199999999999994E-2</v>
      </c>
      <c r="C11" s="11" t="s">
        <v>89</v>
      </c>
      <c r="D11" s="11" t="s">
        <v>571</v>
      </c>
      <c r="E11" s="11" t="s">
        <v>12</v>
      </c>
      <c r="F11" s="11">
        <v>15</v>
      </c>
      <c r="G11" s="12">
        <v>150.70000000000002</v>
      </c>
      <c r="H11" s="45">
        <v>6.4399999999999995</v>
      </c>
    </row>
    <row r="12" spans="1:8" x14ac:dyDescent="0.15">
      <c r="A12" s="46"/>
      <c r="B12" s="15">
        <v>9.8430000000000004E-2</v>
      </c>
      <c r="C12" s="11" t="s">
        <v>166</v>
      </c>
      <c r="D12" s="11" t="s">
        <v>943</v>
      </c>
      <c r="E12" s="11" t="s">
        <v>37</v>
      </c>
      <c r="F12" s="11">
        <v>130</v>
      </c>
      <c r="G12" s="12">
        <v>130.25</v>
      </c>
      <c r="H12" s="45">
        <v>5.5600000000000005</v>
      </c>
    </row>
    <row r="13" spans="1:8" x14ac:dyDescent="0.15">
      <c r="A13" s="46"/>
      <c r="B13" s="15">
        <v>9.5600000000000004E-2</v>
      </c>
      <c r="C13" s="11" t="s">
        <v>89</v>
      </c>
      <c r="D13" s="11" t="s">
        <v>708</v>
      </c>
      <c r="E13" s="11" t="s">
        <v>12</v>
      </c>
      <c r="F13" s="11">
        <v>10</v>
      </c>
      <c r="G13" s="12">
        <v>100.29</v>
      </c>
      <c r="H13" s="45">
        <v>4.28</v>
      </c>
    </row>
    <row r="14" spans="1:8" x14ac:dyDescent="0.15">
      <c r="A14" s="46"/>
      <c r="B14" s="19" t="s">
        <v>88</v>
      </c>
      <c r="C14" s="11" t="s">
        <v>42</v>
      </c>
      <c r="D14" s="11" t="s">
        <v>986</v>
      </c>
      <c r="E14" s="11" t="s">
        <v>12</v>
      </c>
      <c r="F14" s="11">
        <v>5</v>
      </c>
      <c r="G14" s="12">
        <v>78.53</v>
      </c>
      <c r="H14" s="45">
        <v>3.35</v>
      </c>
    </row>
    <row r="15" spans="1:8" ht="9.75" thickBot="1" x14ac:dyDescent="0.2">
      <c r="A15" s="46"/>
      <c r="B15" s="11"/>
      <c r="C15" s="11"/>
      <c r="D15" s="11"/>
      <c r="E15" s="16" t="s">
        <v>44</v>
      </c>
      <c r="F15" s="11"/>
      <c r="G15" s="17">
        <v>1639.36</v>
      </c>
      <c r="H15" s="47">
        <v>70.009999999999906</v>
      </c>
    </row>
    <row r="16" spans="1:8" ht="9.75" thickTop="1" x14ac:dyDescent="0.15">
      <c r="A16" s="46"/>
      <c r="B16" s="11"/>
      <c r="C16" s="11"/>
      <c r="D16" s="11"/>
      <c r="E16" s="11"/>
      <c r="F16" s="11"/>
      <c r="G16" s="12"/>
      <c r="H16" s="45"/>
    </row>
    <row r="17" spans="1:8" x14ac:dyDescent="0.15">
      <c r="A17" s="124" t="s">
        <v>340</v>
      </c>
      <c r="B17" s="122"/>
      <c r="C17" s="122"/>
      <c r="D17" s="11"/>
      <c r="E17" s="11"/>
      <c r="F17" s="11"/>
      <c r="G17" s="12"/>
      <c r="H17" s="45"/>
    </row>
    <row r="18" spans="1:8" ht="15" x14ac:dyDescent="0.25">
      <c r="A18" s="46"/>
      <c r="B18" s="120" t="s">
        <v>341</v>
      </c>
      <c r="C18" s="119"/>
      <c r="D18" s="11"/>
      <c r="E18" s="11"/>
      <c r="F18" s="11"/>
      <c r="G18" s="12"/>
      <c r="H18" s="45"/>
    </row>
    <row r="19" spans="1:8" x14ac:dyDescent="0.15">
      <c r="A19" s="46"/>
      <c r="B19" s="19" t="s">
        <v>344</v>
      </c>
      <c r="C19" s="11" t="s">
        <v>27</v>
      </c>
      <c r="D19" s="11" t="s">
        <v>987</v>
      </c>
      <c r="E19" s="11" t="s">
        <v>357</v>
      </c>
      <c r="F19" s="11">
        <v>200</v>
      </c>
      <c r="G19" s="12">
        <v>197.35</v>
      </c>
      <c r="H19" s="45">
        <v>8.43</v>
      </c>
    </row>
    <row r="20" spans="1:8" x14ac:dyDescent="0.15">
      <c r="A20" s="46"/>
      <c r="B20" s="19" t="s">
        <v>344</v>
      </c>
      <c r="C20" s="11" t="s">
        <v>146</v>
      </c>
      <c r="D20" s="11" t="s">
        <v>555</v>
      </c>
      <c r="E20" s="11" t="s">
        <v>322</v>
      </c>
      <c r="F20" s="11">
        <v>100</v>
      </c>
      <c r="G20" s="12">
        <v>98.84</v>
      </c>
      <c r="H20" s="45">
        <v>4.22</v>
      </c>
    </row>
    <row r="21" spans="1:8" ht="9.75" thickBot="1" x14ac:dyDescent="0.2">
      <c r="A21" s="46"/>
      <c r="B21" s="11"/>
      <c r="C21" s="11"/>
      <c r="D21" s="11"/>
      <c r="E21" s="16" t="s">
        <v>44</v>
      </c>
      <c r="F21" s="11"/>
      <c r="G21" s="17">
        <v>296.19</v>
      </c>
      <c r="H21" s="47">
        <v>12.65</v>
      </c>
    </row>
    <row r="22" spans="1:8" ht="9.75" thickTop="1" x14ac:dyDescent="0.15">
      <c r="A22" s="46"/>
      <c r="B22" s="11"/>
      <c r="C22" s="11"/>
      <c r="D22" s="11"/>
      <c r="E22" s="11"/>
      <c r="F22" s="11"/>
      <c r="G22" s="12"/>
      <c r="H22" s="45"/>
    </row>
    <row r="23" spans="1:8" x14ac:dyDescent="0.15">
      <c r="A23" s="46"/>
      <c r="B23" s="19" t="s">
        <v>73</v>
      </c>
      <c r="C23" s="11" t="s">
        <v>74</v>
      </c>
      <c r="D23" s="11"/>
      <c r="E23" s="11" t="s">
        <v>73</v>
      </c>
      <c r="F23" s="11"/>
      <c r="G23" s="12">
        <v>156</v>
      </c>
      <c r="H23" s="45">
        <v>6.660000000000001</v>
      </c>
    </row>
    <row r="24" spans="1:8" ht="9.75" thickBot="1" x14ac:dyDescent="0.2">
      <c r="A24" s="46"/>
      <c r="B24" s="11"/>
      <c r="C24" s="11"/>
      <c r="D24" s="11"/>
      <c r="E24" s="16" t="s">
        <v>44</v>
      </c>
      <c r="F24" s="11"/>
      <c r="G24" s="17">
        <v>156</v>
      </c>
      <c r="H24" s="47">
        <v>6.66</v>
      </c>
    </row>
    <row r="25" spans="1:8" ht="9.75" thickTop="1" x14ac:dyDescent="0.15">
      <c r="A25" s="46"/>
      <c r="B25" s="11"/>
      <c r="C25" s="11"/>
      <c r="D25" s="11"/>
      <c r="E25" s="11"/>
      <c r="F25" s="11"/>
      <c r="G25" s="12"/>
      <c r="H25" s="45"/>
    </row>
    <row r="26" spans="1:8" x14ac:dyDescent="0.15">
      <c r="A26" s="48" t="s">
        <v>75</v>
      </c>
      <c r="B26" s="11"/>
      <c r="C26" s="11"/>
      <c r="D26" s="11"/>
      <c r="E26" s="11"/>
      <c r="F26" s="11"/>
      <c r="G26" s="21">
        <v>249.4</v>
      </c>
      <c r="H26" s="49">
        <v>10.68</v>
      </c>
    </row>
    <row r="27" spans="1:8" x14ac:dyDescent="0.15">
      <c r="A27" s="46"/>
      <c r="B27" s="11"/>
      <c r="C27" s="11"/>
      <c r="D27" s="11"/>
      <c r="E27" s="11"/>
      <c r="F27" s="11"/>
      <c r="G27" s="12"/>
      <c r="H27" s="45"/>
    </row>
    <row r="28" spans="1:8" ht="9.75" thickBot="1" x14ac:dyDescent="0.2">
      <c r="A28" s="46"/>
      <c r="B28" s="11"/>
      <c r="C28" s="11"/>
      <c r="D28" s="11"/>
      <c r="E28" s="16" t="s">
        <v>76</v>
      </c>
      <c r="F28" s="11"/>
      <c r="G28" s="17">
        <v>2340.9499999999998</v>
      </c>
      <c r="H28" s="47">
        <v>100</v>
      </c>
    </row>
    <row r="29" spans="1:8" ht="9.75" thickTop="1" x14ac:dyDescent="0.15">
      <c r="A29" s="46"/>
      <c r="B29" s="11"/>
      <c r="C29" s="11"/>
      <c r="D29" s="11"/>
      <c r="E29" s="11"/>
      <c r="F29" s="11"/>
      <c r="G29" s="12"/>
      <c r="H29" s="45"/>
    </row>
    <row r="30" spans="1:8" x14ac:dyDescent="0.15">
      <c r="A30" s="50" t="s">
        <v>77</v>
      </c>
      <c r="B30" s="11"/>
      <c r="C30" s="11"/>
      <c r="D30" s="11"/>
      <c r="E30" s="11"/>
      <c r="F30" s="11"/>
      <c r="G30" s="12"/>
      <c r="H30" s="45"/>
    </row>
    <row r="31" spans="1:8" x14ac:dyDescent="0.15">
      <c r="A31" s="46">
        <v>1</v>
      </c>
      <c r="B31" s="11" t="s">
        <v>1013</v>
      </c>
      <c r="C31" s="11"/>
      <c r="D31" s="11"/>
      <c r="E31" s="11"/>
      <c r="F31" s="11"/>
      <c r="G31" s="12"/>
      <c r="H31" s="45"/>
    </row>
    <row r="32" spans="1:8" x14ac:dyDescent="0.15">
      <c r="A32" s="46"/>
      <c r="B32" s="11"/>
      <c r="C32" s="11"/>
      <c r="D32" s="11"/>
      <c r="E32" s="11"/>
      <c r="F32" s="11"/>
      <c r="G32" s="12"/>
      <c r="H32" s="45"/>
    </row>
    <row r="33" spans="1:8" x14ac:dyDescent="0.15">
      <c r="A33" s="46">
        <v>2</v>
      </c>
      <c r="B33" s="11" t="s">
        <v>79</v>
      </c>
      <c r="C33" s="11"/>
      <c r="D33" s="11"/>
      <c r="E33" s="11"/>
      <c r="F33" s="11"/>
      <c r="G33" s="12"/>
      <c r="H33" s="45"/>
    </row>
    <row r="34" spans="1:8" x14ac:dyDescent="0.15">
      <c r="A34" s="46"/>
      <c r="B34" s="11"/>
      <c r="C34" s="11"/>
      <c r="D34" s="11"/>
      <c r="E34" s="11"/>
      <c r="F34" s="11"/>
      <c r="G34" s="12"/>
      <c r="H34" s="45"/>
    </row>
    <row r="35" spans="1:8" x14ac:dyDescent="0.15">
      <c r="A35" s="46">
        <v>3</v>
      </c>
      <c r="B35" s="11" t="s">
        <v>80</v>
      </c>
      <c r="C35" s="11"/>
      <c r="D35" s="11"/>
      <c r="E35" s="11"/>
      <c r="F35" s="11"/>
      <c r="G35" s="12"/>
      <c r="H35" s="45"/>
    </row>
    <row r="36" spans="1:8" x14ac:dyDescent="0.15">
      <c r="A36" s="46"/>
      <c r="B36" s="11" t="s">
        <v>81</v>
      </c>
      <c r="C36" s="11"/>
      <c r="D36" s="11"/>
      <c r="E36" s="11"/>
      <c r="F36" s="11"/>
      <c r="G36" s="12"/>
      <c r="H36" s="45"/>
    </row>
    <row r="37" spans="1:8" x14ac:dyDescent="0.15">
      <c r="A37" s="46"/>
      <c r="B37" s="11" t="s">
        <v>82</v>
      </c>
      <c r="C37" s="11"/>
      <c r="D37" s="11"/>
      <c r="E37" s="11"/>
      <c r="F37" s="11"/>
      <c r="G37" s="12"/>
      <c r="H37" s="45"/>
    </row>
    <row r="38" spans="1:8" ht="9.75" thickBot="1" x14ac:dyDescent="0.2">
      <c r="A38" s="51"/>
      <c r="B38" s="52"/>
      <c r="C38" s="52"/>
      <c r="D38" s="52"/>
      <c r="E38" s="52"/>
      <c r="F38" s="52"/>
      <c r="G38" s="53"/>
      <c r="H38" s="54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8" workbookViewId="0">
      <selection activeCell="G31" sqref="G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9"/>
      <c r="B1" s="40"/>
      <c r="C1" s="41" t="s">
        <v>1003</v>
      </c>
      <c r="D1" s="40"/>
      <c r="E1" s="40"/>
      <c r="F1" s="40"/>
      <c r="G1" s="42"/>
      <c r="H1" s="43"/>
    </row>
    <row r="2" spans="1:8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8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8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8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8" x14ac:dyDescent="0.15">
      <c r="A6" s="46"/>
      <c r="B6" s="15">
        <v>8.77E-2</v>
      </c>
      <c r="C6" s="11" t="s">
        <v>94</v>
      </c>
      <c r="D6" s="11" t="s">
        <v>1004</v>
      </c>
      <c r="E6" s="11" t="s">
        <v>93</v>
      </c>
      <c r="F6" s="11">
        <v>380</v>
      </c>
      <c r="G6" s="12">
        <v>3818.88</v>
      </c>
      <c r="H6" s="45">
        <v>12.950000000000001</v>
      </c>
    </row>
    <row r="7" spans="1:8" x14ac:dyDescent="0.15">
      <c r="A7" s="46"/>
      <c r="B7" s="15">
        <v>0.08</v>
      </c>
      <c r="C7" s="11" t="s">
        <v>86</v>
      </c>
      <c r="D7" s="11" t="s">
        <v>1005</v>
      </c>
      <c r="E7" s="11" t="s">
        <v>12</v>
      </c>
      <c r="F7" s="11">
        <v>340</v>
      </c>
      <c r="G7" s="12">
        <v>3415.85</v>
      </c>
      <c r="H7" s="45">
        <v>11.58</v>
      </c>
    </row>
    <row r="8" spans="1:8" x14ac:dyDescent="0.15">
      <c r="A8" s="46"/>
      <c r="B8" s="15">
        <v>8.7499999999999994E-2</v>
      </c>
      <c r="C8" s="11" t="s">
        <v>512</v>
      </c>
      <c r="D8" s="11" t="s">
        <v>1006</v>
      </c>
      <c r="E8" s="11" t="s">
        <v>15</v>
      </c>
      <c r="F8" s="11">
        <v>250</v>
      </c>
      <c r="G8" s="12">
        <v>2514.92</v>
      </c>
      <c r="H8" s="45">
        <v>8.5299999999999994</v>
      </c>
    </row>
    <row r="9" spans="1:8" x14ac:dyDescent="0.15">
      <c r="A9" s="46"/>
      <c r="B9" s="15">
        <v>8.7800000000000003E-2</v>
      </c>
      <c r="C9" s="11" t="s">
        <v>482</v>
      </c>
      <c r="D9" s="11" t="s">
        <v>1007</v>
      </c>
      <c r="E9" s="11" t="s">
        <v>284</v>
      </c>
      <c r="F9" s="11">
        <v>100</v>
      </c>
      <c r="G9" s="12">
        <v>2511.6799999999998</v>
      </c>
      <c r="H9" s="45">
        <v>8.52</v>
      </c>
    </row>
    <row r="10" spans="1:8" x14ac:dyDescent="0.15">
      <c r="A10" s="46"/>
      <c r="B10" s="15">
        <v>9.5200000000000007E-2</v>
      </c>
      <c r="C10" s="11" t="s">
        <v>149</v>
      </c>
      <c r="D10" s="11" t="s">
        <v>957</v>
      </c>
      <c r="E10" s="11" t="s">
        <v>12</v>
      </c>
      <c r="F10" s="11">
        <v>150</v>
      </c>
      <c r="G10" s="12">
        <v>1512.98</v>
      </c>
      <c r="H10" s="45">
        <v>5.1300000000000008</v>
      </c>
    </row>
    <row r="11" spans="1:8" x14ac:dyDescent="0.15">
      <c r="A11" s="46"/>
      <c r="B11" s="15">
        <v>9.69E-2</v>
      </c>
      <c r="C11" s="11" t="s">
        <v>89</v>
      </c>
      <c r="D11" s="11" t="s">
        <v>506</v>
      </c>
      <c r="E11" s="11" t="s">
        <v>12</v>
      </c>
      <c r="F11" s="11">
        <v>130</v>
      </c>
      <c r="G11" s="12">
        <v>1310.3399999999999</v>
      </c>
      <c r="H11" s="45">
        <v>4.4400000000000004</v>
      </c>
    </row>
    <row r="12" spans="1:8" x14ac:dyDescent="0.15">
      <c r="A12" s="46"/>
      <c r="B12" s="15">
        <v>7.8299999999999995E-2</v>
      </c>
      <c r="C12" s="11" t="s">
        <v>40</v>
      </c>
      <c r="D12" s="11" t="s">
        <v>41</v>
      </c>
      <c r="E12" s="11" t="s">
        <v>12</v>
      </c>
      <c r="F12" s="11">
        <v>120</v>
      </c>
      <c r="G12" s="12">
        <v>1202.29</v>
      </c>
      <c r="H12" s="45">
        <v>4.08</v>
      </c>
    </row>
    <row r="13" spans="1:8" x14ac:dyDescent="0.15">
      <c r="A13" s="46"/>
      <c r="B13" s="15">
        <v>9.6699999999999994E-2</v>
      </c>
      <c r="C13" s="11" t="s">
        <v>149</v>
      </c>
      <c r="D13" s="11" t="s">
        <v>1008</v>
      </c>
      <c r="E13" s="11" t="s">
        <v>12</v>
      </c>
      <c r="F13" s="11">
        <v>88</v>
      </c>
      <c r="G13" s="12">
        <v>887.01</v>
      </c>
      <c r="H13" s="45">
        <v>3.0100000000000002</v>
      </c>
    </row>
    <row r="14" spans="1:8" ht="9.75" thickBot="1" x14ac:dyDescent="0.2">
      <c r="A14" s="46"/>
      <c r="B14" s="11"/>
      <c r="C14" s="11"/>
      <c r="D14" s="11"/>
      <c r="E14" s="16" t="s">
        <v>44</v>
      </c>
      <c r="F14" s="11"/>
      <c r="G14" s="17">
        <v>17173.95</v>
      </c>
      <c r="H14" s="47">
        <v>58.24</v>
      </c>
    </row>
    <row r="15" spans="1:8" ht="15.75" thickTop="1" x14ac:dyDescent="0.25">
      <c r="A15" s="46"/>
      <c r="B15" s="120" t="s">
        <v>45</v>
      </c>
      <c r="C15" s="119"/>
      <c r="D15" s="11"/>
      <c r="E15" s="11"/>
      <c r="F15" s="11"/>
      <c r="G15" s="12"/>
      <c r="H15" s="45"/>
    </row>
    <row r="16" spans="1:8" ht="15" x14ac:dyDescent="0.25">
      <c r="A16" s="46"/>
      <c r="B16" s="121" t="s">
        <v>9</v>
      </c>
      <c r="C16" s="119"/>
      <c r="D16" s="11"/>
      <c r="E16" s="11"/>
      <c r="F16" s="11"/>
      <c r="G16" s="12"/>
      <c r="H16" s="45"/>
    </row>
    <row r="17" spans="1:8" x14ac:dyDescent="0.15">
      <c r="A17" s="46"/>
      <c r="B17" s="15">
        <v>8.4500000000000006E-2</v>
      </c>
      <c r="C17" s="11" t="s">
        <v>523</v>
      </c>
      <c r="D17" s="11" t="s">
        <v>966</v>
      </c>
      <c r="E17" s="11" t="s">
        <v>48</v>
      </c>
      <c r="F17" s="11">
        <v>3925000</v>
      </c>
      <c r="G17" s="12">
        <v>3942.84</v>
      </c>
      <c r="H17" s="45">
        <v>13.370000000000001</v>
      </c>
    </row>
    <row r="18" spans="1:8" x14ac:dyDescent="0.15">
      <c r="A18" s="46"/>
      <c r="B18" s="15">
        <v>5.8999999999999997E-2</v>
      </c>
      <c r="C18" s="11" t="s">
        <v>523</v>
      </c>
      <c r="D18" s="11" t="s">
        <v>1009</v>
      </c>
      <c r="E18" s="11" t="s">
        <v>48</v>
      </c>
      <c r="F18" s="11">
        <v>500000</v>
      </c>
      <c r="G18" s="12">
        <v>499.65000000000003</v>
      </c>
      <c r="H18" s="45">
        <v>1.6900000000000002</v>
      </c>
    </row>
    <row r="19" spans="1:8" ht="9.75" thickBot="1" x14ac:dyDescent="0.2">
      <c r="A19" s="46"/>
      <c r="B19" s="11"/>
      <c r="C19" s="11"/>
      <c r="D19" s="11"/>
      <c r="E19" s="16" t="s">
        <v>44</v>
      </c>
      <c r="F19" s="11"/>
      <c r="G19" s="17">
        <v>4442.49</v>
      </c>
      <c r="H19" s="47">
        <v>15.06</v>
      </c>
    </row>
    <row r="20" spans="1:8" ht="9.75" thickTop="1" x14ac:dyDescent="0.15">
      <c r="A20" s="46"/>
      <c r="B20" s="11"/>
      <c r="C20" s="11"/>
      <c r="D20" s="11"/>
      <c r="E20" s="11"/>
      <c r="F20" s="11"/>
      <c r="G20" s="12"/>
      <c r="H20" s="45"/>
    </row>
    <row r="21" spans="1:8" ht="15" x14ac:dyDescent="0.25">
      <c r="A21" s="124" t="s">
        <v>340</v>
      </c>
      <c r="B21" s="119"/>
      <c r="C21" s="119"/>
      <c r="D21" s="11"/>
      <c r="E21" s="11"/>
      <c r="F21" s="11"/>
      <c r="G21" s="12"/>
      <c r="H21" s="45"/>
    </row>
    <row r="22" spans="1:8" ht="15" x14ac:dyDescent="0.25">
      <c r="A22" s="46"/>
      <c r="B22" s="120" t="s">
        <v>341</v>
      </c>
      <c r="C22" s="119"/>
      <c r="D22" s="11"/>
      <c r="E22" s="11"/>
      <c r="F22" s="11"/>
      <c r="G22" s="12"/>
      <c r="H22" s="45"/>
    </row>
    <row r="23" spans="1:8" x14ac:dyDescent="0.15">
      <c r="A23" s="46"/>
      <c r="B23" s="19" t="s">
        <v>344</v>
      </c>
      <c r="C23" s="11" t="s">
        <v>346</v>
      </c>
      <c r="D23" s="11" t="s">
        <v>347</v>
      </c>
      <c r="E23" s="11" t="s">
        <v>322</v>
      </c>
      <c r="F23" s="11">
        <v>3300</v>
      </c>
      <c r="G23" s="12">
        <v>3246.64</v>
      </c>
      <c r="H23" s="45">
        <v>11.01</v>
      </c>
    </row>
    <row r="24" spans="1:8" x14ac:dyDescent="0.15">
      <c r="A24" s="46"/>
      <c r="B24" s="19" t="s">
        <v>344</v>
      </c>
      <c r="C24" s="11" t="s">
        <v>146</v>
      </c>
      <c r="D24" s="11" t="s">
        <v>1010</v>
      </c>
      <c r="E24" s="11" t="s">
        <v>322</v>
      </c>
      <c r="F24" s="11">
        <v>2500</v>
      </c>
      <c r="G24" s="12">
        <v>2448.5100000000002</v>
      </c>
      <c r="H24" s="45">
        <v>8.3000000000000007</v>
      </c>
    </row>
    <row r="25" spans="1:8" x14ac:dyDescent="0.15">
      <c r="A25" s="46"/>
      <c r="B25" s="19" t="s">
        <v>344</v>
      </c>
      <c r="C25" s="11" t="s">
        <v>27</v>
      </c>
      <c r="D25" s="11" t="s">
        <v>987</v>
      </c>
      <c r="E25" s="11" t="s">
        <v>357</v>
      </c>
      <c r="F25" s="11">
        <v>100</v>
      </c>
      <c r="G25" s="12">
        <v>98.68</v>
      </c>
      <c r="H25" s="45">
        <v>0.33</v>
      </c>
    </row>
    <row r="26" spans="1:8" ht="9.75" thickBot="1" x14ac:dyDescent="0.2">
      <c r="A26" s="46"/>
      <c r="B26" s="11"/>
      <c r="C26" s="11"/>
      <c r="D26" s="11"/>
      <c r="E26" s="16" t="s">
        <v>44</v>
      </c>
      <c r="F26" s="11"/>
      <c r="G26" s="17">
        <v>5793.83</v>
      </c>
      <c r="H26" s="47">
        <v>19.64</v>
      </c>
    </row>
    <row r="27" spans="1:8" ht="9.75" thickTop="1" x14ac:dyDescent="0.15">
      <c r="A27" s="46"/>
      <c r="B27" s="11"/>
      <c r="C27" s="11"/>
      <c r="D27" s="11"/>
      <c r="E27" s="11"/>
      <c r="F27" s="11"/>
      <c r="G27" s="12"/>
      <c r="H27" s="45"/>
    </row>
    <row r="28" spans="1:8" x14ac:dyDescent="0.15">
      <c r="A28" s="46"/>
      <c r="B28" s="11"/>
      <c r="C28" s="11"/>
      <c r="D28" s="11"/>
      <c r="E28" s="11"/>
      <c r="F28" s="11"/>
      <c r="G28" s="12"/>
      <c r="H28" s="45"/>
    </row>
    <row r="29" spans="1:8" x14ac:dyDescent="0.15">
      <c r="A29" s="48" t="s">
        <v>75</v>
      </c>
      <c r="B29" s="11"/>
      <c r="C29" s="11"/>
      <c r="D29" s="11"/>
      <c r="E29" s="11"/>
      <c r="F29" s="11"/>
      <c r="G29" s="21">
        <v>2084.2199999999998</v>
      </c>
      <c r="H29" s="49">
        <v>7.06</v>
      </c>
    </row>
    <row r="30" spans="1:8" x14ac:dyDescent="0.15">
      <c r="A30" s="46"/>
      <c r="B30" s="11"/>
      <c r="C30" s="11"/>
      <c r="D30" s="11"/>
      <c r="E30" s="11"/>
      <c r="F30" s="11"/>
      <c r="G30" s="12"/>
      <c r="H30" s="45"/>
    </row>
    <row r="31" spans="1:8" ht="9.75" thickBot="1" x14ac:dyDescent="0.2">
      <c r="A31" s="46"/>
      <c r="B31" s="11"/>
      <c r="C31" s="11"/>
      <c r="D31" s="11"/>
      <c r="E31" s="16" t="s">
        <v>76</v>
      </c>
      <c r="F31" s="11"/>
      <c r="G31" s="17">
        <v>29494.49</v>
      </c>
      <c r="H31" s="47">
        <v>100</v>
      </c>
    </row>
    <row r="32" spans="1:8" ht="9.75" thickTop="1" x14ac:dyDescent="0.15">
      <c r="A32" s="46"/>
      <c r="B32" s="11"/>
      <c r="C32" s="11"/>
      <c r="D32" s="11"/>
      <c r="E32" s="11"/>
      <c r="F32" s="11"/>
      <c r="G32" s="12"/>
      <c r="H32" s="45"/>
    </row>
    <row r="33" spans="1:8" x14ac:dyDescent="0.15">
      <c r="A33" s="50" t="s">
        <v>77</v>
      </c>
      <c r="B33" s="11"/>
      <c r="C33" s="11"/>
      <c r="D33" s="11"/>
      <c r="E33" s="11"/>
      <c r="F33" s="11"/>
      <c r="G33" s="12"/>
      <c r="H33" s="45"/>
    </row>
    <row r="34" spans="1:8" x14ac:dyDescent="0.15">
      <c r="A34" s="46">
        <v>1</v>
      </c>
      <c r="B34" s="11" t="s">
        <v>1011</v>
      </c>
      <c r="C34" s="11"/>
      <c r="D34" s="11"/>
      <c r="E34" s="11"/>
      <c r="F34" s="11"/>
      <c r="G34" s="12"/>
      <c r="H34" s="45"/>
    </row>
    <row r="35" spans="1:8" x14ac:dyDescent="0.15">
      <c r="A35" s="46"/>
      <c r="B35" s="11"/>
      <c r="C35" s="11"/>
      <c r="D35" s="11"/>
      <c r="E35" s="11"/>
      <c r="F35" s="11"/>
      <c r="G35" s="12"/>
      <c r="H35" s="45"/>
    </row>
    <row r="36" spans="1:8" x14ac:dyDescent="0.15">
      <c r="A36" s="46">
        <v>2</v>
      </c>
      <c r="B36" s="11" t="s">
        <v>79</v>
      </c>
      <c r="C36" s="11"/>
      <c r="D36" s="11"/>
      <c r="E36" s="11"/>
      <c r="F36" s="11"/>
      <c r="G36" s="12"/>
      <c r="H36" s="45"/>
    </row>
    <row r="37" spans="1:8" x14ac:dyDescent="0.15">
      <c r="A37" s="46"/>
      <c r="B37" s="11"/>
      <c r="C37" s="11"/>
      <c r="D37" s="11"/>
      <c r="E37" s="11"/>
      <c r="F37" s="11"/>
      <c r="G37" s="12"/>
      <c r="H37" s="45"/>
    </row>
    <row r="38" spans="1:8" x14ac:dyDescent="0.15">
      <c r="A38" s="46">
        <v>3</v>
      </c>
      <c r="B38" s="11" t="s">
        <v>80</v>
      </c>
      <c r="C38" s="11"/>
      <c r="D38" s="11"/>
      <c r="E38" s="11"/>
      <c r="F38" s="11"/>
      <c r="G38" s="12"/>
      <c r="H38" s="45"/>
    </row>
    <row r="39" spans="1:8" x14ac:dyDescent="0.15">
      <c r="A39" s="46"/>
      <c r="B39" s="11" t="s">
        <v>81</v>
      </c>
      <c r="C39" s="11"/>
      <c r="D39" s="11"/>
      <c r="E39" s="11"/>
      <c r="F39" s="11"/>
      <c r="G39" s="12"/>
      <c r="H39" s="45"/>
    </row>
    <row r="40" spans="1:8" x14ac:dyDescent="0.15">
      <c r="A40" s="46"/>
      <c r="B40" s="11" t="s">
        <v>82</v>
      </c>
      <c r="C40" s="11"/>
      <c r="D40" s="11"/>
      <c r="E40" s="11"/>
      <c r="F40" s="11"/>
      <c r="G40" s="12"/>
      <c r="H40" s="45"/>
    </row>
    <row r="41" spans="1:8" ht="9.75" thickBot="1" x14ac:dyDescent="0.2">
      <c r="A41" s="51"/>
      <c r="B41" s="52"/>
      <c r="C41" s="52"/>
      <c r="D41" s="52"/>
      <c r="E41" s="52"/>
      <c r="F41" s="52"/>
      <c r="G41" s="53"/>
      <c r="H41" s="54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D19" sqref="D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1194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9.2499999999999999E-2</v>
      </c>
      <c r="C6" s="11" t="s">
        <v>885</v>
      </c>
      <c r="D6" s="11" t="s">
        <v>886</v>
      </c>
      <c r="E6" s="11" t="s">
        <v>251</v>
      </c>
      <c r="F6" s="11">
        <v>200</v>
      </c>
      <c r="G6" s="12">
        <v>2009.93</v>
      </c>
      <c r="H6" s="13">
        <v>9.620000000000001</v>
      </c>
    </row>
    <row r="7" spans="1:8" x14ac:dyDescent="0.15">
      <c r="A7" s="14"/>
      <c r="B7" s="15">
        <v>0.1</v>
      </c>
      <c r="C7" s="11" t="s">
        <v>310</v>
      </c>
      <c r="D7" s="11" t="s">
        <v>1195</v>
      </c>
      <c r="E7" s="11" t="s">
        <v>26</v>
      </c>
      <c r="F7" s="11">
        <v>19</v>
      </c>
      <c r="G7" s="12">
        <v>1935.76</v>
      </c>
      <c r="H7" s="13">
        <v>9.27</v>
      </c>
    </row>
    <row r="8" spans="1:8" x14ac:dyDescent="0.15">
      <c r="A8" s="14"/>
      <c r="B8" s="15">
        <v>0.105</v>
      </c>
      <c r="C8" s="11" t="s">
        <v>289</v>
      </c>
      <c r="D8" s="11" t="s">
        <v>926</v>
      </c>
      <c r="E8" s="11" t="s">
        <v>26</v>
      </c>
      <c r="F8" s="11">
        <v>190</v>
      </c>
      <c r="G8" s="12">
        <v>1924.27</v>
      </c>
      <c r="H8" s="13">
        <v>9.2100000000000009</v>
      </c>
    </row>
    <row r="9" spans="1:8" x14ac:dyDescent="0.15">
      <c r="A9" s="14"/>
      <c r="B9" s="15">
        <v>8.4000000000000005E-2</v>
      </c>
      <c r="C9" s="11" t="s">
        <v>91</v>
      </c>
      <c r="D9" s="11" t="s">
        <v>116</v>
      </c>
      <c r="E9" s="11" t="s">
        <v>93</v>
      </c>
      <c r="F9" s="11">
        <v>150</v>
      </c>
      <c r="G9" s="12">
        <v>1546.0900000000001</v>
      </c>
      <c r="H9" s="13">
        <v>7.4000000000000012</v>
      </c>
    </row>
    <row r="10" spans="1:8" x14ac:dyDescent="0.15">
      <c r="A10" s="14"/>
      <c r="B10" s="15">
        <v>8.3199999999999996E-2</v>
      </c>
      <c r="C10" s="11" t="s">
        <v>99</v>
      </c>
      <c r="D10" s="11" t="s">
        <v>106</v>
      </c>
      <c r="E10" s="11" t="s">
        <v>29</v>
      </c>
      <c r="F10" s="11">
        <v>150</v>
      </c>
      <c r="G10" s="12">
        <v>1529.16</v>
      </c>
      <c r="H10" s="13">
        <v>7.32</v>
      </c>
    </row>
    <row r="11" spans="1:8" x14ac:dyDescent="0.15">
      <c r="A11" s="14"/>
      <c r="B11" s="15">
        <v>9.9099999999999994E-2</v>
      </c>
      <c r="C11" s="11" t="s">
        <v>277</v>
      </c>
      <c r="D11" s="11" t="s">
        <v>891</v>
      </c>
      <c r="E11" s="11" t="s">
        <v>251</v>
      </c>
      <c r="F11" s="11">
        <v>100</v>
      </c>
      <c r="G11" s="12">
        <v>1024.28</v>
      </c>
      <c r="H11" s="13">
        <v>4.9000000000000004</v>
      </c>
    </row>
    <row r="12" spans="1:8" x14ac:dyDescent="0.15">
      <c r="A12" s="14"/>
      <c r="B12" s="15">
        <v>9.0999999999999998E-2</v>
      </c>
      <c r="C12" s="11" t="s">
        <v>298</v>
      </c>
      <c r="D12" s="11" t="s">
        <v>511</v>
      </c>
      <c r="E12" s="11" t="s">
        <v>29</v>
      </c>
      <c r="F12" s="11">
        <v>93</v>
      </c>
      <c r="G12" s="12">
        <v>945.48</v>
      </c>
      <c r="H12" s="13">
        <v>4.53</v>
      </c>
    </row>
    <row r="13" spans="1:8" x14ac:dyDescent="0.15">
      <c r="A13" s="14"/>
      <c r="B13" s="15">
        <v>9.0999999999999998E-2</v>
      </c>
      <c r="C13" s="11" t="s">
        <v>298</v>
      </c>
      <c r="D13" s="11" t="s">
        <v>893</v>
      </c>
      <c r="E13" s="11" t="s">
        <v>29</v>
      </c>
      <c r="F13" s="11">
        <v>70</v>
      </c>
      <c r="G13" s="12">
        <v>711.65</v>
      </c>
      <c r="H13" s="13">
        <v>3.4099999999999997</v>
      </c>
    </row>
    <row r="14" spans="1:8" x14ac:dyDescent="0.15">
      <c r="A14" s="14"/>
      <c r="B14" s="15">
        <v>8.5800000000000001E-2</v>
      </c>
      <c r="C14" s="11" t="s">
        <v>42</v>
      </c>
      <c r="D14" s="11" t="s">
        <v>160</v>
      </c>
      <c r="E14" s="11" t="s">
        <v>12</v>
      </c>
      <c r="F14" s="11">
        <v>30</v>
      </c>
      <c r="G14" s="12">
        <v>304.63</v>
      </c>
      <c r="H14" s="13">
        <v>1.46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11931.25</v>
      </c>
      <c r="H15" s="18">
        <v>57.12</v>
      </c>
    </row>
    <row r="16" spans="1:8" ht="15.75" thickTop="1" x14ac:dyDescent="0.25">
      <c r="A16" s="14"/>
      <c r="B16" s="121" t="s">
        <v>219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5">
        <v>9.8799999999999999E-2</v>
      </c>
      <c r="C17" s="11" t="s">
        <v>905</v>
      </c>
      <c r="D17" s="11" t="s">
        <v>906</v>
      </c>
      <c r="E17" s="11" t="s">
        <v>907</v>
      </c>
      <c r="F17" s="11">
        <v>230</v>
      </c>
      <c r="G17" s="12">
        <v>2347.4900000000002</v>
      </c>
      <c r="H17" s="13">
        <v>11.24</v>
      </c>
    </row>
    <row r="18" spans="1:8" x14ac:dyDescent="0.15">
      <c r="A18" s="14"/>
      <c r="B18" s="15">
        <v>9.7500000000000003E-2</v>
      </c>
      <c r="C18" s="11" t="s">
        <v>517</v>
      </c>
      <c r="D18" s="11" t="s">
        <v>518</v>
      </c>
      <c r="E18" s="11" t="s">
        <v>519</v>
      </c>
      <c r="F18" s="11">
        <v>20</v>
      </c>
      <c r="G18" s="12">
        <v>2052.7400000000002</v>
      </c>
      <c r="H18" s="13">
        <v>9.83</v>
      </c>
    </row>
    <row r="19" spans="1:8" x14ac:dyDescent="0.15">
      <c r="A19" s="14"/>
      <c r="B19" s="15">
        <v>0.10349999999999999</v>
      </c>
      <c r="C19" s="11" t="s">
        <v>336</v>
      </c>
      <c r="D19" s="11" t="s">
        <v>337</v>
      </c>
      <c r="E19" s="11" t="s">
        <v>29</v>
      </c>
      <c r="F19" s="11">
        <v>10.2737</v>
      </c>
      <c r="G19" s="12">
        <v>984.55000000000007</v>
      </c>
      <c r="H19" s="13">
        <v>4.71</v>
      </c>
    </row>
    <row r="20" spans="1:8" x14ac:dyDescent="0.15">
      <c r="A20" s="14"/>
      <c r="B20" s="19" t="s">
        <v>88</v>
      </c>
      <c r="C20" s="11" t="s">
        <v>1160</v>
      </c>
      <c r="D20" s="11" t="s">
        <v>1161</v>
      </c>
      <c r="E20" s="11" t="s">
        <v>907</v>
      </c>
      <c r="F20" s="11">
        <v>120</v>
      </c>
      <c r="G20" s="12">
        <v>651.41999999999996</v>
      </c>
      <c r="H20" s="13">
        <v>3.12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6036.2</v>
      </c>
      <c r="H21" s="18">
        <v>28.9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2336</v>
      </c>
      <c r="H23" s="13">
        <v>11.180000000000001</v>
      </c>
    </row>
    <row r="24" spans="1:8" ht="9.75" thickBot="1" x14ac:dyDescent="0.2">
      <c r="A24" s="14"/>
      <c r="B24" s="11"/>
      <c r="C24" s="11"/>
      <c r="D24" s="11"/>
      <c r="E24" s="16" t="s">
        <v>44</v>
      </c>
      <c r="F24" s="11"/>
      <c r="G24" s="17">
        <v>2336</v>
      </c>
      <c r="H24" s="18">
        <v>11.18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0" t="s">
        <v>75</v>
      </c>
      <c r="B26" s="11"/>
      <c r="C26" s="11"/>
      <c r="D26" s="11"/>
      <c r="E26" s="11"/>
      <c r="F26" s="11"/>
      <c r="G26" s="21">
        <v>589.30999999999995</v>
      </c>
      <c r="H26" s="22">
        <v>2.8</v>
      </c>
    </row>
    <row r="27" spans="1:8" x14ac:dyDescent="0.15">
      <c r="A27" s="14"/>
      <c r="B27" s="11"/>
      <c r="C27" s="11"/>
      <c r="D27" s="11"/>
      <c r="E27" s="11"/>
      <c r="F27" s="11"/>
      <c r="G27" s="12"/>
      <c r="H27" s="13"/>
    </row>
    <row r="28" spans="1:8" ht="9.75" thickBot="1" x14ac:dyDescent="0.2">
      <c r="A28" s="14"/>
      <c r="B28" s="11"/>
      <c r="C28" s="11"/>
      <c r="D28" s="11"/>
      <c r="E28" s="16" t="s">
        <v>76</v>
      </c>
      <c r="F28" s="11"/>
      <c r="G28" s="17">
        <v>20892.759999999998</v>
      </c>
      <c r="H28" s="18">
        <v>100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3" t="s">
        <v>77</v>
      </c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1</v>
      </c>
      <c r="B31" s="11" t="s">
        <v>1196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2</v>
      </c>
      <c r="B33" s="11" t="s">
        <v>79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3</v>
      </c>
      <c r="B35" s="11" t="s">
        <v>80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 t="s">
        <v>81</v>
      </c>
      <c r="C36" s="11"/>
      <c r="D36" s="11"/>
      <c r="E36" s="11"/>
      <c r="F36" s="11"/>
      <c r="G36" s="12"/>
      <c r="H36" s="13"/>
    </row>
    <row r="37" spans="1:8" x14ac:dyDescent="0.15">
      <c r="A37" s="24"/>
      <c r="B37" s="25" t="s">
        <v>82</v>
      </c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 x14ac:dyDescent="0.15">
      <c r="A1" s="39"/>
      <c r="B1" s="40"/>
      <c r="C1" s="41" t="s">
        <v>989</v>
      </c>
      <c r="D1" s="40"/>
      <c r="E1" s="40"/>
      <c r="F1" s="40"/>
      <c r="G1" s="42"/>
      <c r="H1" s="43"/>
    </row>
    <row r="2" spans="1:10" ht="37.5" x14ac:dyDescent="0.25">
      <c r="A2" s="123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44" t="s">
        <v>6</v>
      </c>
    </row>
    <row r="3" spans="1:10" ht="15" x14ac:dyDescent="0.25">
      <c r="A3" s="124" t="s">
        <v>7</v>
      </c>
      <c r="B3" s="119"/>
      <c r="C3" s="119"/>
      <c r="D3" s="11"/>
      <c r="E3" s="11"/>
      <c r="F3" s="11"/>
      <c r="G3" s="12"/>
      <c r="H3" s="45"/>
    </row>
    <row r="4" spans="1:10" ht="15" x14ac:dyDescent="0.25">
      <c r="A4" s="46"/>
      <c r="B4" s="120" t="s">
        <v>8</v>
      </c>
      <c r="C4" s="119"/>
      <c r="D4" s="11"/>
      <c r="E4" s="11"/>
      <c r="F4" s="11"/>
      <c r="G4" s="12"/>
      <c r="H4" s="45"/>
    </row>
    <row r="5" spans="1:10" ht="15" x14ac:dyDescent="0.25">
      <c r="A5" s="46"/>
      <c r="B5" s="121" t="s">
        <v>9</v>
      </c>
      <c r="C5" s="119"/>
      <c r="D5" s="11"/>
      <c r="E5" s="11"/>
      <c r="F5" s="11"/>
      <c r="G5" s="12"/>
      <c r="H5" s="45"/>
    </row>
    <row r="6" spans="1:10" x14ac:dyDescent="0.15">
      <c r="A6" s="46"/>
      <c r="B6" s="15">
        <v>8.77E-2</v>
      </c>
      <c r="C6" s="11" t="s">
        <v>94</v>
      </c>
      <c r="D6" s="11" t="s">
        <v>990</v>
      </c>
      <c r="E6" s="11" t="s">
        <v>93</v>
      </c>
      <c r="F6" s="11">
        <v>400</v>
      </c>
      <c r="G6" s="12">
        <v>4017.2000000000003</v>
      </c>
      <c r="H6" s="45">
        <v>12.879999999999999</v>
      </c>
    </row>
    <row r="7" spans="1:10" x14ac:dyDescent="0.15">
      <c r="A7" s="46"/>
      <c r="B7" s="15">
        <v>8.6800000000000002E-2</v>
      </c>
      <c r="C7" s="11" t="s">
        <v>482</v>
      </c>
      <c r="D7" s="11" t="s">
        <v>991</v>
      </c>
      <c r="E7" s="11" t="s">
        <v>284</v>
      </c>
      <c r="F7" s="11">
        <v>108</v>
      </c>
      <c r="G7" s="12">
        <v>2712.11</v>
      </c>
      <c r="H7" s="45">
        <v>8.7000000000000011</v>
      </c>
    </row>
    <row r="8" spans="1:10" x14ac:dyDescent="0.15">
      <c r="A8" s="46"/>
      <c r="B8" s="15">
        <v>8.7099999999999997E-2</v>
      </c>
      <c r="C8" s="11" t="s">
        <v>512</v>
      </c>
      <c r="D8" s="11" t="s">
        <v>992</v>
      </c>
      <c r="E8" s="11" t="s">
        <v>15</v>
      </c>
      <c r="F8" s="11">
        <v>270</v>
      </c>
      <c r="G8" s="12">
        <v>2710.94</v>
      </c>
      <c r="H8" s="45">
        <v>8.6900000000000013</v>
      </c>
    </row>
    <row r="9" spans="1:10" x14ac:dyDescent="0.15">
      <c r="A9" s="46"/>
      <c r="B9" s="15">
        <v>8.77E-2</v>
      </c>
      <c r="C9" s="11" t="s">
        <v>119</v>
      </c>
      <c r="D9" s="11" t="s">
        <v>993</v>
      </c>
      <c r="E9" s="11" t="s">
        <v>12</v>
      </c>
      <c r="F9" s="11">
        <v>120</v>
      </c>
      <c r="G9" s="12">
        <v>1205.5899999999999</v>
      </c>
      <c r="H9" s="45">
        <v>3.8700000000000006</v>
      </c>
    </row>
    <row r="10" spans="1:10" x14ac:dyDescent="0.15">
      <c r="A10" s="46"/>
      <c r="B10" s="15">
        <v>9.2799999999999994E-2</v>
      </c>
      <c r="C10" s="11" t="s">
        <v>149</v>
      </c>
      <c r="D10" s="11" t="s">
        <v>975</v>
      </c>
      <c r="E10" s="11" t="s">
        <v>12</v>
      </c>
      <c r="F10" s="11">
        <v>106</v>
      </c>
      <c r="G10" s="12">
        <v>1065.71</v>
      </c>
      <c r="H10" s="45">
        <v>3.42</v>
      </c>
    </row>
    <row r="11" spans="1:10" x14ac:dyDescent="0.15">
      <c r="A11" s="46"/>
      <c r="B11" s="15">
        <v>8.72E-2</v>
      </c>
      <c r="C11" s="11" t="s">
        <v>86</v>
      </c>
      <c r="D11" s="11" t="s">
        <v>974</v>
      </c>
      <c r="E11" s="11" t="s">
        <v>12</v>
      </c>
      <c r="F11" s="11">
        <v>100</v>
      </c>
      <c r="G11" s="12">
        <v>1003.87</v>
      </c>
      <c r="H11" s="45">
        <v>3.2199999999999998</v>
      </c>
    </row>
    <row r="12" spans="1:10" x14ac:dyDescent="0.15">
      <c r="A12" s="46"/>
      <c r="B12" s="15">
        <v>9.1999999999999998E-2</v>
      </c>
      <c r="C12" s="11" t="s">
        <v>97</v>
      </c>
      <c r="D12" s="11" t="s">
        <v>950</v>
      </c>
      <c r="E12" s="11" t="s">
        <v>20</v>
      </c>
      <c r="F12" s="11">
        <v>75</v>
      </c>
      <c r="G12" s="12">
        <v>754.42</v>
      </c>
      <c r="H12" s="45">
        <v>2.4200000000000004</v>
      </c>
      <c r="J12" s="28"/>
    </row>
    <row r="13" spans="1:10" x14ac:dyDescent="0.15">
      <c r="A13" s="46"/>
      <c r="B13" s="19" t="s">
        <v>88</v>
      </c>
      <c r="C13" s="11" t="s">
        <v>42</v>
      </c>
      <c r="D13" s="11" t="s">
        <v>353</v>
      </c>
      <c r="E13" s="11" t="s">
        <v>12</v>
      </c>
      <c r="F13" s="11">
        <v>35</v>
      </c>
      <c r="G13" s="12">
        <v>549.62</v>
      </c>
      <c r="H13" s="45">
        <v>1.76</v>
      </c>
      <c r="J13" s="28"/>
    </row>
    <row r="14" spans="1:10" x14ac:dyDescent="0.15">
      <c r="A14" s="46"/>
      <c r="B14" s="15">
        <v>7.8299999999999995E-2</v>
      </c>
      <c r="C14" s="11" t="s">
        <v>40</v>
      </c>
      <c r="D14" s="11" t="s">
        <v>41</v>
      </c>
      <c r="E14" s="11" t="s">
        <v>12</v>
      </c>
      <c r="F14" s="11">
        <v>40</v>
      </c>
      <c r="G14" s="12">
        <v>400.76</v>
      </c>
      <c r="H14" s="45">
        <v>1.29</v>
      </c>
      <c r="J14" s="28"/>
    </row>
    <row r="15" spans="1:10" x14ac:dyDescent="0.15">
      <c r="A15" s="46"/>
      <c r="B15" s="15">
        <v>9.01E-2</v>
      </c>
      <c r="C15" s="11" t="s">
        <v>421</v>
      </c>
      <c r="D15" s="11" t="s">
        <v>979</v>
      </c>
      <c r="E15" s="11" t="s">
        <v>15</v>
      </c>
      <c r="F15" s="11">
        <v>3</v>
      </c>
      <c r="G15" s="12">
        <v>30.13</v>
      </c>
      <c r="H15" s="45">
        <v>0.1</v>
      </c>
    </row>
    <row r="16" spans="1:10" ht="9.75" thickBot="1" x14ac:dyDescent="0.2">
      <c r="A16" s="46"/>
      <c r="B16" s="11"/>
      <c r="C16" s="11"/>
      <c r="D16" s="11"/>
      <c r="E16" s="16" t="s">
        <v>44</v>
      </c>
      <c r="F16" s="11"/>
      <c r="G16" s="17">
        <v>14450.35</v>
      </c>
      <c r="H16" s="47">
        <v>46.35</v>
      </c>
    </row>
    <row r="17" spans="1:8" ht="9.75" thickTop="1" x14ac:dyDescent="0.15">
      <c r="A17" s="46"/>
      <c r="B17" s="120" t="s">
        <v>45</v>
      </c>
      <c r="C17" s="122"/>
      <c r="D17" s="11"/>
      <c r="E17" s="11"/>
      <c r="F17" s="11"/>
      <c r="G17" s="12"/>
      <c r="H17" s="45"/>
    </row>
    <row r="18" spans="1:8" ht="15" x14ac:dyDescent="0.25">
      <c r="A18" s="46"/>
      <c r="B18" s="121" t="s">
        <v>9</v>
      </c>
      <c r="C18" s="119"/>
      <c r="D18" s="11"/>
      <c r="E18" s="11"/>
      <c r="F18" s="11"/>
      <c r="G18" s="12"/>
      <c r="H18" s="45"/>
    </row>
    <row r="19" spans="1:8" x14ac:dyDescent="0.15">
      <c r="A19" s="46"/>
      <c r="B19" s="15">
        <v>5.8999999999999997E-2</v>
      </c>
      <c r="C19" s="11" t="s">
        <v>523</v>
      </c>
      <c r="D19" s="11" t="s">
        <v>994</v>
      </c>
      <c r="E19" s="11" t="s">
        <v>48</v>
      </c>
      <c r="F19" s="11">
        <v>1185000</v>
      </c>
      <c r="G19" s="12">
        <v>1184.1600000000001</v>
      </c>
      <c r="H19" s="45">
        <v>3.8</v>
      </c>
    </row>
    <row r="20" spans="1:8" x14ac:dyDescent="0.15">
      <c r="A20" s="46"/>
      <c r="B20" s="15">
        <v>5.8999999999999997E-2</v>
      </c>
      <c r="C20" s="11" t="s">
        <v>523</v>
      </c>
      <c r="D20" s="11" t="s">
        <v>995</v>
      </c>
      <c r="E20" s="11" t="s">
        <v>48</v>
      </c>
      <c r="F20" s="11">
        <v>1000000</v>
      </c>
      <c r="G20" s="12">
        <v>999.31000000000006</v>
      </c>
      <c r="H20" s="45">
        <v>3.2</v>
      </c>
    </row>
    <row r="21" spans="1:8" x14ac:dyDescent="0.15">
      <c r="A21" s="46"/>
      <c r="B21" s="15">
        <v>5.8999999999999997E-2</v>
      </c>
      <c r="C21" s="11" t="s">
        <v>523</v>
      </c>
      <c r="D21" s="11" t="s">
        <v>996</v>
      </c>
      <c r="E21" s="11" t="s">
        <v>48</v>
      </c>
      <c r="F21" s="11">
        <v>1000000</v>
      </c>
      <c r="G21" s="12">
        <v>999.30000000000007</v>
      </c>
      <c r="H21" s="45">
        <v>3.2</v>
      </c>
    </row>
    <row r="22" spans="1:8" x14ac:dyDescent="0.15">
      <c r="A22" s="46"/>
      <c r="B22" s="15">
        <v>5.8999999999999997E-2</v>
      </c>
      <c r="C22" s="11" t="s">
        <v>523</v>
      </c>
      <c r="D22" s="11" t="s">
        <v>997</v>
      </c>
      <c r="E22" s="11" t="s">
        <v>48</v>
      </c>
      <c r="F22" s="11">
        <v>991600</v>
      </c>
      <c r="G22" s="12">
        <v>990.9</v>
      </c>
      <c r="H22" s="45">
        <v>3.18</v>
      </c>
    </row>
    <row r="23" spans="1:8" x14ac:dyDescent="0.15">
      <c r="A23" s="46"/>
      <c r="B23" s="15">
        <v>5.8999999999999997E-2</v>
      </c>
      <c r="C23" s="11" t="s">
        <v>523</v>
      </c>
      <c r="D23" s="11" t="s">
        <v>998</v>
      </c>
      <c r="E23" s="11" t="s">
        <v>48</v>
      </c>
      <c r="F23" s="11">
        <v>899300</v>
      </c>
      <c r="G23" s="12">
        <v>898.68000000000006</v>
      </c>
      <c r="H23" s="45">
        <v>2.8800000000000003</v>
      </c>
    </row>
    <row r="24" spans="1:8" x14ac:dyDescent="0.15">
      <c r="A24" s="46"/>
      <c r="B24" s="15">
        <v>5.8999999999999997E-2</v>
      </c>
      <c r="C24" s="11" t="s">
        <v>523</v>
      </c>
      <c r="D24" s="11" t="s">
        <v>999</v>
      </c>
      <c r="E24" s="11" t="s">
        <v>48</v>
      </c>
      <c r="F24" s="11">
        <v>688000</v>
      </c>
      <c r="G24" s="12">
        <v>687.53</v>
      </c>
      <c r="H24" s="45">
        <v>2.2000000000000002</v>
      </c>
    </row>
    <row r="25" spans="1:8" x14ac:dyDescent="0.15">
      <c r="A25" s="46"/>
      <c r="B25" s="15">
        <v>5.8999999999999997E-2</v>
      </c>
      <c r="C25" s="11" t="s">
        <v>523</v>
      </c>
      <c r="D25" s="11" t="s">
        <v>1000</v>
      </c>
      <c r="E25" s="11" t="s">
        <v>48</v>
      </c>
      <c r="F25" s="11">
        <v>589500</v>
      </c>
      <c r="G25" s="12">
        <v>589.09</v>
      </c>
      <c r="H25" s="45">
        <v>1.8900000000000001</v>
      </c>
    </row>
    <row r="26" spans="1:8" x14ac:dyDescent="0.15">
      <c r="A26" s="46"/>
      <c r="B26" s="15">
        <v>5.8999999999999997E-2</v>
      </c>
      <c r="C26" s="11" t="s">
        <v>523</v>
      </c>
      <c r="D26" s="11" t="s">
        <v>1001</v>
      </c>
      <c r="E26" s="11" t="s">
        <v>48</v>
      </c>
      <c r="F26" s="11">
        <v>390000</v>
      </c>
      <c r="G26" s="12">
        <v>389.72</v>
      </c>
      <c r="H26" s="45">
        <v>1.25</v>
      </c>
    </row>
    <row r="27" spans="1:8" x14ac:dyDescent="0.15">
      <c r="A27" s="46"/>
      <c r="B27" s="15">
        <v>5.8999999999999997E-2</v>
      </c>
      <c r="C27" s="11" t="s">
        <v>523</v>
      </c>
      <c r="D27" s="11" t="s">
        <v>1002</v>
      </c>
      <c r="E27" s="11" t="s">
        <v>48</v>
      </c>
      <c r="F27" s="11">
        <v>239600</v>
      </c>
      <c r="G27" s="12">
        <v>239.44</v>
      </c>
      <c r="H27" s="45">
        <v>0.77</v>
      </c>
    </row>
    <row r="28" spans="1:8" x14ac:dyDescent="0.15">
      <c r="A28" s="46"/>
      <c r="B28" s="15">
        <v>8.4500000000000006E-2</v>
      </c>
      <c r="C28" s="11" t="s">
        <v>523</v>
      </c>
      <c r="D28" s="11" t="s">
        <v>966</v>
      </c>
      <c r="E28" s="11" t="s">
        <v>48</v>
      </c>
      <c r="F28" s="11">
        <v>75000</v>
      </c>
      <c r="G28" s="12">
        <v>75.34</v>
      </c>
      <c r="H28" s="45">
        <v>0.24000000000000002</v>
      </c>
    </row>
    <row r="29" spans="1:8" ht="9.75" thickBot="1" x14ac:dyDescent="0.2">
      <c r="A29" s="46"/>
      <c r="B29" s="11"/>
      <c r="C29" s="11"/>
      <c r="D29" s="11"/>
      <c r="E29" s="16" t="s">
        <v>44</v>
      </c>
      <c r="F29" s="11"/>
      <c r="G29" s="17">
        <v>7053.47</v>
      </c>
      <c r="H29" s="47">
        <v>22.61</v>
      </c>
    </row>
    <row r="30" spans="1:8" ht="9.75" thickTop="1" x14ac:dyDescent="0.15">
      <c r="A30" s="46"/>
      <c r="B30" s="11"/>
      <c r="C30" s="11"/>
      <c r="D30" s="11"/>
      <c r="E30" s="11"/>
      <c r="F30" s="11"/>
      <c r="G30" s="12"/>
      <c r="H30" s="45"/>
    </row>
    <row r="31" spans="1:8" ht="15" x14ac:dyDescent="0.25">
      <c r="A31" s="124" t="s">
        <v>340</v>
      </c>
      <c r="B31" s="119"/>
      <c r="C31" s="119"/>
      <c r="D31" s="11"/>
      <c r="E31" s="11"/>
      <c r="F31" s="11"/>
      <c r="G31" s="12"/>
      <c r="H31" s="45"/>
    </row>
    <row r="32" spans="1:8" ht="15" x14ac:dyDescent="0.25">
      <c r="A32" s="46"/>
      <c r="B32" s="120" t="s">
        <v>341</v>
      </c>
      <c r="C32" s="119"/>
      <c r="D32" s="11"/>
      <c r="E32" s="11"/>
      <c r="F32" s="11"/>
      <c r="G32" s="12"/>
      <c r="H32" s="45"/>
    </row>
    <row r="33" spans="1:8" x14ac:dyDescent="0.15">
      <c r="A33" s="46"/>
      <c r="B33" s="19" t="s">
        <v>344</v>
      </c>
      <c r="C33" s="11" t="s">
        <v>27</v>
      </c>
      <c r="D33" s="11" t="s">
        <v>987</v>
      </c>
      <c r="E33" s="11" t="s">
        <v>357</v>
      </c>
      <c r="F33" s="11">
        <v>3500</v>
      </c>
      <c r="G33" s="12">
        <v>3453.67</v>
      </c>
      <c r="H33" s="45">
        <v>11.07</v>
      </c>
    </row>
    <row r="34" spans="1:8" x14ac:dyDescent="0.15">
      <c r="A34" s="46"/>
      <c r="B34" s="19" t="s">
        <v>344</v>
      </c>
      <c r="C34" s="11" t="s">
        <v>980</v>
      </c>
      <c r="D34" s="11" t="s">
        <v>981</v>
      </c>
      <c r="E34" s="11" t="s">
        <v>322</v>
      </c>
      <c r="F34" s="11">
        <v>1200</v>
      </c>
      <c r="G34" s="12">
        <v>1185.29</v>
      </c>
      <c r="H34" s="45">
        <v>3.8</v>
      </c>
    </row>
    <row r="35" spans="1:8" ht="9.75" thickBot="1" x14ac:dyDescent="0.2">
      <c r="A35" s="46"/>
      <c r="B35" s="11"/>
      <c r="C35" s="11"/>
      <c r="D35" s="11"/>
      <c r="E35" s="16" t="s">
        <v>44</v>
      </c>
      <c r="F35" s="11"/>
      <c r="G35" s="17">
        <v>4638.96</v>
      </c>
      <c r="H35" s="47">
        <v>14.87</v>
      </c>
    </row>
    <row r="36" spans="1:8" ht="9.75" thickTop="1" x14ac:dyDescent="0.15">
      <c r="A36" s="46"/>
      <c r="B36" s="11"/>
      <c r="C36" s="11"/>
      <c r="D36" s="11"/>
      <c r="E36" s="11"/>
      <c r="F36" s="11"/>
      <c r="G36" s="12"/>
      <c r="H36" s="45"/>
    </row>
    <row r="37" spans="1:8" x14ac:dyDescent="0.15">
      <c r="A37" s="46"/>
      <c r="B37" s="19" t="s">
        <v>73</v>
      </c>
      <c r="C37" s="11" t="s">
        <v>460</v>
      </c>
      <c r="D37" s="11"/>
      <c r="E37" s="11" t="s">
        <v>73</v>
      </c>
      <c r="F37" s="11"/>
      <c r="G37" s="12">
        <v>2876.83</v>
      </c>
      <c r="H37" s="45">
        <v>9.23</v>
      </c>
    </row>
    <row r="38" spans="1:8" x14ac:dyDescent="0.15">
      <c r="A38" s="46"/>
      <c r="B38" s="19" t="s">
        <v>73</v>
      </c>
      <c r="C38" s="11" t="s">
        <v>74</v>
      </c>
      <c r="D38" s="11"/>
      <c r="E38" s="11" t="s">
        <v>73</v>
      </c>
      <c r="F38" s="11"/>
      <c r="G38" s="12">
        <v>326</v>
      </c>
      <c r="H38" s="45">
        <v>1.05</v>
      </c>
    </row>
    <row r="39" spans="1:8" x14ac:dyDescent="0.15">
      <c r="A39" s="46"/>
      <c r="B39" s="11"/>
      <c r="C39" s="11"/>
      <c r="D39" s="11"/>
      <c r="E39" s="11"/>
      <c r="F39" s="11"/>
      <c r="G39" s="12"/>
      <c r="H39" s="45"/>
    </row>
    <row r="40" spans="1:8" x14ac:dyDescent="0.15">
      <c r="A40" s="48" t="s">
        <v>75</v>
      </c>
      <c r="B40" s="11"/>
      <c r="C40" s="11"/>
      <c r="D40" s="11"/>
      <c r="E40" s="11"/>
      <c r="F40" s="11"/>
      <c r="G40" s="21">
        <v>1839.31</v>
      </c>
      <c r="H40" s="49">
        <v>5.89</v>
      </c>
    </row>
    <row r="41" spans="1:8" x14ac:dyDescent="0.15">
      <c r="A41" s="46"/>
      <c r="B41" s="11"/>
      <c r="C41" s="11"/>
      <c r="D41" s="11"/>
      <c r="E41" s="11"/>
      <c r="F41" s="11"/>
      <c r="G41" s="12"/>
      <c r="H41" s="45"/>
    </row>
    <row r="42" spans="1:8" ht="9.75" thickBot="1" x14ac:dyDescent="0.2">
      <c r="A42" s="46"/>
      <c r="B42" s="11"/>
      <c r="C42" s="11"/>
      <c r="D42" s="11"/>
      <c r="E42" s="16" t="s">
        <v>76</v>
      </c>
      <c r="F42" s="11"/>
      <c r="G42" s="17">
        <v>31184.92</v>
      </c>
      <c r="H42" s="47">
        <v>100</v>
      </c>
    </row>
    <row r="43" spans="1:8" ht="9.75" thickTop="1" x14ac:dyDescent="0.15">
      <c r="A43" s="46"/>
      <c r="B43" s="11"/>
      <c r="C43" s="11"/>
      <c r="D43" s="11"/>
      <c r="E43" s="11"/>
      <c r="F43" s="11"/>
      <c r="G43" s="12"/>
      <c r="H43" s="45"/>
    </row>
    <row r="44" spans="1:8" x14ac:dyDescent="0.15">
      <c r="A44" s="50" t="s">
        <v>77</v>
      </c>
      <c r="B44" s="11"/>
      <c r="C44" s="11"/>
      <c r="D44" s="11"/>
      <c r="E44" s="11"/>
      <c r="F44" s="11"/>
      <c r="G44" s="12"/>
      <c r="H44" s="45"/>
    </row>
    <row r="45" spans="1:8" x14ac:dyDescent="0.15">
      <c r="A45" s="46">
        <v>1</v>
      </c>
      <c r="B45" s="11" t="s">
        <v>988</v>
      </c>
      <c r="C45" s="11"/>
      <c r="D45" s="11"/>
      <c r="E45" s="11"/>
      <c r="F45" s="11"/>
      <c r="G45" s="12"/>
      <c r="H45" s="45"/>
    </row>
    <row r="46" spans="1:8" x14ac:dyDescent="0.15">
      <c r="A46" s="46"/>
      <c r="B46" s="11"/>
      <c r="C46" s="11"/>
      <c r="D46" s="11"/>
      <c r="E46" s="11"/>
      <c r="F46" s="11"/>
      <c r="G46" s="12"/>
      <c r="H46" s="45"/>
    </row>
    <row r="47" spans="1:8" x14ac:dyDescent="0.15">
      <c r="A47" s="46">
        <v>2</v>
      </c>
      <c r="B47" s="11" t="s">
        <v>79</v>
      </c>
      <c r="C47" s="11"/>
      <c r="D47" s="11"/>
      <c r="E47" s="11"/>
      <c r="F47" s="11"/>
      <c r="G47" s="12"/>
      <c r="H47" s="45"/>
    </row>
    <row r="48" spans="1:8" x14ac:dyDescent="0.15">
      <c r="A48" s="46"/>
      <c r="B48" s="11"/>
      <c r="C48" s="11"/>
      <c r="D48" s="11"/>
      <c r="E48" s="11"/>
      <c r="F48" s="11"/>
      <c r="G48" s="12"/>
      <c r="H48" s="45"/>
    </row>
    <row r="49" spans="1:8" x14ac:dyDescent="0.15">
      <c r="A49" s="46">
        <v>3</v>
      </c>
      <c r="B49" s="11" t="s">
        <v>80</v>
      </c>
      <c r="C49" s="11"/>
      <c r="D49" s="11"/>
      <c r="E49" s="11"/>
      <c r="F49" s="11"/>
      <c r="G49" s="12"/>
      <c r="H49" s="45"/>
    </row>
    <row r="50" spans="1:8" x14ac:dyDescent="0.15">
      <c r="A50" s="46"/>
      <c r="B50" s="11" t="s">
        <v>81</v>
      </c>
      <c r="C50" s="11"/>
      <c r="D50" s="11"/>
      <c r="E50" s="11"/>
      <c r="F50" s="11"/>
      <c r="G50" s="12"/>
      <c r="H50" s="45"/>
    </row>
    <row r="51" spans="1:8" x14ac:dyDescent="0.15">
      <c r="A51" s="46"/>
      <c r="B51" s="11" t="s">
        <v>82</v>
      </c>
      <c r="C51" s="11"/>
      <c r="D51" s="11"/>
      <c r="E51" s="11"/>
      <c r="F51" s="11"/>
      <c r="G51" s="12"/>
      <c r="H51" s="45"/>
    </row>
    <row r="52" spans="1:8" ht="9.75" thickBot="1" x14ac:dyDescent="0.2">
      <c r="A52" s="51"/>
      <c r="B52" s="52"/>
      <c r="C52" s="52"/>
      <c r="D52" s="52"/>
      <c r="E52" s="52"/>
      <c r="F52" s="52"/>
      <c r="G52" s="53"/>
      <c r="H52" s="54"/>
    </row>
  </sheetData>
  <mergeCells count="8">
    <mergeCell ref="A31:C31"/>
    <mergeCell ref="B32:C32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7" workbookViewId="0">
      <selection activeCell="G27" sqref="G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985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9.2799999999999994E-2</v>
      </c>
      <c r="C6" s="11" t="s">
        <v>149</v>
      </c>
      <c r="D6" s="11" t="s">
        <v>975</v>
      </c>
      <c r="E6" s="11" t="s">
        <v>12</v>
      </c>
      <c r="F6" s="11">
        <v>121</v>
      </c>
      <c r="G6" s="12">
        <v>1216.52</v>
      </c>
      <c r="H6" s="13">
        <v>11.83</v>
      </c>
    </row>
    <row r="7" spans="1:8" x14ac:dyDescent="0.15">
      <c r="A7" s="14"/>
      <c r="B7" s="15">
        <v>9.6199999999999994E-2</v>
      </c>
      <c r="C7" s="11" t="s">
        <v>89</v>
      </c>
      <c r="D7" s="11" t="s">
        <v>571</v>
      </c>
      <c r="E7" s="11" t="s">
        <v>12</v>
      </c>
      <c r="F7" s="11">
        <v>90</v>
      </c>
      <c r="G7" s="12">
        <v>904.21</v>
      </c>
      <c r="H7" s="13">
        <v>8.7900000000000009</v>
      </c>
    </row>
    <row r="8" spans="1:8" x14ac:dyDescent="0.15">
      <c r="A8" s="14"/>
      <c r="B8" s="19" t="s">
        <v>88</v>
      </c>
      <c r="C8" s="11" t="s">
        <v>42</v>
      </c>
      <c r="D8" s="11" t="s">
        <v>986</v>
      </c>
      <c r="E8" s="11" t="s">
        <v>12</v>
      </c>
      <c r="F8" s="11">
        <v>55</v>
      </c>
      <c r="G8" s="12">
        <v>863.82</v>
      </c>
      <c r="H8" s="13">
        <v>8.4</v>
      </c>
    </row>
    <row r="9" spans="1:8" x14ac:dyDescent="0.15">
      <c r="A9" s="14"/>
      <c r="B9" s="15">
        <v>9.1999999999999998E-2</v>
      </c>
      <c r="C9" s="11" t="s">
        <v>97</v>
      </c>
      <c r="D9" s="11" t="s">
        <v>950</v>
      </c>
      <c r="E9" s="11" t="s">
        <v>20</v>
      </c>
      <c r="F9" s="11">
        <v>80</v>
      </c>
      <c r="G9" s="12">
        <v>804.72</v>
      </c>
      <c r="H9" s="13">
        <v>7.830000000000001</v>
      </c>
    </row>
    <row r="10" spans="1:8" x14ac:dyDescent="0.15">
      <c r="A10" s="14"/>
      <c r="B10" s="15">
        <v>0.11600000000000001</v>
      </c>
      <c r="C10" s="11" t="s">
        <v>281</v>
      </c>
      <c r="D10" s="11" t="s">
        <v>766</v>
      </c>
      <c r="E10" s="11" t="s">
        <v>23</v>
      </c>
      <c r="F10" s="11">
        <v>40000</v>
      </c>
      <c r="G10" s="12">
        <v>402.77</v>
      </c>
      <c r="H10" s="13">
        <v>3.92</v>
      </c>
    </row>
    <row r="11" spans="1:8" x14ac:dyDescent="0.15">
      <c r="A11" s="14"/>
      <c r="B11" s="15">
        <v>0.10050000000000001</v>
      </c>
      <c r="C11" s="11" t="s">
        <v>132</v>
      </c>
      <c r="D11" s="11" t="s">
        <v>165</v>
      </c>
      <c r="E11" s="11" t="s">
        <v>12</v>
      </c>
      <c r="F11" s="11">
        <v>40</v>
      </c>
      <c r="G11" s="12">
        <v>402.19</v>
      </c>
      <c r="H11" s="13">
        <v>3.91</v>
      </c>
    </row>
    <row r="12" spans="1:8" x14ac:dyDescent="0.15">
      <c r="A12" s="14"/>
      <c r="B12" s="19" t="s">
        <v>88</v>
      </c>
      <c r="C12" s="11" t="s">
        <v>94</v>
      </c>
      <c r="D12" s="11" t="s">
        <v>976</v>
      </c>
      <c r="E12" s="11" t="s">
        <v>93</v>
      </c>
      <c r="F12" s="11">
        <v>16</v>
      </c>
      <c r="G12" s="12">
        <v>157.78</v>
      </c>
      <c r="H12" s="13">
        <v>1.53</v>
      </c>
    </row>
    <row r="13" spans="1:8" x14ac:dyDescent="0.15">
      <c r="A13" s="14"/>
      <c r="B13" s="15">
        <v>9.7500000000000003E-2</v>
      </c>
      <c r="C13" s="11" t="s">
        <v>42</v>
      </c>
      <c r="D13" s="11" t="s">
        <v>352</v>
      </c>
      <c r="E13" s="11" t="s">
        <v>12</v>
      </c>
      <c r="F13" s="11">
        <v>3</v>
      </c>
      <c r="G13" s="12">
        <v>30.01</v>
      </c>
      <c r="H13" s="13">
        <v>0.29000000000000004</v>
      </c>
    </row>
    <row r="14" spans="1:8" x14ac:dyDescent="0.15">
      <c r="A14" s="14"/>
      <c r="B14" s="15">
        <v>9.01E-2</v>
      </c>
      <c r="C14" s="11" t="s">
        <v>421</v>
      </c>
      <c r="D14" s="11" t="s">
        <v>979</v>
      </c>
      <c r="E14" s="11" t="s">
        <v>15</v>
      </c>
      <c r="F14" s="11">
        <v>2</v>
      </c>
      <c r="G14" s="12">
        <v>20.09</v>
      </c>
      <c r="H14" s="13">
        <v>0.2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4802.1099999999997</v>
      </c>
      <c r="H15" s="18">
        <v>46.7</v>
      </c>
    </row>
    <row r="16" spans="1:8" ht="15.75" thickTop="1" x14ac:dyDescent="0.25">
      <c r="A16" s="14"/>
      <c r="B16" s="121" t="s">
        <v>219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5">
        <v>0.1085</v>
      </c>
      <c r="C17" s="11" t="s">
        <v>711</v>
      </c>
      <c r="D17" s="11" t="s">
        <v>712</v>
      </c>
      <c r="E17" s="11" t="s">
        <v>239</v>
      </c>
      <c r="F17" s="11">
        <v>40</v>
      </c>
      <c r="G17" s="12">
        <v>400.58</v>
      </c>
      <c r="H17" s="13">
        <v>3.9</v>
      </c>
    </row>
    <row r="18" spans="1:8" ht="9.75" thickBot="1" x14ac:dyDescent="0.2">
      <c r="A18" s="14"/>
      <c r="B18" s="11"/>
      <c r="C18" s="11"/>
      <c r="D18" s="11"/>
      <c r="E18" s="16" t="s">
        <v>44</v>
      </c>
      <c r="F18" s="11"/>
      <c r="G18" s="17">
        <v>400.58</v>
      </c>
      <c r="H18" s="18">
        <v>3.9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ht="15" x14ac:dyDescent="0.25">
      <c r="A20" s="118" t="s">
        <v>340</v>
      </c>
      <c r="B20" s="119"/>
      <c r="C20" s="119"/>
      <c r="D20" s="11"/>
      <c r="E20" s="11"/>
      <c r="F20" s="11"/>
      <c r="G20" s="12"/>
      <c r="H20" s="13"/>
    </row>
    <row r="21" spans="1:8" ht="15" x14ac:dyDescent="0.25">
      <c r="A21" s="14"/>
      <c r="B21" s="120" t="s">
        <v>341</v>
      </c>
      <c r="C21" s="119"/>
      <c r="D21" s="11"/>
      <c r="E21" s="11"/>
      <c r="F21" s="11"/>
      <c r="G21" s="12"/>
      <c r="H21" s="13"/>
    </row>
    <row r="22" spans="1:8" x14ac:dyDescent="0.15">
      <c r="A22" s="14"/>
      <c r="B22" s="19" t="s">
        <v>342</v>
      </c>
      <c r="C22" s="11" t="s">
        <v>279</v>
      </c>
      <c r="D22" s="11" t="s">
        <v>799</v>
      </c>
      <c r="E22" s="11" t="s">
        <v>357</v>
      </c>
      <c r="F22" s="11">
        <v>370</v>
      </c>
      <c r="G22" s="12">
        <v>1823.48</v>
      </c>
      <c r="H22" s="13">
        <v>17.740000000000002</v>
      </c>
    </row>
    <row r="23" spans="1:8" x14ac:dyDescent="0.15">
      <c r="A23" s="14"/>
      <c r="B23" s="19" t="s">
        <v>344</v>
      </c>
      <c r="C23" s="11" t="s">
        <v>27</v>
      </c>
      <c r="D23" s="11" t="s">
        <v>987</v>
      </c>
      <c r="E23" s="11" t="s">
        <v>357</v>
      </c>
      <c r="F23" s="11">
        <v>1200</v>
      </c>
      <c r="G23" s="12">
        <v>1184.1100000000001</v>
      </c>
      <c r="H23" s="13">
        <v>11.520000000000001</v>
      </c>
    </row>
    <row r="24" spans="1:8" x14ac:dyDescent="0.15">
      <c r="A24" s="14"/>
      <c r="B24" s="19" t="s">
        <v>344</v>
      </c>
      <c r="C24" s="11" t="s">
        <v>146</v>
      </c>
      <c r="D24" s="11" t="s">
        <v>555</v>
      </c>
      <c r="E24" s="11" t="s">
        <v>322</v>
      </c>
      <c r="F24" s="11">
        <v>340</v>
      </c>
      <c r="G24" s="12">
        <v>336.07</v>
      </c>
      <c r="H24" s="13">
        <v>3.27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3343.66</v>
      </c>
      <c r="H25" s="18">
        <v>32.53</v>
      </c>
    </row>
    <row r="26" spans="1:8" ht="9.75" thickTop="1" x14ac:dyDescent="0.15">
      <c r="A26" s="14"/>
      <c r="B26" s="11"/>
      <c r="C26" s="16" t="s">
        <v>460</v>
      </c>
      <c r="D26" s="11"/>
      <c r="E26" s="11"/>
      <c r="F26" s="11"/>
      <c r="G26" s="12"/>
      <c r="H26" s="13"/>
    </row>
    <row r="27" spans="1:8" x14ac:dyDescent="0.15">
      <c r="A27" s="14"/>
      <c r="B27" s="19" t="s">
        <v>73</v>
      </c>
      <c r="C27" s="11" t="s">
        <v>948</v>
      </c>
      <c r="D27" s="11"/>
      <c r="E27" s="11" t="s">
        <v>73</v>
      </c>
      <c r="F27" s="11"/>
      <c r="G27" s="12">
        <v>760.09</v>
      </c>
      <c r="H27" s="13">
        <v>7.3900000000000006</v>
      </c>
    </row>
    <row r="28" spans="1:8" ht="9.75" thickBot="1" x14ac:dyDescent="0.2">
      <c r="A28" s="14"/>
      <c r="B28" s="19"/>
      <c r="C28" s="11"/>
      <c r="D28" s="11"/>
      <c r="E28" s="11"/>
      <c r="F28" s="11"/>
      <c r="G28" s="17">
        <f>SUM(G27)</f>
        <v>760.09</v>
      </c>
      <c r="H28" s="18">
        <f>SUM(H27)</f>
        <v>7.3900000000000006</v>
      </c>
    </row>
    <row r="29" spans="1:8" ht="9.75" thickTop="1" x14ac:dyDescent="0.15">
      <c r="A29" s="14"/>
      <c r="B29" s="19"/>
      <c r="C29" s="11"/>
      <c r="D29" s="11"/>
      <c r="E29" s="11"/>
      <c r="F29" s="11"/>
      <c r="G29" s="12"/>
      <c r="H29" s="13"/>
    </row>
    <row r="30" spans="1:8" x14ac:dyDescent="0.15">
      <c r="A30" s="14"/>
      <c r="B30" s="19" t="s">
        <v>73</v>
      </c>
      <c r="C30" s="11" t="s">
        <v>74</v>
      </c>
      <c r="D30" s="11"/>
      <c r="E30" s="11" t="s">
        <v>73</v>
      </c>
      <c r="F30" s="11"/>
      <c r="G30" s="12">
        <v>672</v>
      </c>
      <c r="H30" s="13">
        <v>6.54</v>
      </c>
    </row>
    <row r="31" spans="1:8" ht="9.75" thickBot="1" x14ac:dyDescent="0.2">
      <c r="A31" s="14"/>
      <c r="B31" s="19"/>
      <c r="C31" s="11"/>
      <c r="D31" s="11"/>
      <c r="E31" s="11"/>
      <c r="F31" s="11"/>
      <c r="G31" s="17">
        <f>SUM(G30)</f>
        <v>672</v>
      </c>
      <c r="H31" s="18">
        <f>SUM(H30)</f>
        <v>6.54</v>
      </c>
    </row>
    <row r="32" spans="1:8" ht="9.75" thickTop="1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20" t="s">
        <v>75</v>
      </c>
      <c r="B33" s="11"/>
      <c r="C33" s="11"/>
      <c r="D33" s="11"/>
      <c r="E33" s="11"/>
      <c r="F33" s="11"/>
      <c r="G33" s="21">
        <v>302.68</v>
      </c>
      <c r="H33" s="22">
        <v>2.94</v>
      </c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ht="9.75" thickBot="1" x14ac:dyDescent="0.2">
      <c r="A35" s="14"/>
      <c r="B35" s="11"/>
      <c r="C35" s="11"/>
      <c r="D35" s="11"/>
      <c r="E35" s="16" t="s">
        <v>76</v>
      </c>
      <c r="F35" s="11"/>
      <c r="G35" s="17">
        <v>10281.120000000001</v>
      </c>
      <c r="H35" s="18">
        <v>100</v>
      </c>
    </row>
    <row r="36" spans="1:8" ht="9.75" thickTop="1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23" t="s">
        <v>77</v>
      </c>
      <c r="B37" s="11"/>
      <c r="C37" s="11"/>
      <c r="D37" s="11"/>
      <c r="E37" s="11"/>
      <c r="F37" s="11"/>
      <c r="G37" s="12"/>
      <c r="H37" s="13"/>
    </row>
    <row r="38" spans="1:8" x14ac:dyDescent="0.15">
      <c r="A38" s="14">
        <v>1</v>
      </c>
      <c r="B38" s="11" t="s">
        <v>988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/>
      <c r="C39" s="11"/>
      <c r="D39" s="11"/>
      <c r="E39" s="11"/>
      <c r="F39" s="11"/>
      <c r="G39" s="12"/>
      <c r="H39" s="13"/>
    </row>
    <row r="40" spans="1:8" x14ac:dyDescent="0.15">
      <c r="A40" s="14">
        <v>2</v>
      </c>
      <c r="B40" s="11" t="s">
        <v>79</v>
      </c>
      <c r="C40" s="11"/>
      <c r="D40" s="11"/>
      <c r="E40" s="11"/>
      <c r="F40" s="11"/>
      <c r="G40" s="12"/>
      <c r="H40" s="13"/>
    </row>
    <row r="41" spans="1:8" x14ac:dyDescent="0.15">
      <c r="A41" s="14"/>
      <c r="B41" s="11"/>
      <c r="C41" s="11"/>
      <c r="D41" s="11"/>
      <c r="E41" s="11"/>
      <c r="F41" s="11"/>
      <c r="G41" s="12"/>
      <c r="H41" s="13"/>
    </row>
    <row r="42" spans="1:8" x14ac:dyDescent="0.15">
      <c r="A42" s="14">
        <v>3</v>
      </c>
      <c r="B42" s="11" t="s">
        <v>80</v>
      </c>
      <c r="C42" s="11"/>
      <c r="D42" s="11"/>
      <c r="E42" s="11"/>
      <c r="F42" s="11"/>
      <c r="G42" s="12"/>
      <c r="H42" s="13"/>
    </row>
    <row r="43" spans="1:8" x14ac:dyDescent="0.15">
      <c r="A43" s="14"/>
      <c r="B43" s="11" t="s">
        <v>81</v>
      </c>
      <c r="C43" s="11"/>
      <c r="D43" s="11"/>
      <c r="E43" s="11"/>
      <c r="F43" s="11"/>
      <c r="G43" s="12"/>
      <c r="H43" s="13"/>
    </row>
    <row r="44" spans="1:8" x14ac:dyDescent="0.15">
      <c r="A44" s="14"/>
      <c r="B44" s="11" t="s">
        <v>82</v>
      </c>
      <c r="C44" s="11"/>
      <c r="D44" s="11"/>
      <c r="E44" s="11"/>
      <c r="F44" s="11"/>
      <c r="G44" s="12"/>
      <c r="H44" s="13"/>
    </row>
    <row r="45" spans="1:8" x14ac:dyDescent="0.15">
      <c r="A45" s="24"/>
      <c r="B45" s="25"/>
      <c r="C45" s="25"/>
      <c r="D45" s="25"/>
      <c r="E45" s="25"/>
      <c r="F45" s="25"/>
      <c r="G45" s="26"/>
      <c r="H45" s="27"/>
    </row>
  </sheetData>
  <mergeCells count="7">
    <mergeCell ref="B21:C21"/>
    <mergeCell ref="A2:C2"/>
    <mergeCell ref="A3:C3"/>
    <mergeCell ref="B4:C4"/>
    <mergeCell ref="B5:C5"/>
    <mergeCell ref="B16:C16"/>
    <mergeCell ref="A20:C2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12" sqref="I1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983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8.72E-2</v>
      </c>
      <c r="C6" s="11" t="s">
        <v>86</v>
      </c>
      <c r="D6" s="11" t="s">
        <v>974</v>
      </c>
      <c r="E6" s="11" t="s">
        <v>12</v>
      </c>
      <c r="F6" s="11">
        <v>36</v>
      </c>
      <c r="G6" s="12">
        <v>361.39</v>
      </c>
      <c r="H6" s="13">
        <v>12.57</v>
      </c>
    </row>
    <row r="7" spans="1:8" x14ac:dyDescent="0.15">
      <c r="A7" s="14"/>
      <c r="B7" s="15">
        <v>9.2799999999999994E-2</v>
      </c>
      <c r="C7" s="11" t="s">
        <v>149</v>
      </c>
      <c r="D7" s="11" t="s">
        <v>975</v>
      </c>
      <c r="E7" s="11" t="s">
        <v>12</v>
      </c>
      <c r="F7" s="11">
        <v>30</v>
      </c>
      <c r="G7" s="12">
        <v>301.62</v>
      </c>
      <c r="H7" s="13">
        <v>10.49</v>
      </c>
    </row>
    <row r="8" spans="1:8" x14ac:dyDescent="0.15">
      <c r="A8" s="14"/>
      <c r="B8" s="19" t="s">
        <v>88</v>
      </c>
      <c r="C8" s="11" t="s">
        <v>113</v>
      </c>
      <c r="D8" s="11" t="s">
        <v>977</v>
      </c>
      <c r="E8" s="11" t="s">
        <v>29</v>
      </c>
      <c r="F8" s="11">
        <v>50</v>
      </c>
      <c r="G8" s="12">
        <v>290.60000000000002</v>
      </c>
      <c r="H8" s="13">
        <v>10.110000000000001</v>
      </c>
    </row>
    <row r="9" spans="1:8" x14ac:dyDescent="0.15">
      <c r="A9" s="14"/>
      <c r="B9" s="19" t="s">
        <v>88</v>
      </c>
      <c r="C9" s="11" t="s">
        <v>94</v>
      </c>
      <c r="D9" s="11" t="s">
        <v>976</v>
      </c>
      <c r="E9" s="11" t="s">
        <v>93</v>
      </c>
      <c r="F9" s="11">
        <v>29</v>
      </c>
      <c r="G9" s="12">
        <v>285.98</v>
      </c>
      <c r="H9" s="13">
        <v>9.9500000000000011</v>
      </c>
    </row>
    <row r="10" spans="1:8" x14ac:dyDescent="0.15">
      <c r="A10" s="14"/>
      <c r="B10" s="19" t="s">
        <v>88</v>
      </c>
      <c r="C10" s="11" t="s">
        <v>107</v>
      </c>
      <c r="D10" s="11" t="s">
        <v>978</v>
      </c>
      <c r="E10" s="11" t="s">
        <v>12</v>
      </c>
      <c r="F10" s="11">
        <v>24</v>
      </c>
      <c r="G10" s="12">
        <v>280.60000000000002</v>
      </c>
      <c r="H10" s="13">
        <v>9.76</v>
      </c>
    </row>
    <row r="11" spans="1:8" x14ac:dyDescent="0.15">
      <c r="A11" s="14"/>
      <c r="B11" s="15">
        <v>9.01E-2</v>
      </c>
      <c r="C11" s="11" t="s">
        <v>421</v>
      </c>
      <c r="D11" s="11" t="s">
        <v>979</v>
      </c>
      <c r="E11" s="11" t="s">
        <v>15</v>
      </c>
      <c r="F11" s="11">
        <v>24</v>
      </c>
      <c r="G11" s="12">
        <v>241.04</v>
      </c>
      <c r="H11" s="13">
        <v>8.3800000000000008</v>
      </c>
    </row>
    <row r="12" spans="1:8" x14ac:dyDescent="0.15">
      <c r="A12" s="14"/>
      <c r="B12" s="15">
        <v>9.8430000000000004E-2</v>
      </c>
      <c r="C12" s="11" t="s">
        <v>166</v>
      </c>
      <c r="D12" s="11" t="s">
        <v>956</v>
      </c>
      <c r="E12" s="11" t="s">
        <v>37</v>
      </c>
      <c r="F12" s="11">
        <v>238</v>
      </c>
      <c r="G12" s="12">
        <v>240.24</v>
      </c>
      <c r="H12" s="13">
        <v>8.3600000000000012</v>
      </c>
    </row>
    <row r="13" spans="1:8" x14ac:dyDescent="0.15">
      <c r="A13" s="14"/>
      <c r="B13" s="15">
        <v>9.8430000000000004E-2</v>
      </c>
      <c r="C13" s="11" t="s">
        <v>166</v>
      </c>
      <c r="D13" s="11" t="s">
        <v>964</v>
      </c>
      <c r="E13" s="11" t="s">
        <v>37</v>
      </c>
      <c r="F13" s="11">
        <v>90</v>
      </c>
      <c r="G13" s="12">
        <v>90.5</v>
      </c>
      <c r="H13" s="13">
        <v>3.15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v>2091.9699999999998</v>
      </c>
      <c r="H14" s="18">
        <v>72.77</v>
      </c>
    </row>
    <row r="15" spans="1:8" ht="9.75" thickTop="1" x14ac:dyDescent="0.15">
      <c r="A15" s="14"/>
      <c r="B15" s="11"/>
      <c r="C15" s="11"/>
      <c r="D15" s="11"/>
      <c r="E15" s="11"/>
      <c r="F15" s="11"/>
      <c r="G15" s="12"/>
      <c r="H15" s="13"/>
    </row>
    <row r="16" spans="1:8" ht="15" x14ac:dyDescent="0.25">
      <c r="A16" s="118" t="s">
        <v>340</v>
      </c>
      <c r="B16" s="119"/>
      <c r="C16" s="119"/>
      <c r="D16" s="11"/>
      <c r="E16" s="11"/>
      <c r="F16" s="11"/>
      <c r="G16" s="12"/>
      <c r="H16" s="13"/>
    </row>
    <row r="17" spans="1:8" x14ac:dyDescent="0.15">
      <c r="A17" s="14"/>
      <c r="B17" s="120" t="s">
        <v>341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9" t="s">
        <v>344</v>
      </c>
      <c r="C18" s="11" t="s">
        <v>146</v>
      </c>
      <c r="D18" s="11" t="s">
        <v>555</v>
      </c>
      <c r="E18" s="11" t="s">
        <v>322</v>
      </c>
      <c r="F18" s="11">
        <v>185</v>
      </c>
      <c r="G18" s="12">
        <v>182.86</v>
      </c>
      <c r="H18" s="13">
        <v>6.36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182.86</v>
      </c>
      <c r="H19" s="18">
        <v>6.36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400</v>
      </c>
      <c r="H21" s="13">
        <v>13.91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400</v>
      </c>
      <c r="H22" s="18">
        <v>13.91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75</v>
      </c>
      <c r="B24" s="11"/>
      <c r="C24" s="11"/>
      <c r="D24" s="11"/>
      <c r="E24" s="11"/>
      <c r="F24" s="11"/>
      <c r="G24" s="21">
        <v>200.54</v>
      </c>
      <c r="H24" s="22">
        <v>6.96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76</v>
      </c>
      <c r="F26" s="11"/>
      <c r="G26" s="17">
        <v>2875.37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984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 t="s">
        <v>82</v>
      </c>
      <c r="C35" s="11"/>
      <c r="D35" s="11"/>
      <c r="E35" s="11"/>
      <c r="F35" s="11"/>
      <c r="G35" s="12"/>
      <c r="H35" s="13"/>
    </row>
    <row r="36" spans="1:8" x14ac:dyDescent="0.15">
      <c r="A36" s="24"/>
      <c r="B36" s="25"/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M24" sqref="M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973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8.72E-2</v>
      </c>
      <c r="C6" s="11" t="s">
        <v>86</v>
      </c>
      <c r="D6" s="11" t="s">
        <v>974</v>
      </c>
      <c r="E6" s="11" t="s">
        <v>12</v>
      </c>
      <c r="F6" s="11">
        <v>314</v>
      </c>
      <c r="G6" s="12">
        <v>3152.15</v>
      </c>
      <c r="H6" s="13">
        <v>11.1</v>
      </c>
    </row>
    <row r="7" spans="1:8" x14ac:dyDescent="0.15">
      <c r="A7" s="14"/>
      <c r="B7" s="15">
        <v>9.2799999999999994E-2</v>
      </c>
      <c r="C7" s="11" t="s">
        <v>149</v>
      </c>
      <c r="D7" s="11" t="s">
        <v>975</v>
      </c>
      <c r="E7" s="11" t="s">
        <v>12</v>
      </c>
      <c r="F7" s="11">
        <v>310</v>
      </c>
      <c r="G7" s="12">
        <v>3116.71</v>
      </c>
      <c r="H7" s="13">
        <v>10.98</v>
      </c>
    </row>
    <row r="8" spans="1:8" x14ac:dyDescent="0.15">
      <c r="A8" s="14"/>
      <c r="B8" s="19" t="s">
        <v>88</v>
      </c>
      <c r="C8" s="11" t="s">
        <v>94</v>
      </c>
      <c r="D8" s="11" t="s">
        <v>976</v>
      </c>
      <c r="E8" s="11" t="s">
        <v>93</v>
      </c>
      <c r="F8" s="11">
        <v>296</v>
      </c>
      <c r="G8" s="12">
        <v>2918.9700000000003</v>
      </c>
      <c r="H8" s="13">
        <v>10.280000000000001</v>
      </c>
    </row>
    <row r="9" spans="1:8" x14ac:dyDescent="0.15">
      <c r="A9" s="14"/>
      <c r="B9" s="19" t="s">
        <v>88</v>
      </c>
      <c r="C9" s="11" t="s">
        <v>113</v>
      </c>
      <c r="D9" s="11" t="s">
        <v>977</v>
      </c>
      <c r="E9" s="11" t="s">
        <v>29</v>
      </c>
      <c r="F9" s="11">
        <v>500</v>
      </c>
      <c r="G9" s="12">
        <v>2905.9500000000003</v>
      </c>
      <c r="H9" s="13">
        <v>10.24</v>
      </c>
    </row>
    <row r="10" spans="1:8" x14ac:dyDescent="0.15">
      <c r="A10" s="14"/>
      <c r="B10" s="19" t="s">
        <v>88</v>
      </c>
      <c r="C10" s="11" t="s">
        <v>107</v>
      </c>
      <c r="D10" s="11" t="s">
        <v>978</v>
      </c>
      <c r="E10" s="11" t="s">
        <v>12</v>
      </c>
      <c r="F10" s="11">
        <v>240</v>
      </c>
      <c r="G10" s="12">
        <v>2806.01</v>
      </c>
      <c r="H10" s="13">
        <v>9.879999999999999</v>
      </c>
    </row>
    <row r="11" spans="1:8" x14ac:dyDescent="0.15">
      <c r="A11" s="14"/>
      <c r="B11" s="15">
        <v>9.01E-2</v>
      </c>
      <c r="C11" s="11" t="s">
        <v>421</v>
      </c>
      <c r="D11" s="11" t="s">
        <v>979</v>
      </c>
      <c r="E11" s="11" t="s">
        <v>15</v>
      </c>
      <c r="F11" s="11">
        <v>249</v>
      </c>
      <c r="G11" s="12">
        <v>2500.83</v>
      </c>
      <c r="H11" s="13">
        <v>8.81</v>
      </c>
    </row>
    <row r="12" spans="1:8" ht="9.75" thickBot="1" x14ac:dyDescent="0.2">
      <c r="A12" s="14"/>
      <c r="B12" s="11"/>
      <c r="C12" s="11"/>
      <c r="D12" s="11"/>
      <c r="E12" s="16" t="s">
        <v>44</v>
      </c>
      <c r="F12" s="11"/>
      <c r="G12" s="17">
        <v>17400.62</v>
      </c>
      <c r="H12" s="18">
        <v>61.29</v>
      </c>
    </row>
    <row r="13" spans="1:8" ht="9.75" thickTop="1" x14ac:dyDescent="0.15">
      <c r="A13" s="14"/>
      <c r="B13" s="11"/>
      <c r="C13" s="11"/>
      <c r="D13" s="11"/>
      <c r="E13" s="11"/>
      <c r="F13" s="11"/>
      <c r="G13" s="12"/>
      <c r="H13" s="13"/>
    </row>
    <row r="14" spans="1:8" ht="15" x14ac:dyDescent="0.25">
      <c r="A14" s="118" t="s">
        <v>340</v>
      </c>
      <c r="B14" s="119"/>
      <c r="C14" s="119"/>
      <c r="D14" s="11"/>
      <c r="E14" s="11"/>
      <c r="F14" s="11"/>
      <c r="G14" s="12"/>
      <c r="H14" s="13"/>
    </row>
    <row r="15" spans="1:8" ht="15" x14ac:dyDescent="0.25">
      <c r="A15" s="14"/>
      <c r="B15" s="120" t="s">
        <v>341</v>
      </c>
      <c r="C15" s="119"/>
      <c r="D15" s="11"/>
      <c r="E15" s="11"/>
      <c r="F15" s="11"/>
      <c r="G15" s="12"/>
      <c r="H15" s="13"/>
    </row>
    <row r="16" spans="1:8" x14ac:dyDescent="0.15">
      <c r="A16" s="14"/>
      <c r="B16" s="19" t="s">
        <v>344</v>
      </c>
      <c r="C16" s="11" t="s">
        <v>980</v>
      </c>
      <c r="D16" s="11" t="s">
        <v>981</v>
      </c>
      <c r="E16" s="11" t="s">
        <v>322</v>
      </c>
      <c r="F16" s="11">
        <v>3300</v>
      </c>
      <c r="G16" s="12">
        <v>3259.55</v>
      </c>
      <c r="H16" s="13">
        <v>11.48</v>
      </c>
    </row>
    <row r="17" spans="1:8" x14ac:dyDescent="0.15">
      <c r="A17" s="14"/>
      <c r="B17" s="19" t="s">
        <v>344</v>
      </c>
      <c r="C17" s="11" t="s">
        <v>84</v>
      </c>
      <c r="D17" s="11" t="s">
        <v>854</v>
      </c>
      <c r="E17" s="11" t="s">
        <v>322</v>
      </c>
      <c r="F17" s="11">
        <v>2500</v>
      </c>
      <c r="G17" s="12">
        <v>2468.6799999999998</v>
      </c>
      <c r="H17" s="13">
        <v>8.7000000000000011</v>
      </c>
    </row>
    <row r="18" spans="1:8" x14ac:dyDescent="0.15">
      <c r="A18" s="14"/>
      <c r="B18" s="19" t="s">
        <v>344</v>
      </c>
      <c r="C18" s="11" t="s">
        <v>960</v>
      </c>
      <c r="D18" s="11" t="s">
        <v>845</v>
      </c>
      <c r="E18" s="11" t="s">
        <v>322</v>
      </c>
      <c r="F18" s="11">
        <v>1000</v>
      </c>
      <c r="G18" s="12">
        <v>988.79000000000008</v>
      </c>
      <c r="H18" s="13">
        <v>3.4800000000000004</v>
      </c>
    </row>
    <row r="19" spans="1:8" x14ac:dyDescent="0.15">
      <c r="A19" s="14"/>
      <c r="B19" s="19" t="s">
        <v>344</v>
      </c>
      <c r="C19" s="11" t="s">
        <v>146</v>
      </c>
      <c r="D19" s="11" t="s">
        <v>555</v>
      </c>
      <c r="E19" s="11" t="s">
        <v>322</v>
      </c>
      <c r="F19" s="11">
        <v>895</v>
      </c>
      <c r="G19" s="12">
        <v>884.65</v>
      </c>
      <c r="H19" s="13">
        <v>3.12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7601.67</v>
      </c>
      <c r="H20" s="18">
        <v>26.78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14"/>
      <c r="B22" s="11"/>
      <c r="C22" s="16" t="s">
        <v>460</v>
      </c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38" t="s">
        <v>948</v>
      </c>
      <c r="D23" s="11"/>
      <c r="E23" s="11" t="s">
        <v>73</v>
      </c>
      <c r="F23" s="11"/>
      <c r="G23" s="12">
        <v>2362.7600000000002</v>
      </c>
      <c r="H23" s="13">
        <v>8.32</v>
      </c>
    </row>
    <row r="24" spans="1:8" ht="9.75" thickBot="1" x14ac:dyDescent="0.2">
      <c r="A24" s="14"/>
      <c r="B24" s="19"/>
      <c r="C24" s="11"/>
      <c r="D24" s="11"/>
      <c r="E24" s="11"/>
      <c r="F24" s="11"/>
      <c r="G24" s="17">
        <f>SUM(G23)</f>
        <v>2362.7600000000002</v>
      </c>
      <c r="H24" s="18">
        <f>SUM(H23)</f>
        <v>8.32</v>
      </c>
    </row>
    <row r="25" spans="1:8" ht="9.75" thickTop="1" x14ac:dyDescent="0.15">
      <c r="A25" s="14"/>
      <c r="B25" s="19"/>
      <c r="C25" s="11"/>
      <c r="D25" s="11"/>
      <c r="E25" s="11"/>
      <c r="F25" s="11"/>
      <c r="G25" s="12"/>
      <c r="H25" s="13"/>
    </row>
    <row r="26" spans="1:8" x14ac:dyDescent="0.15">
      <c r="A26" s="14"/>
      <c r="B26" s="19" t="s">
        <v>73</v>
      </c>
      <c r="C26" s="11" t="s">
        <v>74</v>
      </c>
      <c r="D26" s="11"/>
      <c r="E26" s="11" t="s">
        <v>73</v>
      </c>
      <c r="F26" s="11"/>
      <c r="G26" s="12">
        <v>149</v>
      </c>
      <c r="H26" s="13">
        <v>0.52</v>
      </c>
    </row>
    <row r="27" spans="1:8" ht="9.75" thickBot="1" x14ac:dyDescent="0.2">
      <c r="A27" s="14"/>
      <c r="B27" s="19"/>
      <c r="C27" s="11"/>
      <c r="D27" s="11"/>
      <c r="E27" s="11"/>
      <c r="F27" s="11"/>
      <c r="G27" s="17">
        <f>SUM(G26)</f>
        <v>149</v>
      </c>
      <c r="H27" s="18">
        <f>SUM(H26)</f>
        <v>0.52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20" t="s">
        <v>75</v>
      </c>
      <c r="B29" s="11"/>
      <c r="C29" s="11"/>
      <c r="D29" s="11"/>
      <c r="E29" s="11"/>
      <c r="F29" s="11"/>
      <c r="G29" s="21">
        <v>875.82</v>
      </c>
      <c r="H29" s="22">
        <v>3.09</v>
      </c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ht="9.75" thickBot="1" x14ac:dyDescent="0.2">
      <c r="A31" s="14"/>
      <c r="B31" s="11"/>
      <c r="C31" s="11"/>
      <c r="D31" s="11"/>
      <c r="E31" s="16" t="s">
        <v>76</v>
      </c>
      <c r="F31" s="11"/>
      <c r="G31" s="17">
        <v>28389.87</v>
      </c>
      <c r="H31" s="18">
        <v>100</v>
      </c>
    </row>
    <row r="32" spans="1:8" ht="9.75" thickTop="1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23" t="s">
        <v>77</v>
      </c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1</v>
      </c>
      <c r="B34" s="11" t="s">
        <v>982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2</v>
      </c>
      <c r="B36" s="11" t="s">
        <v>79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/>
      <c r="C37" s="11"/>
      <c r="D37" s="11"/>
      <c r="E37" s="11"/>
      <c r="F37" s="11"/>
      <c r="G37" s="12"/>
      <c r="H37" s="13"/>
    </row>
    <row r="38" spans="1:8" x14ac:dyDescent="0.15">
      <c r="A38" s="14">
        <v>3</v>
      </c>
      <c r="B38" s="11" t="s">
        <v>80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 t="s">
        <v>81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 t="s">
        <v>82</v>
      </c>
      <c r="C40" s="11"/>
      <c r="D40" s="11"/>
      <c r="E40" s="11"/>
      <c r="F40" s="11"/>
      <c r="G40" s="12"/>
      <c r="H40" s="13"/>
    </row>
    <row r="41" spans="1:8" x14ac:dyDescent="0.15">
      <c r="A41" s="24"/>
      <c r="B41" s="25"/>
      <c r="C41" s="25"/>
      <c r="D41" s="25"/>
      <c r="E41" s="25"/>
      <c r="F41" s="25"/>
      <c r="G41" s="26"/>
      <c r="H41" s="27"/>
    </row>
  </sheetData>
  <mergeCells count="6"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26" sqref="H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969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384</v>
      </c>
      <c r="D6" s="11" t="s">
        <v>970</v>
      </c>
      <c r="E6" s="11" t="s">
        <v>251</v>
      </c>
      <c r="F6" s="11">
        <v>30</v>
      </c>
      <c r="G6" s="12">
        <v>346.69</v>
      </c>
      <c r="H6" s="13">
        <v>13.91</v>
      </c>
    </row>
    <row r="7" spans="1:8" x14ac:dyDescent="0.15">
      <c r="A7" s="14"/>
      <c r="B7" s="19" t="s">
        <v>88</v>
      </c>
      <c r="C7" s="11" t="s">
        <v>261</v>
      </c>
      <c r="D7" s="11" t="s">
        <v>971</v>
      </c>
      <c r="E7" s="11" t="s">
        <v>251</v>
      </c>
      <c r="F7" s="11">
        <v>30</v>
      </c>
      <c r="G7" s="12">
        <v>345.45</v>
      </c>
      <c r="H7" s="13">
        <v>13.86</v>
      </c>
    </row>
    <row r="8" spans="1:8" x14ac:dyDescent="0.15">
      <c r="A8" s="14"/>
      <c r="B8" s="15">
        <v>0.10199999999999999</v>
      </c>
      <c r="C8" s="11" t="s">
        <v>685</v>
      </c>
      <c r="D8" s="11" t="s">
        <v>686</v>
      </c>
      <c r="E8" s="11" t="s">
        <v>327</v>
      </c>
      <c r="F8" s="11">
        <v>25</v>
      </c>
      <c r="G8" s="12">
        <v>250.75</v>
      </c>
      <c r="H8" s="13">
        <v>10.06</v>
      </c>
    </row>
    <row r="9" spans="1:8" x14ac:dyDescent="0.15">
      <c r="A9" s="14"/>
      <c r="B9" s="15">
        <v>7.8299999999999995E-2</v>
      </c>
      <c r="C9" s="11" t="s">
        <v>40</v>
      </c>
      <c r="D9" s="11" t="s">
        <v>41</v>
      </c>
      <c r="E9" s="11" t="s">
        <v>12</v>
      </c>
      <c r="F9" s="11">
        <v>25</v>
      </c>
      <c r="G9" s="12">
        <v>250.48000000000002</v>
      </c>
      <c r="H9" s="13">
        <v>10.050000000000001</v>
      </c>
    </row>
    <row r="10" spans="1:8" ht="9.75" thickBot="1" x14ac:dyDescent="0.2">
      <c r="A10" s="14"/>
      <c r="B10" s="11"/>
      <c r="C10" s="11"/>
      <c r="D10" s="11"/>
      <c r="E10" s="16" t="s">
        <v>44</v>
      </c>
      <c r="F10" s="11"/>
      <c r="G10" s="17">
        <v>1193.3699999999999</v>
      </c>
      <c r="H10" s="18">
        <v>47.88</v>
      </c>
    </row>
    <row r="11" spans="1:8" ht="15.75" thickTop="1" x14ac:dyDescent="0.25">
      <c r="A11" s="14"/>
      <c r="B11" s="120" t="s">
        <v>45</v>
      </c>
      <c r="C11" s="119"/>
      <c r="D11" s="11"/>
      <c r="E11" s="11"/>
      <c r="F11" s="11"/>
      <c r="G11" s="12"/>
      <c r="H11" s="13"/>
    </row>
    <row r="12" spans="1:8" ht="15" x14ac:dyDescent="0.25">
      <c r="A12" s="14"/>
      <c r="B12" s="121" t="s">
        <v>9</v>
      </c>
      <c r="C12" s="119"/>
      <c r="D12" s="11"/>
      <c r="E12" s="11"/>
      <c r="F12" s="11"/>
      <c r="G12" s="12"/>
      <c r="H12" s="13"/>
    </row>
    <row r="13" spans="1:8" x14ac:dyDescent="0.15">
      <c r="A13" s="14"/>
      <c r="B13" s="15">
        <v>5.8999999999999997E-2</v>
      </c>
      <c r="C13" s="11" t="s">
        <v>523</v>
      </c>
      <c r="D13" s="11" t="s">
        <v>805</v>
      </c>
      <c r="E13" s="11" t="s">
        <v>48</v>
      </c>
      <c r="F13" s="11">
        <v>250000</v>
      </c>
      <c r="G13" s="12">
        <v>249.82</v>
      </c>
      <c r="H13" s="13">
        <v>10.020000000000001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v>249.82</v>
      </c>
      <c r="H14" s="18">
        <v>10.02</v>
      </c>
    </row>
    <row r="15" spans="1:8" ht="9.75" thickTop="1" x14ac:dyDescent="0.15">
      <c r="A15" s="14"/>
      <c r="B15" s="11"/>
      <c r="C15" s="11"/>
      <c r="D15" s="11"/>
      <c r="E15" s="11"/>
      <c r="F15" s="11"/>
      <c r="G15" s="12"/>
      <c r="H15" s="13"/>
    </row>
    <row r="16" spans="1:8" ht="15" x14ac:dyDescent="0.25">
      <c r="A16" s="118" t="s">
        <v>340</v>
      </c>
      <c r="B16" s="119"/>
      <c r="C16" s="119"/>
      <c r="D16" s="11"/>
      <c r="E16" s="11"/>
      <c r="F16" s="11"/>
      <c r="G16" s="12"/>
      <c r="H16" s="13"/>
    </row>
    <row r="17" spans="1:8" x14ac:dyDescent="0.15">
      <c r="A17" s="14"/>
      <c r="B17" s="120" t="s">
        <v>341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9" t="s">
        <v>344</v>
      </c>
      <c r="C18" s="11" t="s">
        <v>10</v>
      </c>
      <c r="D18" s="11" t="s">
        <v>420</v>
      </c>
      <c r="E18" s="11" t="s">
        <v>322</v>
      </c>
      <c r="F18" s="11">
        <v>275</v>
      </c>
      <c r="G18" s="12">
        <v>272.2</v>
      </c>
      <c r="H18" s="13">
        <v>10.92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272.2</v>
      </c>
      <c r="H19" s="18">
        <v>10.92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488</v>
      </c>
      <c r="H21" s="13">
        <v>19.580000000000002</v>
      </c>
    </row>
    <row r="22" spans="1:8" ht="9.75" thickBot="1" x14ac:dyDescent="0.2">
      <c r="A22" s="14"/>
      <c r="B22" s="19"/>
      <c r="C22" s="11"/>
      <c r="D22" s="11"/>
      <c r="E22" s="11"/>
      <c r="F22" s="11"/>
      <c r="G22" s="17">
        <f>SUM(G21)</f>
        <v>488</v>
      </c>
      <c r="H22" s="18">
        <f>SUM(H21)</f>
        <v>19.580000000000002</v>
      </c>
    </row>
    <row r="23" spans="1:8" ht="9.75" thickTop="1" x14ac:dyDescent="0.15">
      <c r="A23" s="14"/>
      <c r="B23" s="19"/>
      <c r="C23" s="16" t="s">
        <v>460</v>
      </c>
      <c r="D23" s="11"/>
      <c r="E23" s="11"/>
      <c r="F23" s="11"/>
      <c r="G23" s="12"/>
      <c r="H23" s="13"/>
    </row>
    <row r="24" spans="1:8" x14ac:dyDescent="0.15">
      <c r="A24" s="14"/>
      <c r="B24" s="19" t="s">
        <v>73</v>
      </c>
      <c r="C24" s="38" t="s">
        <v>948</v>
      </c>
      <c r="D24" s="11"/>
      <c r="E24" s="11" t="s">
        <v>73</v>
      </c>
      <c r="F24" s="11"/>
      <c r="G24" s="12">
        <v>234.44</v>
      </c>
      <c r="H24" s="13">
        <v>9.41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f>SUM(G24)</f>
        <v>234.44</v>
      </c>
      <c r="H25" s="18">
        <f>SUM(H24)</f>
        <v>9.41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0" t="s">
        <v>75</v>
      </c>
      <c r="B27" s="11"/>
      <c r="C27" s="11"/>
      <c r="D27" s="11"/>
      <c r="E27" s="11"/>
      <c r="F27" s="11"/>
      <c r="G27" s="21">
        <v>54.52</v>
      </c>
      <c r="H27" s="22">
        <v>2.19</v>
      </c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ht="9.75" thickBot="1" x14ac:dyDescent="0.2">
      <c r="A29" s="14"/>
      <c r="B29" s="11"/>
      <c r="C29" s="11"/>
      <c r="D29" s="11"/>
      <c r="E29" s="16" t="s">
        <v>76</v>
      </c>
      <c r="F29" s="11"/>
      <c r="G29" s="17">
        <v>2492.35</v>
      </c>
      <c r="H29" s="18">
        <v>100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3" t="s">
        <v>77</v>
      </c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1</v>
      </c>
      <c r="B32" s="11" t="s">
        <v>972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2</v>
      </c>
      <c r="B34" s="11" t="s">
        <v>79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3</v>
      </c>
      <c r="B36" s="11" t="s">
        <v>80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 t="s">
        <v>81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 t="s">
        <v>82</v>
      </c>
      <c r="C38" s="11"/>
      <c r="D38" s="11"/>
      <c r="E38" s="11"/>
      <c r="F38" s="11"/>
      <c r="G38" s="12"/>
      <c r="H38" s="13"/>
    </row>
    <row r="39" spans="1:8" x14ac:dyDescent="0.15">
      <c r="A39" s="24"/>
      <c r="B39" s="25"/>
      <c r="C39" s="25"/>
      <c r="D39" s="25"/>
      <c r="E39" s="25"/>
      <c r="F39" s="25"/>
      <c r="G39" s="26"/>
      <c r="H39" s="27"/>
    </row>
  </sheetData>
  <mergeCells count="8">
    <mergeCell ref="A16:C16"/>
    <mergeCell ref="B17:C17"/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0" workbookViewId="0">
      <selection activeCell="J31" sqref="J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962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42</v>
      </c>
      <c r="D6" s="11" t="s">
        <v>353</v>
      </c>
      <c r="E6" s="11" t="s">
        <v>12</v>
      </c>
      <c r="F6" s="11">
        <v>65</v>
      </c>
      <c r="G6" s="12">
        <v>1020.72</v>
      </c>
      <c r="H6" s="13">
        <v>14.59</v>
      </c>
    </row>
    <row r="7" spans="1:8" x14ac:dyDescent="0.15">
      <c r="A7" s="14"/>
      <c r="B7" s="15">
        <v>8.7099999999999997E-2</v>
      </c>
      <c r="C7" s="11" t="s">
        <v>421</v>
      </c>
      <c r="D7" s="11" t="s">
        <v>953</v>
      </c>
      <c r="E7" s="11" t="s">
        <v>15</v>
      </c>
      <c r="F7" s="11">
        <v>60</v>
      </c>
      <c r="G7" s="12">
        <v>602.58000000000004</v>
      </c>
      <c r="H7" s="13">
        <v>8.6100000000000012</v>
      </c>
    </row>
    <row r="8" spans="1:8" x14ac:dyDescent="0.15">
      <c r="A8" s="14"/>
      <c r="B8" s="15">
        <v>8.7099999999999997E-2</v>
      </c>
      <c r="C8" s="11" t="s">
        <v>512</v>
      </c>
      <c r="D8" s="11" t="s">
        <v>958</v>
      </c>
      <c r="E8" s="11" t="s">
        <v>15</v>
      </c>
      <c r="F8" s="11">
        <v>60</v>
      </c>
      <c r="G8" s="12">
        <v>602.55000000000007</v>
      </c>
      <c r="H8" s="13">
        <v>8.6100000000000012</v>
      </c>
    </row>
    <row r="9" spans="1:8" x14ac:dyDescent="0.15">
      <c r="A9" s="14"/>
      <c r="B9" s="15">
        <v>9.69E-2</v>
      </c>
      <c r="C9" s="11" t="s">
        <v>89</v>
      </c>
      <c r="D9" s="11" t="s">
        <v>506</v>
      </c>
      <c r="E9" s="11" t="s">
        <v>12</v>
      </c>
      <c r="F9" s="11">
        <v>33</v>
      </c>
      <c r="G9" s="12">
        <v>332.63</v>
      </c>
      <c r="H9" s="13">
        <v>4.75</v>
      </c>
    </row>
    <row r="10" spans="1:8" x14ac:dyDescent="0.15">
      <c r="A10" s="14"/>
      <c r="B10" s="15">
        <v>9.3299999999999994E-2</v>
      </c>
      <c r="C10" s="11" t="s">
        <v>500</v>
      </c>
      <c r="D10" s="11" t="s">
        <v>963</v>
      </c>
      <c r="E10" s="11" t="s">
        <v>12</v>
      </c>
      <c r="F10" s="11">
        <v>26</v>
      </c>
      <c r="G10" s="12">
        <v>325.29000000000002</v>
      </c>
      <c r="H10" s="13">
        <v>4.6500000000000004</v>
      </c>
    </row>
    <row r="11" spans="1:8" x14ac:dyDescent="0.15">
      <c r="A11" s="14"/>
      <c r="B11" s="15">
        <v>9.8430000000000004E-2</v>
      </c>
      <c r="C11" s="11" t="s">
        <v>166</v>
      </c>
      <c r="D11" s="11" t="s">
        <v>964</v>
      </c>
      <c r="E11" s="11" t="s">
        <v>37</v>
      </c>
      <c r="F11" s="11">
        <v>30</v>
      </c>
      <c r="G11" s="12">
        <v>30.17</v>
      </c>
      <c r="H11" s="13">
        <v>0.43</v>
      </c>
    </row>
    <row r="12" spans="1:8" x14ac:dyDescent="0.15">
      <c r="A12" s="14"/>
      <c r="B12" s="15">
        <v>9.8430000000000004E-2</v>
      </c>
      <c r="C12" s="11" t="s">
        <v>166</v>
      </c>
      <c r="D12" s="11" t="s">
        <v>943</v>
      </c>
      <c r="E12" s="11" t="s">
        <v>37</v>
      </c>
      <c r="F12" s="11">
        <v>30</v>
      </c>
      <c r="G12" s="12">
        <v>30.060000000000002</v>
      </c>
      <c r="H12" s="13">
        <v>0.43</v>
      </c>
    </row>
    <row r="13" spans="1:8" x14ac:dyDescent="0.15">
      <c r="A13" s="14"/>
      <c r="B13" s="15">
        <v>9.8430000000000004E-2</v>
      </c>
      <c r="C13" s="11" t="s">
        <v>166</v>
      </c>
      <c r="D13" s="11" t="s">
        <v>965</v>
      </c>
      <c r="E13" s="11" t="s">
        <v>37</v>
      </c>
      <c r="F13" s="11">
        <v>28</v>
      </c>
      <c r="G13" s="12">
        <v>28.35</v>
      </c>
      <c r="H13" s="13">
        <v>0.41000000000000003</v>
      </c>
    </row>
    <row r="14" spans="1:8" x14ac:dyDescent="0.15">
      <c r="A14" s="14"/>
      <c r="B14" s="15">
        <v>9.8430000000000004E-2</v>
      </c>
      <c r="C14" s="11" t="s">
        <v>166</v>
      </c>
      <c r="D14" s="11" t="s">
        <v>956</v>
      </c>
      <c r="E14" s="11" t="s">
        <v>37</v>
      </c>
      <c r="F14" s="11">
        <v>28</v>
      </c>
      <c r="G14" s="12">
        <v>28.26</v>
      </c>
      <c r="H14" s="13">
        <v>0.4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3000.61</v>
      </c>
      <c r="H15" s="18">
        <v>42.88</v>
      </c>
    </row>
    <row r="16" spans="1:8" ht="15.75" thickTop="1" x14ac:dyDescent="0.25">
      <c r="A16" s="14"/>
      <c r="B16" s="120" t="s">
        <v>45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21" t="s">
        <v>9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5">
        <v>8.4500000000000006E-2</v>
      </c>
      <c r="C18" s="11" t="s">
        <v>523</v>
      </c>
      <c r="D18" s="11" t="s">
        <v>966</v>
      </c>
      <c r="E18" s="11" t="s">
        <v>48</v>
      </c>
      <c r="F18" s="11">
        <v>50000</v>
      </c>
      <c r="G18" s="12">
        <v>50.230000000000004</v>
      </c>
      <c r="H18" s="13">
        <v>0.72000000000000008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50.23</v>
      </c>
      <c r="H19" s="18">
        <v>0.72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ht="15" x14ac:dyDescent="0.25">
      <c r="A21" s="118" t="s">
        <v>340</v>
      </c>
      <c r="B21" s="119"/>
      <c r="C21" s="119"/>
      <c r="D21" s="11"/>
      <c r="E21" s="11"/>
      <c r="F21" s="11"/>
      <c r="G21" s="12"/>
      <c r="H21" s="13"/>
    </row>
    <row r="22" spans="1:8" ht="15" x14ac:dyDescent="0.25">
      <c r="A22" s="14"/>
      <c r="B22" s="120" t="s">
        <v>341</v>
      </c>
      <c r="C22" s="119"/>
      <c r="D22" s="11"/>
      <c r="E22" s="11"/>
      <c r="F22" s="11"/>
      <c r="G22" s="12"/>
      <c r="H22" s="13"/>
    </row>
    <row r="23" spans="1:8" x14ac:dyDescent="0.15">
      <c r="A23" s="14"/>
      <c r="B23" s="19" t="s">
        <v>344</v>
      </c>
      <c r="C23" s="11" t="s">
        <v>346</v>
      </c>
      <c r="D23" s="11" t="s">
        <v>347</v>
      </c>
      <c r="E23" s="11" t="s">
        <v>322</v>
      </c>
      <c r="F23" s="11">
        <v>800</v>
      </c>
      <c r="G23" s="12">
        <v>787.06000000000006</v>
      </c>
      <c r="H23" s="13">
        <v>11.25</v>
      </c>
    </row>
    <row r="24" spans="1:8" x14ac:dyDescent="0.15">
      <c r="A24" s="14"/>
      <c r="B24" s="19" t="s">
        <v>344</v>
      </c>
      <c r="C24" s="11" t="s">
        <v>536</v>
      </c>
      <c r="D24" s="11" t="s">
        <v>537</v>
      </c>
      <c r="E24" s="11" t="s">
        <v>374</v>
      </c>
      <c r="F24" s="11">
        <v>800</v>
      </c>
      <c r="G24" s="12">
        <v>786.57</v>
      </c>
      <c r="H24" s="13">
        <v>11.24</v>
      </c>
    </row>
    <row r="25" spans="1:8" x14ac:dyDescent="0.15">
      <c r="A25" s="14"/>
      <c r="B25" s="19" t="s">
        <v>344</v>
      </c>
      <c r="C25" s="11" t="s">
        <v>545</v>
      </c>
      <c r="D25" s="11" t="s">
        <v>554</v>
      </c>
      <c r="E25" s="11" t="s">
        <v>322</v>
      </c>
      <c r="F25" s="11">
        <v>800</v>
      </c>
      <c r="G25" s="12">
        <v>785.77</v>
      </c>
      <c r="H25" s="13">
        <v>11.23</v>
      </c>
    </row>
    <row r="26" spans="1:8" x14ac:dyDescent="0.15">
      <c r="A26" s="14"/>
      <c r="B26" s="19" t="s">
        <v>344</v>
      </c>
      <c r="C26" s="11" t="s">
        <v>97</v>
      </c>
      <c r="D26" s="11" t="s">
        <v>967</v>
      </c>
      <c r="E26" s="11" t="s">
        <v>322</v>
      </c>
      <c r="F26" s="11">
        <v>650</v>
      </c>
      <c r="G26" s="12">
        <v>637.25</v>
      </c>
      <c r="H26" s="13">
        <v>9.11</v>
      </c>
    </row>
    <row r="27" spans="1:8" ht="9.75" thickBot="1" x14ac:dyDescent="0.2">
      <c r="A27" s="14"/>
      <c r="B27" s="11"/>
      <c r="C27" s="11"/>
      <c r="D27" s="11"/>
      <c r="E27" s="16" t="s">
        <v>44</v>
      </c>
      <c r="F27" s="11"/>
      <c r="G27" s="17">
        <v>2996.65</v>
      </c>
      <c r="H27" s="18">
        <v>42.83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/>
      <c r="B29" s="11"/>
      <c r="C29" s="16" t="s">
        <v>460</v>
      </c>
      <c r="D29" s="11"/>
      <c r="E29" s="11"/>
      <c r="F29" s="11"/>
      <c r="G29" s="12"/>
      <c r="H29" s="13"/>
    </row>
    <row r="30" spans="1:8" x14ac:dyDescent="0.15">
      <c r="A30" s="14"/>
      <c r="B30" s="19" t="s">
        <v>73</v>
      </c>
      <c r="C30" s="38" t="s">
        <v>948</v>
      </c>
      <c r="D30" s="11"/>
      <c r="E30" s="11" t="s">
        <v>73</v>
      </c>
      <c r="F30" s="11"/>
      <c r="G30" s="12">
        <v>468.88</v>
      </c>
      <c r="H30" s="13">
        <v>6.7</v>
      </c>
    </row>
    <row r="31" spans="1:8" ht="9.75" thickBot="1" x14ac:dyDescent="0.2">
      <c r="A31" s="14"/>
      <c r="B31" s="19"/>
      <c r="C31" s="11"/>
      <c r="D31" s="11"/>
      <c r="E31" s="11"/>
      <c r="F31" s="11"/>
      <c r="G31" s="17">
        <f>SUM(G30)</f>
        <v>468.88</v>
      </c>
      <c r="H31" s="18">
        <f>SUM(H30)</f>
        <v>6.7</v>
      </c>
    </row>
    <row r="32" spans="1:8" ht="9.75" thickTop="1" x14ac:dyDescent="0.15">
      <c r="A32" s="14"/>
      <c r="B32" s="19"/>
      <c r="C32" s="11"/>
      <c r="D32" s="11"/>
      <c r="E32" s="11"/>
      <c r="F32" s="11"/>
      <c r="G32" s="12"/>
      <c r="H32" s="13"/>
    </row>
    <row r="33" spans="1:8" x14ac:dyDescent="0.15">
      <c r="A33" s="14"/>
      <c r="B33" s="19" t="s">
        <v>73</v>
      </c>
      <c r="C33" s="11" t="s">
        <v>74</v>
      </c>
      <c r="D33" s="11"/>
      <c r="E33" s="11" t="s">
        <v>73</v>
      </c>
      <c r="F33" s="11"/>
      <c r="G33" s="12">
        <v>205</v>
      </c>
      <c r="H33" s="13">
        <v>2.93</v>
      </c>
    </row>
    <row r="34" spans="1:8" ht="9.75" thickBot="1" x14ac:dyDescent="0.2">
      <c r="A34" s="14"/>
      <c r="B34" s="19"/>
      <c r="C34" s="11"/>
      <c r="D34" s="11"/>
      <c r="E34" s="11"/>
      <c r="F34" s="11"/>
      <c r="G34" s="17">
        <f>SUM(G33)</f>
        <v>205</v>
      </c>
      <c r="H34" s="18">
        <f>SUM(H33)</f>
        <v>2.93</v>
      </c>
    </row>
    <row r="35" spans="1:8" ht="9.75" thickTop="1" x14ac:dyDescent="0.15">
      <c r="A35" s="14"/>
      <c r="B35" s="19"/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20" t="s">
        <v>75</v>
      </c>
      <c r="B37" s="11"/>
      <c r="C37" s="11"/>
      <c r="D37" s="11"/>
      <c r="E37" s="11"/>
      <c r="F37" s="11"/>
      <c r="G37" s="21">
        <v>274.55</v>
      </c>
      <c r="H37" s="22">
        <v>3.94</v>
      </c>
    </row>
    <row r="38" spans="1:8" x14ac:dyDescent="0.15">
      <c r="A38" s="14"/>
      <c r="B38" s="11"/>
      <c r="C38" s="11"/>
      <c r="D38" s="11"/>
      <c r="E38" s="11"/>
      <c r="F38" s="11"/>
      <c r="G38" s="12"/>
      <c r="H38" s="13"/>
    </row>
    <row r="39" spans="1:8" ht="9.75" thickBot="1" x14ac:dyDescent="0.2">
      <c r="A39" s="14"/>
      <c r="B39" s="11"/>
      <c r="C39" s="11"/>
      <c r="D39" s="11"/>
      <c r="E39" s="16" t="s">
        <v>76</v>
      </c>
      <c r="F39" s="11"/>
      <c r="G39" s="17">
        <v>6995.92</v>
      </c>
      <c r="H39" s="18">
        <v>100</v>
      </c>
    </row>
    <row r="40" spans="1:8" ht="9.75" thickTop="1" x14ac:dyDescent="0.15">
      <c r="A40" s="14"/>
      <c r="B40" s="11"/>
      <c r="C40" s="11"/>
      <c r="D40" s="11"/>
      <c r="E40" s="11"/>
      <c r="F40" s="11"/>
      <c r="G40" s="12"/>
      <c r="H40" s="13"/>
    </row>
    <row r="41" spans="1:8" x14ac:dyDescent="0.15">
      <c r="A41" s="23" t="s">
        <v>77</v>
      </c>
      <c r="B41" s="11"/>
      <c r="C41" s="11"/>
      <c r="D41" s="11"/>
      <c r="E41" s="11"/>
      <c r="F41" s="11"/>
      <c r="G41" s="12"/>
      <c r="H41" s="13"/>
    </row>
    <row r="42" spans="1:8" x14ac:dyDescent="0.15">
      <c r="A42" s="14">
        <v>1</v>
      </c>
      <c r="B42" s="11" t="s">
        <v>968</v>
      </c>
      <c r="C42" s="11"/>
      <c r="D42" s="11"/>
      <c r="E42" s="11"/>
      <c r="F42" s="11"/>
      <c r="G42" s="12"/>
      <c r="H42" s="13"/>
    </row>
    <row r="43" spans="1:8" x14ac:dyDescent="0.15">
      <c r="A43" s="14"/>
      <c r="B43" s="11"/>
      <c r="C43" s="11"/>
      <c r="D43" s="11"/>
      <c r="E43" s="11"/>
      <c r="F43" s="11"/>
      <c r="G43" s="12"/>
      <c r="H43" s="13"/>
    </row>
    <row r="44" spans="1:8" x14ac:dyDescent="0.15">
      <c r="A44" s="14">
        <v>2</v>
      </c>
      <c r="B44" s="11" t="s">
        <v>79</v>
      </c>
      <c r="C44" s="11"/>
      <c r="D44" s="11"/>
      <c r="E44" s="11"/>
      <c r="F44" s="11"/>
      <c r="G44" s="12"/>
      <c r="H44" s="13"/>
    </row>
    <row r="45" spans="1:8" x14ac:dyDescent="0.15">
      <c r="A45" s="14"/>
      <c r="B45" s="11"/>
      <c r="C45" s="11"/>
      <c r="D45" s="11"/>
      <c r="E45" s="11"/>
      <c r="F45" s="11"/>
      <c r="G45" s="12"/>
      <c r="H45" s="13"/>
    </row>
    <row r="46" spans="1:8" x14ac:dyDescent="0.15">
      <c r="A46" s="14">
        <v>3</v>
      </c>
      <c r="B46" s="11" t="s">
        <v>80</v>
      </c>
      <c r="C46" s="11"/>
      <c r="D46" s="11"/>
      <c r="E46" s="11"/>
      <c r="F46" s="11"/>
      <c r="G46" s="12"/>
      <c r="H46" s="13"/>
    </row>
    <row r="47" spans="1:8" x14ac:dyDescent="0.15">
      <c r="A47" s="14"/>
      <c r="B47" s="11" t="s">
        <v>81</v>
      </c>
      <c r="C47" s="11"/>
      <c r="D47" s="11"/>
      <c r="E47" s="11"/>
      <c r="F47" s="11"/>
      <c r="G47" s="12"/>
      <c r="H47" s="13"/>
    </row>
    <row r="48" spans="1:8" x14ac:dyDescent="0.15">
      <c r="A48" s="14"/>
      <c r="B48" s="11" t="s">
        <v>82</v>
      </c>
      <c r="C48" s="11"/>
      <c r="D48" s="11"/>
      <c r="E48" s="11"/>
      <c r="F48" s="11"/>
      <c r="G48" s="12"/>
      <c r="H48" s="13"/>
    </row>
    <row r="49" spans="1:8" x14ac:dyDescent="0.15">
      <c r="A49" s="24"/>
      <c r="B49" s="25"/>
      <c r="C49" s="25"/>
      <c r="D49" s="25"/>
      <c r="E49" s="25"/>
      <c r="F49" s="25"/>
      <c r="G49" s="26"/>
      <c r="H49" s="27"/>
    </row>
  </sheetData>
  <mergeCells count="8">
    <mergeCell ref="A21:C21"/>
    <mergeCell ref="B22:C22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3" sqref="C1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949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9.1999999999999998E-2</v>
      </c>
      <c r="C6" s="11" t="s">
        <v>97</v>
      </c>
      <c r="D6" s="11" t="s">
        <v>950</v>
      </c>
      <c r="E6" s="11" t="s">
        <v>20</v>
      </c>
      <c r="F6" s="11">
        <v>175</v>
      </c>
      <c r="G6" s="12">
        <v>1760.32</v>
      </c>
      <c r="H6" s="13">
        <v>12.47</v>
      </c>
    </row>
    <row r="7" spans="1:8" x14ac:dyDescent="0.15">
      <c r="A7" s="14"/>
      <c r="B7" s="19" t="s">
        <v>88</v>
      </c>
      <c r="C7" s="11" t="s">
        <v>107</v>
      </c>
      <c r="D7" s="11" t="s">
        <v>951</v>
      </c>
      <c r="E7" s="11" t="s">
        <v>12</v>
      </c>
      <c r="F7" s="11">
        <v>130</v>
      </c>
      <c r="G7" s="12">
        <v>1470.5</v>
      </c>
      <c r="H7" s="13">
        <v>10.42</v>
      </c>
    </row>
    <row r="8" spans="1:8" x14ac:dyDescent="0.15">
      <c r="A8" s="14"/>
      <c r="B8" s="15">
        <v>0.10050000000000001</v>
      </c>
      <c r="C8" s="11" t="s">
        <v>132</v>
      </c>
      <c r="D8" s="11" t="s">
        <v>165</v>
      </c>
      <c r="E8" s="11" t="s">
        <v>12</v>
      </c>
      <c r="F8" s="11">
        <v>135</v>
      </c>
      <c r="G8" s="12">
        <v>1357.38</v>
      </c>
      <c r="H8" s="13">
        <v>9.620000000000001</v>
      </c>
    </row>
    <row r="9" spans="1:8" x14ac:dyDescent="0.15">
      <c r="A9" s="14"/>
      <c r="B9" s="15">
        <v>8.2799999999999999E-2</v>
      </c>
      <c r="C9" s="11" t="s">
        <v>149</v>
      </c>
      <c r="D9" s="11" t="s">
        <v>952</v>
      </c>
      <c r="E9" s="11" t="s">
        <v>12</v>
      </c>
      <c r="F9" s="11">
        <v>115</v>
      </c>
      <c r="G9" s="12">
        <v>1154.76</v>
      </c>
      <c r="H9" s="13">
        <v>8.18</v>
      </c>
    </row>
    <row r="10" spans="1:8" x14ac:dyDescent="0.15">
      <c r="A10" s="14"/>
      <c r="B10" s="15">
        <v>8.7099999999999997E-2</v>
      </c>
      <c r="C10" s="11" t="s">
        <v>421</v>
      </c>
      <c r="D10" s="11" t="s">
        <v>953</v>
      </c>
      <c r="E10" s="11" t="s">
        <v>15</v>
      </c>
      <c r="F10" s="11">
        <v>108</v>
      </c>
      <c r="G10" s="12">
        <v>1084.6400000000001</v>
      </c>
      <c r="H10" s="13">
        <v>7.6800000000000006</v>
      </c>
    </row>
    <row r="11" spans="1:8" x14ac:dyDescent="0.15">
      <c r="A11" s="14"/>
      <c r="B11" s="15">
        <v>9.4299999999999995E-2</v>
      </c>
      <c r="C11" s="11" t="s">
        <v>279</v>
      </c>
      <c r="D11" s="11" t="s">
        <v>954</v>
      </c>
      <c r="E11" s="11" t="s">
        <v>251</v>
      </c>
      <c r="F11" s="11">
        <v>100</v>
      </c>
      <c r="G11" s="12">
        <v>1004.44</v>
      </c>
      <c r="H11" s="13">
        <v>7.12</v>
      </c>
    </row>
    <row r="12" spans="1:8" x14ac:dyDescent="0.15">
      <c r="A12" s="14"/>
      <c r="B12" s="15">
        <v>1.43E-2</v>
      </c>
      <c r="C12" s="11" t="s">
        <v>955</v>
      </c>
      <c r="D12" s="11" t="s">
        <v>487</v>
      </c>
      <c r="E12" s="11" t="s">
        <v>12</v>
      </c>
      <c r="F12" s="11">
        <v>10</v>
      </c>
      <c r="G12" s="12">
        <v>983.71</v>
      </c>
      <c r="H12" s="13">
        <v>6.97</v>
      </c>
    </row>
    <row r="13" spans="1:8" x14ac:dyDescent="0.15">
      <c r="A13" s="14"/>
      <c r="B13" s="15">
        <v>9.8430000000000004E-2</v>
      </c>
      <c r="C13" s="11" t="s">
        <v>166</v>
      </c>
      <c r="D13" s="11" t="s">
        <v>956</v>
      </c>
      <c r="E13" s="11" t="s">
        <v>37</v>
      </c>
      <c r="F13" s="11">
        <v>602</v>
      </c>
      <c r="G13" s="12">
        <v>607.66999999999996</v>
      </c>
      <c r="H13" s="13">
        <v>4.3099999999999996</v>
      </c>
    </row>
    <row r="14" spans="1:8" x14ac:dyDescent="0.15">
      <c r="A14" s="14"/>
      <c r="B14" s="15">
        <v>9.5200000000000007E-2</v>
      </c>
      <c r="C14" s="11" t="s">
        <v>149</v>
      </c>
      <c r="D14" s="11" t="s">
        <v>957</v>
      </c>
      <c r="E14" s="11" t="s">
        <v>12</v>
      </c>
      <c r="F14" s="11">
        <v>10</v>
      </c>
      <c r="G14" s="12">
        <v>100.87</v>
      </c>
      <c r="H14" s="13">
        <v>0.71000000000000008</v>
      </c>
    </row>
    <row r="15" spans="1:8" x14ac:dyDescent="0.15">
      <c r="A15" s="14"/>
      <c r="B15" s="15">
        <v>8.7099999999999997E-2</v>
      </c>
      <c r="C15" s="11" t="s">
        <v>512</v>
      </c>
      <c r="D15" s="11" t="s">
        <v>958</v>
      </c>
      <c r="E15" s="11" t="s">
        <v>15</v>
      </c>
      <c r="F15" s="11">
        <v>1</v>
      </c>
      <c r="G15" s="12">
        <v>10.040000000000001</v>
      </c>
      <c r="H15" s="13">
        <v>6.9999999999999993E-2</v>
      </c>
    </row>
    <row r="16" spans="1:8" ht="9.75" thickBot="1" x14ac:dyDescent="0.2">
      <c r="A16" s="14"/>
      <c r="B16" s="11"/>
      <c r="C16" s="11"/>
      <c r="D16" s="11"/>
      <c r="E16" s="16" t="s">
        <v>44</v>
      </c>
      <c r="F16" s="11"/>
      <c r="G16" s="17">
        <v>9534.33</v>
      </c>
      <c r="H16" s="18">
        <v>67.55</v>
      </c>
    </row>
    <row r="17" spans="1:8" ht="9.75" thickTop="1" x14ac:dyDescent="0.15">
      <c r="A17" s="14"/>
      <c r="B17" s="11"/>
      <c r="C17" s="11"/>
      <c r="D17" s="11"/>
      <c r="E17" s="11"/>
      <c r="F17" s="11"/>
      <c r="G17" s="12"/>
      <c r="H17" s="13"/>
    </row>
    <row r="18" spans="1:8" x14ac:dyDescent="0.15">
      <c r="A18" s="118" t="s">
        <v>340</v>
      </c>
      <c r="B18" s="122"/>
      <c r="C18" s="122"/>
      <c r="D18" s="11"/>
      <c r="E18" s="11"/>
      <c r="F18" s="11"/>
      <c r="G18" s="12"/>
      <c r="H18" s="13"/>
    </row>
    <row r="19" spans="1:8" ht="15" x14ac:dyDescent="0.25">
      <c r="A19" s="14"/>
      <c r="B19" s="120" t="s">
        <v>341</v>
      </c>
      <c r="C19" s="119"/>
      <c r="D19" s="11"/>
      <c r="E19" s="11"/>
      <c r="F19" s="11"/>
      <c r="G19" s="12"/>
      <c r="H19" s="13"/>
    </row>
    <row r="20" spans="1:8" x14ac:dyDescent="0.15">
      <c r="A20" s="14"/>
      <c r="B20" s="19" t="s">
        <v>344</v>
      </c>
      <c r="C20" s="11" t="s">
        <v>346</v>
      </c>
      <c r="D20" s="11" t="s">
        <v>347</v>
      </c>
      <c r="E20" s="11" t="s">
        <v>322</v>
      </c>
      <c r="F20" s="11">
        <v>1600</v>
      </c>
      <c r="G20" s="12">
        <v>1574.13</v>
      </c>
      <c r="H20" s="13">
        <v>11.15</v>
      </c>
    </row>
    <row r="21" spans="1:8" x14ac:dyDescent="0.15">
      <c r="A21" s="14"/>
      <c r="B21" s="19" t="s">
        <v>344</v>
      </c>
      <c r="C21" s="11" t="s">
        <v>10</v>
      </c>
      <c r="D21" s="11" t="s">
        <v>959</v>
      </c>
      <c r="E21" s="11" t="s">
        <v>322</v>
      </c>
      <c r="F21" s="11">
        <v>1200</v>
      </c>
      <c r="G21" s="12">
        <v>1176.95</v>
      </c>
      <c r="H21" s="13">
        <v>8.34</v>
      </c>
    </row>
    <row r="22" spans="1:8" x14ac:dyDescent="0.15">
      <c r="A22" s="14"/>
      <c r="B22" s="19" t="s">
        <v>344</v>
      </c>
      <c r="C22" s="11" t="s">
        <v>960</v>
      </c>
      <c r="D22" s="11" t="s">
        <v>845</v>
      </c>
      <c r="E22" s="11" t="s">
        <v>322</v>
      </c>
      <c r="F22" s="11">
        <v>1000</v>
      </c>
      <c r="G22" s="12">
        <v>988.79000000000008</v>
      </c>
      <c r="H22" s="13">
        <v>7.0100000000000007</v>
      </c>
    </row>
    <row r="23" spans="1:8" ht="9.75" thickBot="1" x14ac:dyDescent="0.2">
      <c r="A23" s="14"/>
      <c r="B23" s="11"/>
      <c r="C23" s="11"/>
      <c r="D23" s="11"/>
      <c r="E23" s="16" t="s">
        <v>44</v>
      </c>
      <c r="F23" s="11"/>
      <c r="G23" s="17">
        <v>3739.87</v>
      </c>
      <c r="H23" s="18">
        <v>26.5</v>
      </c>
    </row>
    <row r="24" spans="1:8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14"/>
      <c r="B25" s="19" t="s">
        <v>73</v>
      </c>
      <c r="C25" s="11" t="s">
        <v>74</v>
      </c>
      <c r="D25" s="11"/>
      <c r="E25" s="11" t="s">
        <v>73</v>
      </c>
      <c r="F25" s="11"/>
      <c r="G25" s="12">
        <v>111</v>
      </c>
      <c r="H25" s="13">
        <v>0.79</v>
      </c>
    </row>
    <row r="26" spans="1:8" ht="9.75" thickBot="1" x14ac:dyDescent="0.2">
      <c r="A26" s="14"/>
      <c r="B26" s="11"/>
      <c r="C26" s="11"/>
      <c r="D26" s="11"/>
      <c r="E26" s="16" t="s">
        <v>44</v>
      </c>
      <c r="F26" s="11"/>
      <c r="G26" s="17">
        <v>111</v>
      </c>
      <c r="H26" s="18">
        <v>0.79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0" t="s">
        <v>75</v>
      </c>
      <c r="B28" s="11"/>
      <c r="C28" s="11"/>
      <c r="D28" s="11"/>
      <c r="E28" s="11"/>
      <c r="F28" s="11"/>
      <c r="G28" s="21">
        <v>728.9</v>
      </c>
      <c r="H28" s="22">
        <v>5.16</v>
      </c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ht="9.75" thickBot="1" x14ac:dyDescent="0.2">
      <c r="A30" s="14"/>
      <c r="B30" s="11"/>
      <c r="C30" s="11"/>
      <c r="D30" s="11"/>
      <c r="E30" s="16" t="s">
        <v>76</v>
      </c>
      <c r="F30" s="11"/>
      <c r="G30" s="17">
        <v>14114.1</v>
      </c>
      <c r="H30" s="18">
        <v>100</v>
      </c>
    </row>
    <row r="31" spans="1:8" ht="9.75" thickTop="1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23" t="s">
        <v>77</v>
      </c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1</v>
      </c>
      <c r="B33" s="11" t="s">
        <v>961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2</v>
      </c>
      <c r="B35" s="11" t="s">
        <v>79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3</v>
      </c>
      <c r="B37" s="11" t="s">
        <v>80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 t="s">
        <v>81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 t="s">
        <v>82</v>
      </c>
      <c r="C39" s="11"/>
      <c r="D39" s="11"/>
      <c r="E39" s="11"/>
      <c r="F39" s="11"/>
      <c r="G39" s="12"/>
      <c r="H39" s="13"/>
    </row>
    <row r="40" spans="1:8" x14ac:dyDescent="0.15">
      <c r="A40" s="24"/>
      <c r="B40" s="25"/>
      <c r="C40" s="25"/>
      <c r="D40" s="25"/>
      <c r="E40" s="25"/>
      <c r="F40" s="25"/>
      <c r="G40" s="26"/>
      <c r="H40" s="27"/>
    </row>
  </sheetData>
  <mergeCells count="6">
    <mergeCell ref="A2:C2"/>
    <mergeCell ref="A3:C3"/>
    <mergeCell ref="B4:C4"/>
    <mergeCell ref="B5:C5"/>
    <mergeCell ref="A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14" sqref="H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944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340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341</v>
      </c>
      <c r="C4" s="119"/>
      <c r="D4" s="11"/>
      <c r="E4" s="11"/>
      <c r="F4" s="11"/>
      <c r="G4" s="12"/>
      <c r="H4" s="13"/>
    </row>
    <row r="5" spans="1:8" x14ac:dyDescent="0.15">
      <c r="A5" s="14"/>
      <c r="B5" s="19" t="s">
        <v>342</v>
      </c>
      <c r="C5" s="11" t="s">
        <v>254</v>
      </c>
      <c r="D5" s="11" t="s">
        <v>531</v>
      </c>
      <c r="E5" s="11" t="s">
        <v>532</v>
      </c>
      <c r="F5" s="11">
        <v>900</v>
      </c>
      <c r="G5" s="12">
        <v>4437.55</v>
      </c>
      <c r="H5" s="13">
        <v>9.879999999999999</v>
      </c>
    </row>
    <row r="6" spans="1:8" x14ac:dyDescent="0.15">
      <c r="A6" s="14"/>
      <c r="B6" s="19" t="s">
        <v>342</v>
      </c>
      <c r="C6" s="11" t="s">
        <v>310</v>
      </c>
      <c r="D6" s="11" t="s">
        <v>945</v>
      </c>
      <c r="E6" s="11" t="s">
        <v>322</v>
      </c>
      <c r="F6" s="11">
        <v>900</v>
      </c>
      <c r="G6" s="12">
        <v>4380.55</v>
      </c>
      <c r="H6" s="13">
        <v>9.75</v>
      </c>
    </row>
    <row r="7" spans="1:8" x14ac:dyDescent="0.15">
      <c r="A7" s="14"/>
      <c r="B7" s="19" t="s">
        <v>342</v>
      </c>
      <c r="C7" s="11" t="s">
        <v>946</v>
      </c>
      <c r="D7" s="11" t="s">
        <v>947</v>
      </c>
      <c r="E7" s="11" t="s">
        <v>357</v>
      </c>
      <c r="F7" s="11">
        <v>900</v>
      </c>
      <c r="G7" s="12">
        <v>4370.8100000000004</v>
      </c>
      <c r="H7" s="13">
        <v>9.73</v>
      </c>
    </row>
    <row r="8" spans="1:8" ht="9.75" thickBot="1" x14ac:dyDescent="0.2">
      <c r="A8" s="14"/>
      <c r="B8" s="11"/>
      <c r="C8" s="11"/>
      <c r="D8" s="11"/>
      <c r="E8" s="16" t="s">
        <v>44</v>
      </c>
      <c r="F8" s="11"/>
      <c r="G8" s="17">
        <v>13188.91</v>
      </c>
      <c r="H8" s="18">
        <v>29.36</v>
      </c>
    </row>
    <row r="9" spans="1:8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8" x14ac:dyDescent="0.15">
      <c r="A10" s="14"/>
      <c r="B10" s="19" t="s">
        <v>73</v>
      </c>
      <c r="C10" s="11" t="s">
        <v>74</v>
      </c>
      <c r="D10" s="11"/>
      <c r="E10" s="11" t="s">
        <v>73</v>
      </c>
      <c r="F10" s="11"/>
      <c r="G10" s="12">
        <v>27913</v>
      </c>
      <c r="H10" s="13">
        <v>62.13000000000001</v>
      </c>
    </row>
    <row r="11" spans="1:8" ht="9.75" thickBot="1" x14ac:dyDescent="0.2">
      <c r="A11" s="14"/>
      <c r="B11" s="19"/>
      <c r="C11" s="11"/>
      <c r="D11" s="11"/>
      <c r="E11" s="11"/>
      <c r="F11" s="11"/>
      <c r="G11" s="17">
        <f>SUM(G10)</f>
        <v>27913</v>
      </c>
      <c r="H11" s="18">
        <f>SUM(H10)</f>
        <v>62.13000000000001</v>
      </c>
    </row>
    <row r="12" spans="1:8" ht="9.75" thickTop="1" x14ac:dyDescent="0.15">
      <c r="A12" s="14"/>
      <c r="B12" s="19"/>
      <c r="C12" s="16" t="s">
        <v>460</v>
      </c>
      <c r="D12" s="11"/>
      <c r="E12" s="11"/>
      <c r="F12" s="11"/>
      <c r="G12" s="12"/>
      <c r="H12" s="13"/>
    </row>
    <row r="13" spans="1:8" x14ac:dyDescent="0.15">
      <c r="A13" s="14"/>
      <c r="B13" s="19" t="s">
        <v>73</v>
      </c>
      <c r="C13" s="38" t="s">
        <v>948</v>
      </c>
      <c r="D13" s="11"/>
      <c r="E13" s="11" t="s">
        <v>73</v>
      </c>
      <c r="F13" s="11"/>
      <c r="G13" s="12">
        <v>3748.19</v>
      </c>
      <c r="H13" s="13">
        <v>8.34</v>
      </c>
    </row>
    <row r="14" spans="1:8" ht="9.75" thickBot="1" x14ac:dyDescent="0.2">
      <c r="A14" s="14"/>
      <c r="B14" s="11"/>
      <c r="C14" s="11"/>
      <c r="D14" s="11"/>
      <c r="E14" s="16" t="s">
        <v>44</v>
      </c>
      <c r="F14" s="11"/>
      <c r="G14" s="17">
        <f>SUM(G13)</f>
        <v>3748.19</v>
      </c>
      <c r="H14" s="18">
        <f>SUM(H13)</f>
        <v>8.34</v>
      </c>
    </row>
    <row r="15" spans="1:8" ht="9.75" thickTop="1" x14ac:dyDescent="0.15">
      <c r="A15" s="14"/>
      <c r="B15" s="11"/>
      <c r="C15" s="11"/>
      <c r="D15" s="11"/>
      <c r="E15" s="11"/>
      <c r="F15" s="11"/>
      <c r="G15" s="12"/>
      <c r="H15" s="13"/>
    </row>
    <row r="16" spans="1:8" x14ac:dyDescent="0.15">
      <c r="A16" s="20" t="s">
        <v>75</v>
      </c>
      <c r="B16" s="11"/>
      <c r="C16" s="11"/>
      <c r="D16" s="11"/>
      <c r="E16" s="11"/>
      <c r="F16" s="11"/>
      <c r="G16" s="21">
        <v>77.150000000000006</v>
      </c>
      <c r="H16" s="22">
        <v>0.17</v>
      </c>
    </row>
    <row r="17" spans="1:8" x14ac:dyDescent="0.15">
      <c r="A17" s="14"/>
      <c r="B17" s="11"/>
      <c r="C17" s="11"/>
      <c r="D17" s="11"/>
      <c r="E17" s="11"/>
      <c r="F17" s="11"/>
      <c r="G17" s="12"/>
      <c r="H17" s="13"/>
    </row>
    <row r="18" spans="1:8" ht="9.75" thickBot="1" x14ac:dyDescent="0.2">
      <c r="A18" s="14"/>
      <c r="B18" s="11"/>
      <c r="C18" s="11"/>
      <c r="D18" s="11"/>
      <c r="E18" s="16" t="s">
        <v>76</v>
      </c>
      <c r="F18" s="11"/>
      <c r="G18" s="17">
        <v>44927.25</v>
      </c>
      <c r="H18" s="18">
        <v>100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23" t="s">
        <v>77</v>
      </c>
      <c r="B20" s="11"/>
      <c r="C20" s="11"/>
      <c r="D20" s="11"/>
      <c r="E20" s="11"/>
      <c r="F20" s="11"/>
      <c r="G20" s="12"/>
      <c r="H20" s="13"/>
    </row>
    <row r="21" spans="1:8" x14ac:dyDescent="0.15">
      <c r="A21" s="14">
        <v>1</v>
      </c>
      <c r="B21" s="11" t="s">
        <v>461</v>
      </c>
      <c r="C21" s="11"/>
      <c r="D21" s="11"/>
      <c r="E21" s="11"/>
      <c r="F21" s="11"/>
      <c r="G21" s="12"/>
      <c r="H21" s="13"/>
    </row>
    <row r="22" spans="1:8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>
        <v>2</v>
      </c>
      <c r="B23" s="11" t="s">
        <v>79</v>
      </c>
      <c r="C23" s="11"/>
      <c r="D23" s="11"/>
      <c r="E23" s="11"/>
      <c r="F23" s="11"/>
      <c r="G23" s="12"/>
      <c r="H23" s="13"/>
    </row>
    <row r="24" spans="1:8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14">
        <v>3</v>
      </c>
      <c r="B25" s="11" t="s">
        <v>80</v>
      </c>
      <c r="C25" s="11"/>
      <c r="D25" s="11"/>
      <c r="E25" s="11"/>
      <c r="F25" s="11"/>
      <c r="G25" s="12"/>
      <c r="H25" s="13"/>
    </row>
    <row r="26" spans="1:8" x14ac:dyDescent="0.15">
      <c r="A26" s="14"/>
      <c r="B26" s="11" t="s">
        <v>81</v>
      </c>
      <c r="C26" s="11"/>
      <c r="D26" s="11"/>
      <c r="E26" s="11"/>
      <c r="F26" s="11"/>
      <c r="G26" s="12"/>
      <c r="H26" s="13"/>
    </row>
    <row r="27" spans="1:8" x14ac:dyDescent="0.15">
      <c r="A27" s="14"/>
      <c r="B27" s="11" t="s">
        <v>82</v>
      </c>
      <c r="C27" s="11"/>
      <c r="D27" s="11"/>
      <c r="E27" s="11"/>
      <c r="F27" s="11"/>
      <c r="G27" s="12"/>
      <c r="H27" s="13"/>
    </row>
    <row r="28" spans="1:8" x14ac:dyDescent="0.15">
      <c r="A28" s="24"/>
      <c r="B28" s="25"/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4" sqref="J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942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9.8430000000000004E-2</v>
      </c>
      <c r="C6" s="11" t="s">
        <v>166</v>
      </c>
      <c r="D6" s="11" t="s">
        <v>943</v>
      </c>
      <c r="E6" s="11" t="s">
        <v>37</v>
      </c>
      <c r="F6" s="11">
        <v>67</v>
      </c>
      <c r="G6" s="12">
        <v>67.13</v>
      </c>
      <c r="H6" s="13">
        <v>10.81</v>
      </c>
    </row>
    <row r="7" spans="1:8" x14ac:dyDescent="0.15">
      <c r="A7" s="14"/>
      <c r="B7" s="15">
        <v>9.64E-2</v>
      </c>
      <c r="C7" s="11" t="s">
        <v>86</v>
      </c>
      <c r="D7" s="11" t="s">
        <v>683</v>
      </c>
      <c r="E7" s="11" t="s">
        <v>12</v>
      </c>
      <c r="F7" s="11">
        <v>4</v>
      </c>
      <c r="G7" s="12">
        <v>40.04</v>
      </c>
      <c r="H7" s="13">
        <v>6.45</v>
      </c>
    </row>
    <row r="8" spans="1:8" ht="9.75" thickBot="1" x14ac:dyDescent="0.2">
      <c r="A8" s="14"/>
      <c r="B8" s="11"/>
      <c r="C8" s="11"/>
      <c r="D8" s="11"/>
      <c r="E8" s="16" t="s">
        <v>44</v>
      </c>
      <c r="F8" s="11"/>
      <c r="G8" s="17">
        <v>107.17</v>
      </c>
      <c r="H8" s="18">
        <v>17.260000000000002</v>
      </c>
    </row>
    <row r="9" spans="1:8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8" x14ac:dyDescent="0.15">
      <c r="A10" s="14"/>
      <c r="B10" s="19" t="s">
        <v>73</v>
      </c>
      <c r="C10" s="11" t="s">
        <v>74</v>
      </c>
      <c r="D10" s="11"/>
      <c r="E10" s="11" t="s">
        <v>73</v>
      </c>
      <c r="F10" s="11"/>
      <c r="G10" s="12">
        <v>465</v>
      </c>
      <c r="H10" s="13">
        <v>74.88</v>
      </c>
    </row>
    <row r="11" spans="1:8" ht="9.75" thickBot="1" x14ac:dyDescent="0.2">
      <c r="A11" s="14"/>
      <c r="B11" s="11"/>
      <c r="C11" s="11"/>
      <c r="D11" s="11"/>
      <c r="E11" s="16" t="s">
        <v>44</v>
      </c>
      <c r="F11" s="11"/>
      <c r="G11" s="17">
        <v>465</v>
      </c>
      <c r="H11" s="18">
        <v>74.88</v>
      </c>
    </row>
    <row r="12" spans="1:8" ht="9.75" thickTop="1" x14ac:dyDescent="0.15">
      <c r="A12" s="14"/>
      <c r="B12" s="11"/>
      <c r="C12" s="11"/>
      <c r="D12" s="11"/>
      <c r="E12" s="11"/>
      <c r="F12" s="11"/>
      <c r="G12" s="12"/>
      <c r="H12" s="13"/>
    </row>
    <row r="13" spans="1:8" x14ac:dyDescent="0.15">
      <c r="A13" s="20" t="s">
        <v>75</v>
      </c>
      <c r="B13" s="11"/>
      <c r="C13" s="11"/>
      <c r="D13" s="11"/>
      <c r="E13" s="11"/>
      <c r="F13" s="11"/>
      <c r="G13" s="21">
        <v>48.85</v>
      </c>
      <c r="H13" s="22">
        <v>7.86</v>
      </c>
    </row>
    <row r="14" spans="1:8" x14ac:dyDescent="0.15">
      <c r="A14" s="14"/>
      <c r="B14" s="11"/>
      <c r="C14" s="11"/>
      <c r="D14" s="11"/>
      <c r="E14" s="11"/>
      <c r="F14" s="11"/>
      <c r="G14" s="12"/>
      <c r="H14" s="13"/>
    </row>
    <row r="15" spans="1:8" ht="9.75" thickBot="1" x14ac:dyDescent="0.2">
      <c r="A15" s="14"/>
      <c r="B15" s="11"/>
      <c r="C15" s="11"/>
      <c r="D15" s="11"/>
      <c r="E15" s="16" t="s">
        <v>76</v>
      </c>
      <c r="F15" s="11"/>
      <c r="G15" s="17">
        <v>621.02</v>
      </c>
      <c r="H15" s="18">
        <v>100</v>
      </c>
    </row>
    <row r="16" spans="1:8" ht="9.75" thickTop="1" x14ac:dyDescent="0.15">
      <c r="A16" s="14"/>
      <c r="B16" s="11"/>
      <c r="C16" s="11"/>
      <c r="D16" s="11"/>
      <c r="E16" s="11"/>
      <c r="F16" s="11"/>
      <c r="G16" s="12"/>
      <c r="H16" s="13"/>
    </row>
    <row r="17" spans="1:8" x14ac:dyDescent="0.15">
      <c r="A17" s="23" t="s">
        <v>77</v>
      </c>
      <c r="B17" s="11"/>
      <c r="C17" s="11"/>
      <c r="D17" s="11"/>
      <c r="E17" s="11"/>
      <c r="F17" s="11"/>
      <c r="G17" s="12"/>
      <c r="H17" s="13"/>
    </row>
    <row r="18" spans="1:8" x14ac:dyDescent="0.15">
      <c r="A18" s="14">
        <v>1</v>
      </c>
      <c r="B18" s="11" t="s">
        <v>941</v>
      </c>
      <c r="C18" s="11"/>
      <c r="D18" s="11"/>
      <c r="E18" s="11"/>
      <c r="F18" s="11"/>
      <c r="G18" s="12"/>
      <c r="H18" s="13"/>
    </row>
    <row r="19" spans="1:8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14">
        <v>2</v>
      </c>
      <c r="B20" s="11" t="s">
        <v>79</v>
      </c>
      <c r="C20" s="11"/>
      <c r="D20" s="11"/>
      <c r="E20" s="11"/>
      <c r="F20" s="11"/>
      <c r="G20" s="12"/>
      <c r="H20" s="13"/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14">
        <v>3</v>
      </c>
      <c r="B22" s="11" t="s">
        <v>80</v>
      </c>
      <c r="C22" s="11"/>
      <c r="D22" s="11"/>
      <c r="E22" s="11"/>
      <c r="F22" s="11"/>
      <c r="G22" s="12"/>
      <c r="H22" s="13"/>
    </row>
    <row r="23" spans="1:8" x14ac:dyDescent="0.15">
      <c r="A23" s="14"/>
      <c r="B23" s="11" t="s">
        <v>81</v>
      </c>
      <c r="C23" s="11"/>
      <c r="D23" s="11"/>
      <c r="E23" s="11"/>
      <c r="F23" s="11"/>
      <c r="G23" s="12"/>
      <c r="H23" s="13"/>
    </row>
    <row r="24" spans="1:8" x14ac:dyDescent="0.15">
      <c r="A24" s="14"/>
      <c r="B24" s="11" t="s">
        <v>82</v>
      </c>
      <c r="C24" s="11"/>
      <c r="D24" s="11"/>
      <c r="E24" s="11"/>
      <c r="F24" s="11"/>
      <c r="G24" s="12"/>
      <c r="H24" s="13"/>
    </row>
    <row r="25" spans="1:8" x14ac:dyDescent="0.15">
      <c r="A25" s="24"/>
      <c r="B25" s="25"/>
      <c r="C25" s="25"/>
      <c r="D25" s="25"/>
      <c r="E25" s="25"/>
      <c r="F25" s="25"/>
      <c r="G25" s="26"/>
      <c r="H25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940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9.7500000000000003E-2</v>
      </c>
      <c r="C6" s="11" t="s">
        <v>42</v>
      </c>
      <c r="D6" s="11" t="s">
        <v>352</v>
      </c>
      <c r="E6" s="11" t="s">
        <v>12</v>
      </c>
      <c r="F6" s="11">
        <v>20</v>
      </c>
      <c r="G6" s="12">
        <v>200.08</v>
      </c>
      <c r="H6" s="13">
        <v>12.18</v>
      </c>
    </row>
    <row r="7" spans="1:8" ht="9.75" thickBot="1" x14ac:dyDescent="0.2">
      <c r="A7" s="14"/>
      <c r="B7" s="11"/>
      <c r="C7" s="11"/>
      <c r="D7" s="11"/>
      <c r="E7" s="16" t="s">
        <v>44</v>
      </c>
      <c r="F7" s="11"/>
      <c r="G7" s="17">
        <v>200.08</v>
      </c>
      <c r="H7" s="18">
        <v>12.18</v>
      </c>
    </row>
    <row r="8" spans="1:8" ht="9.75" thickTop="1" x14ac:dyDescent="0.15">
      <c r="A8" s="14"/>
      <c r="B8" s="11"/>
      <c r="C8" s="11"/>
      <c r="D8" s="11"/>
      <c r="E8" s="11"/>
      <c r="F8" s="11"/>
      <c r="G8" s="12"/>
      <c r="H8" s="13"/>
    </row>
    <row r="9" spans="1:8" x14ac:dyDescent="0.15">
      <c r="A9" s="14"/>
      <c r="B9" s="19" t="s">
        <v>73</v>
      </c>
      <c r="C9" s="11" t="s">
        <v>74</v>
      </c>
      <c r="D9" s="11"/>
      <c r="E9" s="11" t="s">
        <v>73</v>
      </c>
      <c r="F9" s="11"/>
      <c r="G9" s="12">
        <v>1388</v>
      </c>
      <c r="H9" s="13">
        <v>84.51</v>
      </c>
    </row>
    <row r="10" spans="1:8" ht="9.75" thickBot="1" x14ac:dyDescent="0.2">
      <c r="A10" s="14"/>
      <c r="B10" s="11"/>
      <c r="C10" s="11"/>
      <c r="D10" s="11"/>
      <c r="E10" s="16" t="s">
        <v>44</v>
      </c>
      <c r="F10" s="11"/>
      <c r="G10" s="17">
        <v>1388</v>
      </c>
      <c r="H10" s="18">
        <v>84.51</v>
      </c>
    </row>
    <row r="11" spans="1:8" ht="9.75" thickTop="1" x14ac:dyDescent="0.15">
      <c r="A11" s="14"/>
      <c r="B11" s="11"/>
      <c r="C11" s="11"/>
      <c r="D11" s="11"/>
      <c r="E11" s="11"/>
      <c r="F11" s="11"/>
      <c r="G11" s="12"/>
      <c r="H11" s="13"/>
    </row>
    <row r="12" spans="1:8" x14ac:dyDescent="0.15">
      <c r="A12" s="20" t="s">
        <v>75</v>
      </c>
      <c r="B12" s="11"/>
      <c r="C12" s="11"/>
      <c r="D12" s="11"/>
      <c r="E12" s="11"/>
      <c r="F12" s="11"/>
      <c r="G12" s="21">
        <v>54.4</v>
      </c>
      <c r="H12" s="22">
        <v>3.31</v>
      </c>
    </row>
    <row r="13" spans="1:8" x14ac:dyDescent="0.15">
      <c r="A13" s="14"/>
      <c r="B13" s="11"/>
      <c r="C13" s="11"/>
      <c r="D13" s="11"/>
      <c r="E13" s="11"/>
      <c r="F13" s="11"/>
      <c r="G13" s="12"/>
      <c r="H13" s="13"/>
    </row>
    <row r="14" spans="1:8" ht="9.75" thickBot="1" x14ac:dyDescent="0.2">
      <c r="A14" s="14"/>
      <c r="B14" s="11"/>
      <c r="C14" s="11"/>
      <c r="D14" s="11"/>
      <c r="E14" s="16" t="s">
        <v>76</v>
      </c>
      <c r="F14" s="11"/>
      <c r="G14" s="17">
        <v>1642.48</v>
      </c>
      <c r="H14" s="18">
        <v>100</v>
      </c>
    </row>
    <row r="15" spans="1:8" ht="9.75" thickTop="1" x14ac:dyDescent="0.15">
      <c r="A15" s="14"/>
      <c r="B15" s="11"/>
      <c r="C15" s="11"/>
      <c r="D15" s="11"/>
      <c r="E15" s="11"/>
      <c r="F15" s="11"/>
      <c r="G15" s="12"/>
      <c r="H15" s="13"/>
    </row>
    <row r="16" spans="1:8" x14ac:dyDescent="0.15">
      <c r="A16" s="23" t="s">
        <v>77</v>
      </c>
      <c r="B16" s="11"/>
      <c r="C16" s="11"/>
      <c r="D16" s="11"/>
      <c r="E16" s="11"/>
      <c r="F16" s="11"/>
      <c r="G16" s="12"/>
      <c r="H16" s="13"/>
    </row>
    <row r="17" spans="1:8" x14ac:dyDescent="0.15">
      <c r="A17" s="14">
        <v>1</v>
      </c>
      <c r="B17" s="11" t="s">
        <v>941</v>
      </c>
      <c r="C17" s="11"/>
      <c r="D17" s="11"/>
      <c r="E17" s="11"/>
      <c r="F17" s="11"/>
      <c r="G17" s="12"/>
      <c r="H17" s="13"/>
    </row>
    <row r="18" spans="1:8" x14ac:dyDescent="0.15">
      <c r="A18" s="14"/>
      <c r="B18" s="11"/>
      <c r="C18" s="11"/>
      <c r="D18" s="11"/>
      <c r="E18" s="11"/>
      <c r="F18" s="11"/>
      <c r="G18" s="12"/>
      <c r="H18" s="13"/>
    </row>
    <row r="19" spans="1:8" x14ac:dyDescent="0.15">
      <c r="A19" s="14">
        <v>2</v>
      </c>
      <c r="B19" s="11" t="s">
        <v>79</v>
      </c>
      <c r="C19" s="11"/>
      <c r="D19" s="11"/>
      <c r="E19" s="11"/>
      <c r="F19" s="11"/>
      <c r="G19" s="12"/>
      <c r="H19" s="13"/>
    </row>
    <row r="20" spans="1:8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>
        <v>3</v>
      </c>
      <c r="B21" s="11" t="s">
        <v>80</v>
      </c>
      <c r="C21" s="11"/>
      <c r="D21" s="11"/>
      <c r="E21" s="11"/>
      <c r="F21" s="11"/>
      <c r="G21" s="12"/>
      <c r="H21" s="13"/>
    </row>
    <row r="22" spans="1:8" x14ac:dyDescent="0.15">
      <c r="A22" s="14"/>
      <c r="B22" s="11" t="s">
        <v>81</v>
      </c>
      <c r="C22" s="11"/>
      <c r="D22" s="11"/>
      <c r="E22" s="11"/>
      <c r="F22" s="11"/>
      <c r="G22" s="12"/>
      <c r="H22" s="13"/>
    </row>
    <row r="23" spans="1:8" x14ac:dyDescent="0.15">
      <c r="A23" s="14"/>
      <c r="B23" s="11" t="s">
        <v>82</v>
      </c>
      <c r="C23" s="11"/>
      <c r="D23" s="11"/>
      <c r="E23" s="11"/>
      <c r="F23" s="11"/>
      <c r="G23" s="12"/>
      <c r="H23" s="13"/>
    </row>
    <row r="24" spans="1:8" x14ac:dyDescent="0.15">
      <c r="A24" s="24"/>
      <c r="B24" s="25"/>
      <c r="C24" s="25"/>
      <c r="D24" s="25"/>
      <c r="E24" s="25"/>
      <c r="F24" s="25"/>
      <c r="G24" s="26"/>
      <c r="H24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4" workbookViewId="0">
      <selection activeCell="J14" sqref="J14:J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9.85546875" style="6" bestFit="1" customWidth="1"/>
    <col min="11" max="16384" width="9.140625" style="6"/>
  </cols>
  <sheetData>
    <row r="1" spans="1:10" x14ac:dyDescent="0.15">
      <c r="A1" s="1"/>
      <c r="B1" s="2"/>
      <c r="C1" s="3" t="s">
        <v>1187</v>
      </c>
      <c r="D1" s="2"/>
      <c r="E1" s="2"/>
      <c r="F1" s="2"/>
      <c r="G1" s="4"/>
      <c r="H1" s="5"/>
    </row>
    <row r="2" spans="1:10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10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10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10" x14ac:dyDescent="0.15">
      <c r="A6" s="14"/>
      <c r="B6" s="15">
        <v>8.3299999999999999E-2</v>
      </c>
      <c r="C6" s="11" t="s">
        <v>40</v>
      </c>
      <c r="D6" s="11" t="s">
        <v>153</v>
      </c>
      <c r="E6" s="11" t="s">
        <v>12</v>
      </c>
      <c r="F6" s="11">
        <v>200</v>
      </c>
      <c r="G6" s="12">
        <v>2071.29</v>
      </c>
      <c r="H6" s="13">
        <v>11.29</v>
      </c>
    </row>
    <row r="7" spans="1:10" x14ac:dyDescent="0.15">
      <c r="A7" s="14"/>
      <c r="B7" s="19" t="s">
        <v>88</v>
      </c>
      <c r="C7" s="11" t="s">
        <v>107</v>
      </c>
      <c r="D7" s="11" t="s">
        <v>1188</v>
      </c>
      <c r="E7" s="11" t="s">
        <v>93</v>
      </c>
      <c r="F7" s="11">
        <v>150</v>
      </c>
      <c r="G7" s="12">
        <v>1627.6200000000001</v>
      </c>
      <c r="H7" s="13">
        <v>8.870000000000001</v>
      </c>
    </row>
    <row r="8" spans="1:10" x14ac:dyDescent="0.15">
      <c r="A8" s="14"/>
      <c r="B8" s="19" t="s">
        <v>88</v>
      </c>
      <c r="C8" s="11" t="s">
        <v>119</v>
      </c>
      <c r="D8" s="11" t="s">
        <v>1189</v>
      </c>
      <c r="E8" s="11" t="s">
        <v>12</v>
      </c>
      <c r="F8" s="11">
        <v>192</v>
      </c>
      <c r="G8" s="12">
        <v>1619.72</v>
      </c>
      <c r="H8" s="13">
        <v>8.83</v>
      </c>
    </row>
    <row r="9" spans="1:10" x14ac:dyDescent="0.15">
      <c r="A9" s="14"/>
      <c r="B9" s="15">
        <v>9.69E-2</v>
      </c>
      <c r="C9" s="11" t="s">
        <v>86</v>
      </c>
      <c r="D9" s="11" t="s">
        <v>894</v>
      </c>
      <c r="E9" s="11" t="s">
        <v>12</v>
      </c>
      <c r="F9" s="11">
        <v>150</v>
      </c>
      <c r="G9" s="12">
        <v>1588.22</v>
      </c>
      <c r="H9" s="13">
        <v>8.66</v>
      </c>
    </row>
    <row r="10" spans="1:10" x14ac:dyDescent="0.15">
      <c r="A10" s="14"/>
      <c r="B10" s="15">
        <v>8.6499999999999994E-2</v>
      </c>
      <c r="C10" s="11" t="s">
        <v>149</v>
      </c>
      <c r="D10" s="11" t="s">
        <v>1190</v>
      </c>
      <c r="E10" s="11" t="s">
        <v>12</v>
      </c>
      <c r="F10" s="11">
        <v>150</v>
      </c>
      <c r="G10" s="12">
        <v>1555.69</v>
      </c>
      <c r="H10" s="13">
        <v>8.48</v>
      </c>
    </row>
    <row r="11" spans="1:10" x14ac:dyDescent="0.15">
      <c r="A11" s="14"/>
      <c r="B11" s="15">
        <v>8.0600000000000005E-2</v>
      </c>
      <c r="C11" s="11" t="s">
        <v>97</v>
      </c>
      <c r="D11" s="11" t="s">
        <v>127</v>
      </c>
      <c r="E11" s="11" t="s">
        <v>20</v>
      </c>
      <c r="F11" s="11">
        <v>150</v>
      </c>
      <c r="G11" s="12">
        <v>1543.0900000000001</v>
      </c>
      <c r="H11" s="13">
        <v>8.41</v>
      </c>
    </row>
    <row r="12" spans="1:10" x14ac:dyDescent="0.15">
      <c r="A12" s="14"/>
      <c r="B12" s="19" t="s">
        <v>88</v>
      </c>
      <c r="C12" s="11" t="s">
        <v>84</v>
      </c>
      <c r="D12" s="11" t="s">
        <v>508</v>
      </c>
      <c r="E12" s="11" t="s">
        <v>12</v>
      </c>
      <c r="F12" s="11">
        <v>8000</v>
      </c>
      <c r="G12" s="12">
        <v>1398.89</v>
      </c>
      <c r="H12" s="13">
        <v>7.6300000000000008</v>
      </c>
    </row>
    <row r="13" spans="1:10" x14ac:dyDescent="0.15">
      <c r="A13" s="14"/>
      <c r="B13" s="15">
        <v>8.7300000000000003E-2</v>
      </c>
      <c r="C13" s="11" t="s">
        <v>89</v>
      </c>
      <c r="D13" s="11" t="s">
        <v>1191</v>
      </c>
      <c r="E13" s="11" t="s">
        <v>12</v>
      </c>
      <c r="F13" s="11">
        <v>100</v>
      </c>
      <c r="G13" s="12">
        <v>1026.93</v>
      </c>
      <c r="H13" s="13">
        <v>5.6000000000000005</v>
      </c>
    </row>
    <row r="14" spans="1:10" x14ac:dyDescent="0.15">
      <c r="A14" s="14"/>
      <c r="B14" s="15">
        <v>8.3400000000000002E-2</v>
      </c>
      <c r="C14" s="11" t="s">
        <v>42</v>
      </c>
      <c r="D14" s="11" t="s">
        <v>96</v>
      </c>
      <c r="E14" s="11" t="s">
        <v>12</v>
      </c>
      <c r="F14" s="11">
        <v>9</v>
      </c>
      <c r="G14" s="12">
        <v>917.16</v>
      </c>
      <c r="H14" s="13">
        <v>5</v>
      </c>
    </row>
    <row r="15" spans="1:10" x14ac:dyDescent="0.15">
      <c r="A15" s="14"/>
      <c r="B15" s="15">
        <v>9.6500000000000002E-2</v>
      </c>
      <c r="C15" s="11" t="s">
        <v>89</v>
      </c>
      <c r="D15" s="11" t="s">
        <v>151</v>
      </c>
      <c r="E15" s="11" t="s">
        <v>12</v>
      </c>
      <c r="F15" s="11">
        <v>50</v>
      </c>
      <c r="G15" s="12">
        <v>522.6</v>
      </c>
      <c r="H15" s="13">
        <v>2.85</v>
      </c>
      <c r="J15" s="28"/>
    </row>
    <row r="16" spans="1:10" x14ac:dyDescent="0.15">
      <c r="A16" s="14"/>
      <c r="B16" s="15">
        <v>8.3799999999999999E-2</v>
      </c>
      <c r="C16" s="11" t="s">
        <v>89</v>
      </c>
      <c r="D16" s="11" t="s">
        <v>1192</v>
      </c>
      <c r="E16" s="11" t="s">
        <v>12</v>
      </c>
      <c r="F16" s="11">
        <v>50</v>
      </c>
      <c r="G16" s="12">
        <v>509.87</v>
      </c>
      <c r="H16" s="13">
        <v>2.7800000000000002</v>
      </c>
      <c r="J16" s="28"/>
    </row>
    <row r="17" spans="1:10" ht="9.75" thickBot="1" x14ac:dyDescent="0.2">
      <c r="A17" s="14"/>
      <c r="B17" s="11"/>
      <c r="C17" s="11"/>
      <c r="D17" s="11"/>
      <c r="E17" s="16" t="s">
        <v>44</v>
      </c>
      <c r="F17" s="11"/>
      <c r="G17" s="17">
        <v>14381.08</v>
      </c>
      <c r="H17" s="18">
        <v>78.400000000000006</v>
      </c>
      <c r="J17" s="28"/>
    </row>
    <row r="18" spans="1:10" ht="15.75" thickTop="1" x14ac:dyDescent="0.25">
      <c r="A18" s="14"/>
      <c r="B18" s="120" t="s">
        <v>45</v>
      </c>
      <c r="C18" s="119"/>
      <c r="D18" s="11"/>
      <c r="E18" s="11"/>
      <c r="F18" s="11"/>
      <c r="G18" s="12"/>
      <c r="H18" s="13"/>
    </row>
    <row r="19" spans="1:10" ht="15" x14ac:dyDescent="0.25">
      <c r="A19" s="14"/>
      <c r="B19" s="121" t="s">
        <v>9</v>
      </c>
      <c r="C19" s="119"/>
      <c r="D19" s="11"/>
      <c r="E19" s="11"/>
      <c r="F19" s="11"/>
      <c r="G19" s="12"/>
      <c r="H19" s="13"/>
    </row>
    <row r="20" spans="1:10" x14ac:dyDescent="0.15">
      <c r="A20" s="14"/>
      <c r="B20" s="15">
        <v>8.3900000000000002E-2</v>
      </c>
      <c r="C20" s="11" t="s">
        <v>71</v>
      </c>
      <c r="D20" s="11" t="s">
        <v>205</v>
      </c>
      <c r="E20" s="11" t="s">
        <v>48</v>
      </c>
      <c r="F20" s="11">
        <v>3000000</v>
      </c>
      <c r="G20" s="12">
        <v>3116.71</v>
      </c>
      <c r="H20" s="13">
        <v>16.989999999999998</v>
      </c>
    </row>
    <row r="21" spans="1:10" ht="9.75" thickBot="1" x14ac:dyDescent="0.2">
      <c r="A21" s="14"/>
      <c r="B21" s="11"/>
      <c r="C21" s="11"/>
      <c r="D21" s="11"/>
      <c r="E21" s="16" t="s">
        <v>44</v>
      </c>
      <c r="F21" s="11"/>
      <c r="G21" s="17">
        <v>3116.71</v>
      </c>
      <c r="H21" s="18">
        <v>16.989999999999998</v>
      </c>
    </row>
    <row r="22" spans="1:10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10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271</v>
      </c>
      <c r="H23" s="13">
        <v>1.48</v>
      </c>
    </row>
    <row r="24" spans="1:10" x14ac:dyDescent="0.15">
      <c r="A24" s="14"/>
      <c r="B24" s="11"/>
      <c r="C24" s="11"/>
      <c r="D24" s="11"/>
      <c r="E24" s="11"/>
      <c r="F24" s="11"/>
      <c r="G24" s="12"/>
      <c r="H24" s="13"/>
    </row>
    <row r="25" spans="1:10" x14ac:dyDescent="0.15">
      <c r="A25" s="20" t="s">
        <v>75</v>
      </c>
      <c r="B25" s="11"/>
      <c r="C25" s="11"/>
      <c r="D25" s="11"/>
      <c r="E25" s="11"/>
      <c r="F25" s="11"/>
      <c r="G25" s="21">
        <v>574.9</v>
      </c>
      <c r="H25" s="22">
        <v>3.13</v>
      </c>
    </row>
    <row r="26" spans="1:10" x14ac:dyDescent="0.15">
      <c r="A26" s="14"/>
      <c r="B26" s="11"/>
      <c r="C26" s="11"/>
      <c r="D26" s="11"/>
      <c r="E26" s="11"/>
      <c r="F26" s="11"/>
      <c r="G26" s="12"/>
      <c r="H26" s="13"/>
    </row>
    <row r="27" spans="1:10" ht="9.75" thickBot="1" x14ac:dyDescent="0.2">
      <c r="A27" s="14"/>
      <c r="B27" s="11"/>
      <c r="C27" s="11"/>
      <c r="D27" s="11"/>
      <c r="E27" s="16" t="s">
        <v>76</v>
      </c>
      <c r="F27" s="11"/>
      <c r="G27" s="17">
        <v>18343.689999999999</v>
      </c>
      <c r="H27" s="18">
        <v>100</v>
      </c>
    </row>
    <row r="28" spans="1:10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10" x14ac:dyDescent="0.15">
      <c r="A29" s="23" t="s">
        <v>77</v>
      </c>
      <c r="B29" s="11"/>
      <c r="C29" s="11"/>
      <c r="D29" s="11"/>
      <c r="E29" s="11"/>
      <c r="F29" s="11"/>
      <c r="G29" s="12"/>
      <c r="H29" s="13"/>
    </row>
    <row r="30" spans="1:10" x14ac:dyDescent="0.15">
      <c r="A30" s="14">
        <v>1</v>
      </c>
      <c r="B30" s="11" t="s">
        <v>1193</v>
      </c>
      <c r="C30" s="11"/>
      <c r="D30" s="11"/>
      <c r="E30" s="11"/>
      <c r="F30" s="11"/>
      <c r="G30" s="12"/>
      <c r="H30" s="13"/>
    </row>
    <row r="31" spans="1:10" x14ac:dyDescent="0.15">
      <c r="A31" s="14"/>
      <c r="B31" s="11"/>
      <c r="C31" s="11"/>
      <c r="D31" s="11"/>
      <c r="E31" s="11"/>
      <c r="F31" s="11"/>
      <c r="G31" s="12"/>
      <c r="H31" s="13"/>
    </row>
    <row r="32" spans="1:10" x14ac:dyDescent="0.15">
      <c r="A32" s="14">
        <v>2</v>
      </c>
      <c r="B32" s="11" t="s">
        <v>79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3</v>
      </c>
      <c r="B34" s="11" t="s">
        <v>80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 t="s">
        <v>81</v>
      </c>
      <c r="C35" s="11"/>
      <c r="D35" s="11"/>
      <c r="E35" s="11"/>
      <c r="F35" s="11"/>
      <c r="G35" s="12"/>
      <c r="H35" s="13"/>
    </row>
    <row r="36" spans="1:8" x14ac:dyDescent="0.15">
      <c r="A36" s="24"/>
      <c r="B36" s="25" t="s">
        <v>82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C40" sqref="C4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8.28515625" style="6" customWidth="1"/>
    <col min="4" max="4" width="9.85546875" style="6" bestFit="1" customWidth="1"/>
    <col min="5" max="5" width="17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925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34" t="s">
        <v>2</v>
      </c>
      <c r="E2" s="34" t="s">
        <v>3</v>
      </c>
      <c r="F2" s="34" t="s">
        <v>4</v>
      </c>
      <c r="G2" s="35" t="s">
        <v>5</v>
      </c>
      <c r="H2" s="36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0.105</v>
      </c>
      <c r="C6" s="11" t="s">
        <v>289</v>
      </c>
      <c r="D6" s="11" t="s">
        <v>926</v>
      </c>
      <c r="E6" s="11" t="s">
        <v>26</v>
      </c>
      <c r="F6" s="11">
        <v>350</v>
      </c>
      <c r="G6" s="12">
        <v>3544.71</v>
      </c>
      <c r="H6" s="13">
        <v>9.44</v>
      </c>
    </row>
    <row r="7" spans="1:8" ht="18" x14ac:dyDescent="0.15">
      <c r="A7" s="14"/>
      <c r="B7" s="15">
        <v>9.8199999999999996E-2</v>
      </c>
      <c r="C7" s="37" t="s">
        <v>257</v>
      </c>
      <c r="D7" s="11" t="s">
        <v>761</v>
      </c>
      <c r="E7" s="11" t="s">
        <v>259</v>
      </c>
      <c r="F7" s="11">
        <v>350</v>
      </c>
      <c r="G7" s="12">
        <v>3528.96</v>
      </c>
      <c r="H7" s="13">
        <v>9.4</v>
      </c>
    </row>
    <row r="8" spans="1:8" x14ac:dyDescent="0.15">
      <c r="A8" s="14"/>
      <c r="B8" s="15">
        <v>9.2499999999999999E-2</v>
      </c>
      <c r="C8" s="11" t="s">
        <v>885</v>
      </c>
      <c r="D8" s="11" t="s">
        <v>886</v>
      </c>
      <c r="E8" s="11" t="s">
        <v>251</v>
      </c>
      <c r="F8" s="11">
        <v>350</v>
      </c>
      <c r="G8" s="12">
        <v>3517.38</v>
      </c>
      <c r="H8" s="13">
        <v>9.370000000000001</v>
      </c>
    </row>
    <row r="9" spans="1:8" x14ac:dyDescent="0.15">
      <c r="A9" s="14"/>
      <c r="B9" s="15">
        <v>9.9000000000000005E-2</v>
      </c>
      <c r="C9" s="11" t="s">
        <v>310</v>
      </c>
      <c r="D9" s="11" t="s">
        <v>311</v>
      </c>
      <c r="E9" s="11" t="s">
        <v>26</v>
      </c>
      <c r="F9" s="11">
        <v>25</v>
      </c>
      <c r="G9" s="12">
        <v>2531.06</v>
      </c>
      <c r="H9" s="13">
        <v>6.74</v>
      </c>
    </row>
    <row r="10" spans="1:8" x14ac:dyDescent="0.15">
      <c r="A10" s="14"/>
      <c r="B10" s="15">
        <v>9.9099999999999994E-2</v>
      </c>
      <c r="C10" s="11" t="s">
        <v>277</v>
      </c>
      <c r="D10" s="11" t="s">
        <v>891</v>
      </c>
      <c r="E10" s="11" t="s">
        <v>251</v>
      </c>
      <c r="F10" s="11">
        <v>150</v>
      </c>
      <c r="G10" s="12">
        <v>1536.41</v>
      </c>
      <c r="H10" s="13">
        <v>4.09</v>
      </c>
    </row>
    <row r="11" spans="1:8" ht="18" x14ac:dyDescent="0.15">
      <c r="A11" s="14"/>
      <c r="B11" s="15">
        <v>0.114</v>
      </c>
      <c r="C11" s="37" t="s">
        <v>303</v>
      </c>
      <c r="D11" s="11" t="s">
        <v>304</v>
      </c>
      <c r="E11" s="11" t="s">
        <v>232</v>
      </c>
      <c r="F11" s="11">
        <v>2663.4670000000001</v>
      </c>
      <c r="G11" s="12">
        <v>592.48</v>
      </c>
      <c r="H11" s="13">
        <v>1.58</v>
      </c>
    </row>
    <row r="12" spans="1:8" ht="9.75" thickBot="1" x14ac:dyDescent="0.2">
      <c r="A12" s="14"/>
      <c r="B12" s="11"/>
      <c r="C12" s="11"/>
      <c r="D12" s="11"/>
      <c r="E12" s="16" t="s">
        <v>44</v>
      </c>
      <c r="F12" s="11"/>
      <c r="G12" s="17">
        <v>15251</v>
      </c>
      <c r="H12" s="18">
        <v>40.619999999999997</v>
      </c>
    </row>
    <row r="13" spans="1:8" ht="15.75" thickTop="1" x14ac:dyDescent="0.25">
      <c r="A13" s="14"/>
      <c r="B13" s="121" t="s">
        <v>219</v>
      </c>
      <c r="C13" s="119"/>
      <c r="D13" s="11"/>
      <c r="E13" s="11"/>
      <c r="F13" s="11"/>
      <c r="G13" s="12"/>
      <c r="H13" s="13"/>
    </row>
    <row r="14" spans="1:8" ht="18" x14ac:dyDescent="0.15">
      <c r="A14" s="14"/>
      <c r="B14" s="19" t="s">
        <v>88</v>
      </c>
      <c r="C14" s="37" t="s">
        <v>333</v>
      </c>
      <c r="D14" s="11" t="s">
        <v>334</v>
      </c>
      <c r="E14" s="11" t="s">
        <v>335</v>
      </c>
      <c r="F14" s="11">
        <v>35</v>
      </c>
      <c r="G14" s="12">
        <v>3777.4</v>
      </c>
      <c r="H14" s="13">
        <v>10.06</v>
      </c>
    </row>
    <row r="15" spans="1:8" ht="18" x14ac:dyDescent="0.15">
      <c r="A15" s="14"/>
      <c r="B15" s="15">
        <v>0.10050000000000001</v>
      </c>
      <c r="C15" s="37" t="s">
        <v>927</v>
      </c>
      <c r="D15" s="11" t="s">
        <v>928</v>
      </c>
      <c r="E15" s="11" t="s">
        <v>519</v>
      </c>
      <c r="F15" s="11">
        <v>28</v>
      </c>
      <c r="G15" s="12">
        <v>2849.93</v>
      </c>
      <c r="H15" s="13">
        <v>7.5900000000000007</v>
      </c>
    </row>
    <row r="16" spans="1:8" ht="18" x14ac:dyDescent="0.15">
      <c r="A16" s="14"/>
      <c r="B16" s="19" t="s">
        <v>88</v>
      </c>
      <c r="C16" s="37" t="s">
        <v>929</v>
      </c>
      <c r="D16" s="11" t="s">
        <v>930</v>
      </c>
      <c r="E16" s="11" t="s">
        <v>931</v>
      </c>
      <c r="F16" s="11">
        <v>25</v>
      </c>
      <c r="G16" s="12">
        <v>2752.7200000000003</v>
      </c>
      <c r="H16" s="13">
        <v>7.33</v>
      </c>
    </row>
    <row r="17" spans="1:8" ht="18" x14ac:dyDescent="0.15">
      <c r="A17" s="14"/>
      <c r="B17" s="15">
        <v>0.113</v>
      </c>
      <c r="C17" s="37" t="s">
        <v>932</v>
      </c>
      <c r="D17" s="11" t="s">
        <v>933</v>
      </c>
      <c r="E17" s="11" t="s">
        <v>931</v>
      </c>
      <c r="F17" s="11">
        <v>210</v>
      </c>
      <c r="G17" s="12">
        <v>2161.81</v>
      </c>
      <c r="H17" s="13">
        <v>5.7600000000000007</v>
      </c>
    </row>
    <row r="18" spans="1:8" x14ac:dyDescent="0.15">
      <c r="A18" s="14"/>
      <c r="B18" s="15">
        <v>0.113</v>
      </c>
      <c r="C18" s="37" t="s">
        <v>934</v>
      </c>
      <c r="D18" s="11" t="s">
        <v>935</v>
      </c>
      <c r="E18" s="11" t="s">
        <v>931</v>
      </c>
      <c r="F18" s="11">
        <v>198</v>
      </c>
      <c r="G18" s="12">
        <v>2030.82</v>
      </c>
      <c r="H18" s="13">
        <v>5.41</v>
      </c>
    </row>
    <row r="19" spans="1:8" ht="18" x14ac:dyDescent="0.15">
      <c r="A19" s="14"/>
      <c r="B19" s="15">
        <v>0.1032</v>
      </c>
      <c r="C19" s="37" t="s">
        <v>936</v>
      </c>
      <c r="D19" s="11" t="s">
        <v>937</v>
      </c>
      <c r="E19" s="11" t="s">
        <v>519</v>
      </c>
      <c r="F19" s="11">
        <v>17</v>
      </c>
      <c r="G19" s="12">
        <v>1740.25</v>
      </c>
      <c r="H19" s="13">
        <v>4.63</v>
      </c>
    </row>
    <row r="20" spans="1:8" ht="18" x14ac:dyDescent="0.15">
      <c r="A20" s="14"/>
      <c r="B20" s="15">
        <v>0.11749999999999999</v>
      </c>
      <c r="C20" s="37" t="s">
        <v>1105</v>
      </c>
      <c r="D20" s="11" t="s">
        <v>324</v>
      </c>
      <c r="E20" s="11" t="s">
        <v>232</v>
      </c>
      <c r="F20" s="11">
        <v>160</v>
      </c>
      <c r="G20" s="12">
        <v>1602.18</v>
      </c>
      <c r="H20" s="13">
        <v>4.2700000000000005</v>
      </c>
    </row>
    <row r="21" spans="1:8" ht="18" x14ac:dyDescent="0.15">
      <c r="A21" s="14"/>
      <c r="B21" s="15">
        <v>0.10050000000000001</v>
      </c>
      <c r="C21" s="37" t="s">
        <v>936</v>
      </c>
      <c r="D21" s="11" t="s">
        <v>938</v>
      </c>
      <c r="E21" s="11" t="s">
        <v>251</v>
      </c>
      <c r="F21" s="11">
        <v>13</v>
      </c>
      <c r="G21" s="12">
        <v>1317.23</v>
      </c>
      <c r="H21" s="13">
        <v>3.51</v>
      </c>
    </row>
    <row r="22" spans="1:8" x14ac:dyDescent="0.15">
      <c r="A22" s="14"/>
      <c r="B22" s="15">
        <v>9.5699999999999993E-2</v>
      </c>
      <c r="C22" s="11" t="s">
        <v>315</v>
      </c>
      <c r="D22" s="11" t="s">
        <v>316</v>
      </c>
      <c r="E22" s="11" t="s">
        <v>251</v>
      </c>
      <c r="F22" s="11">
        <v>100</v>
      </c>
      <c r="G22" s="12">
        <v>1017.75</v>
      </c>
      <c r="H22" s="13">
        <v>2.7100000000000004</v>
      </c>
    </row>
    <row r="23" spans="1:8" ht="18" x14ac:dyDescent="0.15">
      <c r="A23" s="14"/>
      <c r="B23" s="15">
        <v>9.8799999999999999E-2</v>
      </c>
      <c r="C23" s="37" t="s">
        <v>905</v>
      </c>
      <c r="D23" s="11" t="s">
        <v>906</v>
      </c>
      <c r="E23" s="11" t="s">
        <v>907</v>
      </c>
      <c r="F23" s="11">
        <v>80</v>
      </c>
      <c r="G23" s="12">
        <v>816.52</v>
      </c>
      <c r="H23" s="13">
        <v>2.17</v>
      </c>
    </row>
    <row r="24" spans="1:8" ht="9.75" thickBot="1" x14ac:dyDescent="0.2">
      <c r="A24" s="14"/>
      <c r="B24" s="11"/>
      <c r="C24" s="11"/>
      <c r="D24" s="11"/>
      <c r="E24" s="16" t="s">
        <v>44</v>
      </c>
      <c r="F24" s="11"/>
      <c r="G24" s="17">
        <v>20066.61</v>
      </c>
      <c r="H24" s="18">
        <v>53.44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14"/>
      <c r="B26" s="19" t="s">
        <v>73</v>
      </c>
      <c r="C26" s="11" t="s">
        <v>74</v>
      </c>
      <c r="D26" s="11"/>
      <c r="E26" s="11" t="s">
        <v>73</v>
      </c>
      <c r="F26" s="11"/>
      <c r="G26" s="12">
        <v>1108</v>
      </c>
      <c r="H26" s="13">
        <v>2.95</v>
      </c>
    </row>
    <row r="27" spans="1:8" ht="9.75" thickBot="1" x14ac:dyDescent="0.2">
      <c r="A27" s="14"/>
      <c r="B27" s="11"/>
      <c r="C27" s="11"/>
      <c r="D27" s="11"/>
      <c r="E27" s="16" t="s">
        <v>44</v>
      </c>
      <c r="F27" s="11"/>
      <c r="G27" s="17">
        <v>1108</v>
      </c>
      <c r="H27" s="18">
        <v>2.95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20" t="s">
        <v>75</v>
      </c>
      <c r="B29" s="11"/>
      <c r="C29" s="11"/>
      <c r="D29" s="11"/>
      <c r="E29" s="11"/>
      <c r="F29" s="11"/>
      <c r="G29" s="21">
        <v>1124.55</v>
      </c>
      <c r="H29" s="22">
        <v>2.99</v>
      </c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ht="9.75" thickBot="1" x14ac:dyDescent="0.2">
      <c r="A31" s="14"/>
      <c r="B31" s="11"/>
      <c r="C31" s="11"/>
      <c r="D31" s="11"/>
      <c r="E31" s="16" t="s">
        <v>76</v>
      </c>
      <c r="F31" s="11"/>
      <c r="G31" s="17">
        <v>37550.160000000003</v>
      </c>
      <c r="H31" s="18">
        <v>100</v>
      </c>
    </row>
    <row r="32" spans="1:8" ht="9.75" thickTop="1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23" t="s">
        <v>77</v>
      </c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1</v>
      </c>
      <c r="B34" s="11" t="s">
        <v>939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2</v>
      </c>
      <c r="B36" s="11" t="s">
        <v>79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/>
      <c r="C37" s="11"/>
      <c r="D37" s="11"/>
      <c r="E37" s="11"/>
      <c r="F37" s="11"/>
      <c r="G37" s="12"/>
      <c r="H37" s="13"/>
    </row>
    <row r="38" spans="1:8" x14ac:dyDescent="0.15">
      <c r="A38" s="14">
        <v>3</v>
      </c>
      <c r="B38" s="11" t="s">
        <v>80</v>
      </c>
      <c r="C38" s="11"/>
      <c r="D38" s="11"/>
      <c r="E38" s="11"/>
      <c r="F38" s="11"/>
      <c r="G38" s="12"/>
      <c r="H38" s="13"/>
    </row>
    <row r="39" spans="1:8" x14ac:dyDescent="0.15">
      <c r="A39" s="14"/>
      <c r="B39" s="11" t="s">
        <v>81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 t="s">
        <v>82</v>
      </c>
      <c r="C40" s="11"/>
      <c r="D40" s="11"/>
      <c r="E40" s="11"/>
      <c r="F40" s="11"/>
      <c r="G40" s="12"/>
      <c r="H40" s="13"/>
    </row>
    <row r="41" spans="1:8" x14ac:dyDescent="0.15">
      <c r="A41" s="24"/>
      <c r="B41" s="25"/>
      <c r="C41" s="25"/>
      <c r="D41" s="25"/>
      <c r="E41" s="25"/>
      <c r="F41" s="25"/>
      <c r="G41" s="26"/>
      <c r="H41" s="27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8" sqref="G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2" x14ac:dyDescent="0.15">
      <c r="A1" s="1"/>
      <c r="B1" s="2"/>
      <c r="C1" s="3" t="s">
        <v>924</v>
      </c>
      <c r="D1" s="2"/>
      <c r="E1" s="2"/>
      <c r="F1" s="2"/>
      <c r="G1" s="4"/>
      <c r="H1" s="5"/>
    </row>
    <row r="2" spans="1:12" ht="37.5" x14ac:dyDescent="0.25">
      <c r="A2" s="116" t="s">
        <v>1</v>
      </c>
      <c r="B2" s="117"/>
      <c r="C2" s="117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12" x14ac:dyDescent="0.15">
      <c r="A3" s="14"/>
      <c r="B3" s="19" t="s">
        <v>73</v>
      </c>
      <c r="C3" s="11" t="s">
        <v>74</v>
      </c>
      <c r="D3" s="11"/>
      <c r="E3" s="11" t="s">
        <v>73</v>
      </c>
      <c r="F3" s="11"/>
      <c r="G3" s="12">
        <v>931</v>
      </c>
      <c r="H3" s="13">
        <v>98.02000000000001</v>
      </c>
    </row>
    <row r="4" spans="1:12" ht="9.75" thickBot="1" x14ac:dyDescent="0.2">
      <c r="A4" s="14"/>
      <c r="B4" s="11"/>
      <c r="C4" s="11"/>
      <c r="D4" s="11"/>
      <c r="E4" s="16" t="s">
        <v>44</v>
      </c>
      <c r="F4" s="11"/>
      <c r="G4" s="17">
        <v>931</v>
      </c>
      <c r="H4" s="18">
        <v>98.02</v>
      </c>
    </row>
    <row r="5" spans="1:12" ht="9.75" thickTop="1" x14ac:dyDescent="0.15">
      <c r="A5" s="14"/>
      <c r="B5" s="11"/>
      <c r="C5" s="11"/>
      <c r="D5" s="11"/>
      <c r="E5" s="11"/>
      <c r="F5" s="11"/>
      <c r="G5" s="12"/>
      <c r="H5" s="13"/>
    </row>
    <row r="6" spans="1:12" x14ac:dyDescent="0.15">
      <c r="A6" s="20" t="s">
        <v>75</v>
      </c>
      <c r="B6" s="11"/>
      <c r="C6" s="11"/>
      <c r="D6" s="11"/>
      <c r="E6" s="11"/>
      <c r="F6" s="11"/>
      <c r="G6" s="21">
        <v>18.8</v>
      </c>
      <c r="H6" s="22">
        <v>1.98</v>
      </c>
    </row>
    <row r="7" spans="1:12" x14ac:dyDescent="0.15">
      <c r="A7" s="14"/>
      <c r="B7" s="11"/>
      <c r="C7" s="11"/>
      <c r="D7" s="11"/>
      <c r="E7" s="11"/>
      <c r="F7" s="11"/>
      <c r="G7" s="12"/>
      <c r="H7" s="13"/>
    </row>
    <row r="8" spans="1:12" ht="9.75" thickBot="1" x14ac:dyDescent="0.2">
      <c r="A8" s="14"/>
      <c r="B8" s="11"/>
      <c r="C8" s="11"/>
      <c r="D8" s="11"/>
      <c r="E8" s="16" t="s">
        <v>76</v>
      </c>
      <c r="F8" s="11"/>
      <c r="G8" s="17">
        <v>949.8</v>
      </c>
      <c r="H8" s="18">
        <v>100</v>
      </c>
      <c r="K8" s="28"/>
      <c r="L8" s="28"/>
    </row>
    <row r="9" spans="1:12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12" x14ac:dyDescent="0.15">
      <c r="A10" s="23" t="s">
        <v>77</v>
      </c>
      <c r="B10" s="11"/>
      <c r="C10" s="11"/>
      <c r="D10" s="11"/>
      <c r="E10" s="11"/>
      <c r="F10" s="11"/>
      <c r="G10" s="12"/>
      <c r="H10" s="13"/>
    </row>
    <row r="11" spans="1:12" x14ac:dyDescent="0.15">
      <c r="A11" s="14">
        <v>1</v>
      </c>
      <c r="B11" s="11" t="s">
        <v>915</v>
      </c>
      <c r="C11" s="11"/>
      <c r="D11" s="11"/>
      <c r="E11" s="11"/>
      <c r="F11" s="11"/>
      <c r="G11" s="12"/>
      <c r="H11" s="13"/>
    </row>
    <row r="12" spans="1:12" x14ac:dyDescent="0.15">
      <c r="A12" s="14"/>
      <c r="B12" s="11"/>
      <c r="C12" s="11"/>
      <c r="D12" s="11"/>
      <c r="E12" s="11"/>
      <c r="F12" s="11"/>
      <c r="G12" s="12"/>
      <c r="H12" s="13"/>
    </row>
    <row r="13" spans="1:12" x14ac:dyDescent="0.15">
      <c r="A13" s="24">
        <v>2</v>
      </c>
      <c r="B13" s="25" t="s">
        <v>79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8" sqref="G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8.57031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2" x14ac:dyDescent="0.15">
      <c r="A1" s="1"/>
      <c r="B1" s="2"/>
      <c r="C1" s="3" t="s">
        <v>923</v>
      </c>
      <c r="D1" s="2"/>
      <c r="E1" s="2"/>
      <c r="F1" s="2"/>
      <c r="G1" s="4"/>
      <c r="H1" s="5"/>
    </row>
    <row r="2" spans="1:12" ht="37.5" x14ac:dyDescent="0.25">
      <c r="A2" s="116" t="s">
        <v>1</v>
      </c>
      <c r="B2" s="117"/>
      <c r="C2" s="117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12" x14ac:dyDescent="0.15">
      <c r="A3" s="14"/>
      <c r="B3" s="19" t="s">
        <v>73</v>
      </c>
      <c r="C3" s="11" t="s">
        <v>74</v>
      </c>
      <c r="D3" s="11"/>
      <c r="E3" s="11" t="s">
        <v>73</v>
      </c>
      <c r="F3" s="11"/>
      <c r="G3" s="12">
        <v>253</v>
      </c>
      <c r="H3" s="13">
        <v>90.88000000000001</v>
      </c>
    </row>
    <row r="4" spans="1:12" ht="9.75" thickBot="1" x14ac:dyDescent="0.2">
      <c r="A4" s="14"/>
      <c r="B4" s="11"/>
      <c r="C4" s="11"/>
      <c r="D4" s="11"/>
      <c r="E4" s="16" t="s">
        <v>44</v>
      </c>
      <c r="F4" s="11"/>
      <c r="G4" s="17">
        <v>253</v>
      </c>
      <c r="H4" s="18">
        <v>90.88</v>
      </c>
    </row>
    <row r="5" spans="1:12" ht="9.75" thickTop="1" x14ac:dyDescent="0.15">
      <c r="A5" s="14"/>
      <c r="B5" s="11"/>
      <c r="C5" s="11"/>
      <c r="D5" s="11"/>
      <c r="E5" s="11"/>
      <c r="F5" s="11"/>
      <c r="G5" s="12"/>
      <c r="H5" s="13"/>
    </row>
    <row r="6" spans="1:12" x14ac:dyDescent="0.15">
      <c r="A6" s="20" t="s">
        <v>75</v>
      </c>
      <c r="B6" s="11"/>
      <c r="C6" s="11"/>
      <c r="D6" s="11"/>
      <c r="E6" s="11"/>
      <c r="F6" s="11"/>
      <c r="G6" s="21">
        <v>25.38</v>
      </c>
      <c r="H6" s="22">
        <v>9.1199999999999992</v>
      </c>
    </row>
    <row r="7" spans="1:12" x14ac:dyDescent="0.15">
      <c r="A7" s="14"/>
      <c r="B7" s="11"/>
      <c r="C7" s="11"/>
      <c r="D7" s="11"/>
      <c r="E7" s="11"/>
      <c r="F7" s="11"/>
      <c r="G7" s="12"/>
      <c r="H7" s="13"/>
    </row>
    <row r="8" spans="1:12" ht="9.75" thickBot="1" x14ac:dyDescent="0.2">
      <c r="A8" s="14"/>
      <c r="B8" s="11"/>
      <c r="C8" s="11"/>
      <c r="D8" s="11"/>
      <c r="E8" s="16" t="s">
        <v>76</v>
      </c>
      <c r="F8" s="11"/>
      <c r="G8" s="17">
        <v>278.38</v>
      </c>
      <c r="H8" s="18">
        <v>100</v>
      </c>
      <c r="K8" s="28"/>
      <c r="L8" s="28"/>
    </row>
    <row r="9" spans="1:12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12" x14ac:dyDescent="0.15">
      <c r="A10" s="23" t="s">
        <v>77</v>
      </c>
      <c r="B10" s="11"/>
      <c r="C10" s="11"/>
      <c r="D10" s="11"/>
      <c r="E10" s="11"/>
      <c r="F10" s="11"/>
      <c r="G10" s="12"/>
      <c r="H10" s="13"/>
    </row>
    <row r="11" spans="1:12" x14ac:dyDescent="0.15">
      <c r="A11" s="14">
        <v>1</v>
      </c>
      <c r="B11" s="11" t="s">
        <v>915</v>
      </c>
      <c r="C11" s="11"/>
      <c r="D11" s="11"/>
      <c r="E11" s="11"/>
      <c r="F11" s="11"/>
      <c r="G11" s="12"/>
      <c r="H11" s="13"/>
    </row>
    <row r="12" spans="1:12" x14ac:dyDescent="0.15">
      <c r="A12" s="14"/>
      <c r="B12" s="11"/>
      <c r="C12" s="11"/>
      <c r="D12" s="11"/>
      <c r="E12" s="11"/>
      <c r="F12" s="11"/>
      <c r="G12" s="12"/>
      <c r="H12" s="13"/>
    </row>
    <row r="13" spans="1:12" x14ac:dyDescent="0.15">
      <c r="A13" s="24">
        <v>2</v>
      </c>
      <c r="B13" s="25" t="s">
        <v>79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8" sqref="E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2" x14ac:dyDescent="0.15">
      <c r="A1" s="1"/>
      <c r="B1" s="2"/>
      <c r="C1" s="3" t="s">
        <v>922</v>
      </c>
      <c r="D1" s="2"/>
      <c r="E1" s="2"/>
      <c r="F1" s="2"/>
      <c r="G1" s="4"/>
      <c r="H1" s="5"/>
    </row>
    <row r="2" spans="1:12" ht="37.5" x14ac:dyDescent="0.25">
      <c r="A2" s="116" t="s">
        <v>1</v>
      </c>
      <c r="B2" s="117"/>
      <c r="C2" s="117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12" x14ac:dyDescent="0.15">
      <c r="A3" s="14"/>
      <c r="B3" s="19" t="s">
        <v>73</v>
      </c>
      <c r="C3" s="11" t="s">
        <v>74</v>
      </c>
      <c r="D3" s="11"/>
      <c r="E3" s="11" t="s">
        <v>73</v>
      </c>
      <c r="F3" s="11"/>
      <c r="G3" s="12">
        <v>286</v>
      </c>
      <c r="H3" s="13">
        <v>81.410000000000011</v>
      </c>
    </row>
    <row r="4" spans="1:12" ht="9.75" thickBot="1" x14ac:dyDescent="0.2">
      <c r="A4" s="14"/>
      <c r="B4" s="11"/>
      <c r="C4" s="11"/>
      <c r="D4" s="11"/>
      <c r="E4" s="16" t="s">
        <v>44</v>
      </c>
      <c r="F4" s="11"/>
      <c r="G4" s="17">
        <v>286</v>
      </c>
      <c r="H4" s="18">
        <v>81.41</v>
      </c>
    </row>
    <row r="5" spans="1:12" ht="9.75" thickTop="1" x14ac:dyDescent="0.15">
      <c r="A5" s="14"/>
      <c r="B5" s="11"/>
      <c r="C5" s="11"/>
      <c r="D5" s="11"/>
      <c r="E5" s="11"/>
      <c r="F5" s="11"/>
      <c r="G5" s="12"/>
      <c r="H5" s="13"/>
    </row>
    <row r="6" spans="1:12" x14ac:dyDescent="0.15">
      <c r="A6" s="20" t="s">
        <v>75</v>
      </c>
      <c r="B6" s="11"/>
      <c r="C6" s="11"/>
      <c r="D6" s="11"/>
      <c r="E6" s="11"/>
      <c r="F6" s="11"/>
      <c r="G6" s="21">
        <v>65.319999999999993</v>
      </c>
      <c r="H6" s="22">
        <v>18.59</v>
      </c>
    </row>
    <row r="7" spans="1:12" x14ac:dyDescent="0.15">
      <c r="A7" s="14"/>
      <c r="B7" s="11"/>
      <c r="C7" s="11"/>
      <c r="D7" s="11"/>
      <c r="E7" s="11"/>
      <c r="F7" s="11"/>
      <c r="G7" s="12"/>
      <c r="H7" s="13"/>
    </row>
    <row r="8" spans="1:12" ht="9.75" thickBot="1" x14ac:dyDescent="0.2">
      <c r="A8" s="14"/>
      <c r="B8" s="11"/>
      <c r="C8" s="11"/>
      <c r="D8" s="11"/>
      <c r="E8" s="16" t="s">
        <v>76</v>
      </c>
      <c r="F8" s="11"/>
      <c r="G8" s="17">
        <v>351.32</v>
      </c>
      <c r="H8" s="18">
        <v>100</v>
      </c>
      <c r="K8" s="28"/>
      <c r="L8" s="28"/>
    </row>
    <row r="9" spans="1:12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12" x14ac:dyDescent="0.15">
      <c r="A10" s="23" t="s">
        <v>77</v>
      </c>
      <c r="B10" s="11"/>
      <c r="C10" s="11"/>
      <c r="D10" s="11"/>
      <c r="E10" s="11"/>
      <c r="F10" s="11"/>
      <c r="G10" s="12"/>
      <c r="H10" s="13"/>
    </row>
    <row r="11" spans="1:12" x14ac:dyDescent="0.15">
      <c r="A11" s="14">
        <v>1</v>
      </c>
      <c r="B11" s="11" t="s">
        <v>915</v>
      </c>
      <c r="C11" s="11"/>
      <c r="D11" s="11"/>
      <c r="E11" s="11"/>
      <c r="F11" s="11"/>
      <c r="G11" s="12"/>
      <c r="H11" s="13"/>
    </row>
    <row r="12" spans="1:12" x14ac:dyDescent="0.15">
      <c r="A12" s="14"/>
      <c r="B12" s="11"/>
      <c r="C12" s="11"/>
      <c r="D12" s="11"/>
      <c r="E12" s="11"/>
      <c r="F12" s="11"/>
      <c r="G12" s="12"/>
      <c r="H12" s="13"/>
    </row>
    <row r="13" spans="1:12" x14ac:dyDescent="0.15">
      <c r="A13" s="24">
        <v>2</v>
      </c>
      <c r="B13" s="25" t="s">
        <v>79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28" sqref="H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58.42578125" style="6" bestFit="1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916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8.3199999999999996E-2</v>
      </c>
      <c r="C6" s="11" t="s">
        <v>99</v>
      </c>
      <c r="D6" s="11" t="s">
        <v>106</v>
      </c>
      <c r="E6" s="11" t="s">
        <v>29</v>
      </c>
      <c r="F6" s="11">
        <v>85</v>
      </c>
      <c r="G6" s="12">
        <v>866.52</v>
      </c>
      <c r="H6" s="13">
        <v>13.4</v>
      </c>
    </row>
    <row r="7" spans="1:8" x14ac:dyDescent="0.15">
      <c r="A7" s="14"/>
      <c r="B7" s="15">
        <v>8.4000000000000005E-2</v>
      </c>
      <c r="C7" s="11" t="s">
        <v>86</v>
      </c>
      <c r="D7" s="11" t="s">
        <v>137</v>
      </c>
      <c r="E7" s="11" t="s">
        <v>12</v>
      </c>
      <c r="F7" s="11">
        <v>80</v>
      </c>
      <c r="G7" s="12">
        <v>819.51</v>
      </c>
      <c r="H7" s="13">
        <v>12.67</v>
      </c>
    </row>
    <row r="8" spans="1:8" x14ac:dyDescent="0.15">
      <c r="A8" s="14"/>
      <c r="B8" s="15">
        <v>8.8999999999999996E-2</v>
      </c>
      <c r="C8" s="11" t="s">
        <v>421</v>
      </c>
      <c r="D8" s="11" t="s">
        <v>917</v>
      </c>
      <c r="E8" s="11" t="s">
        <v>15</v>
      </c>
      <c r="F8" s="11">
        <v>80</v>
      </c>
      <c r="G8" s="12">
        <v>812.65</v>
      </c>
      <c r="H8" s="13">
        <v>12.560000000000002</v>
      </c>
    </row>
    <row r="9" spans="1:8" x14ac:dyDescent="0.15">
      <c r="A9" s="14"/>
      <c r="B9" s="15">
        <v>8.1900000000000001E-2</v>
      </c>
      <c r="C9" s="11" t="s">
        <v>84</v>
      </c>
      <c r="D9" s="11" t="s">
        <v>918</v>
      </c>
      <c r="E9" s="11" t="s">
        <v>12</v>
      </c>
      <c r="F9" s="11">
        <v>70</v>
      </c>
      <c r="G9" s="12">
        <v>715.74</v>
      </c>
      <c r="H9" s="13">
        <v>11.07</v>
      </c>
    </row>
    <row r="10" spans="1:8" x14ac:dyDescent="0.15">
      <c r="A10" s="14"/>
      <c r="B10" s="15">
        <v>7.9500000000000001E-2</v>
      </c>
      <c r="C10" s="11" t="s">
        <v>155</v>
      </c>
      <c r="D10" s="11" t="s">
        <v>156</v>
      </c>
      <c r="E10" s="11" t="s">
        <v>157</v>
      </c>
      <c r="F10" s="11">
        <v>70</v>
      </c>
      <c r="G10" s="12">
        <v>704.36</v>
      </c>
      <c r="H10" s="13">
        <v>10.89</v>
      </c>
    </row>
    <row r="11" spans="1:8" x14ac:dyDescent="0.15">
      <c r="A11" s="14"/>
      <c r="B11" s="15">
        <v>8.6499999999999994E-2</v>
      </c>
      <c r="C11" s="11" t="s">
        <v>119</v>
      </c>
      <c r="D11" s="11" t="s">
        <v>120</v>
      </c>
      <c r="E11" s="11" t="s">
        <v>12</v>
      </c>
      <c r="F11" s="11">
        <v>50</v>
      </c>
      <c r="G11" s="12">
        <v>507.52000000000004</v>
      </c>
      <c r="H11" s="13">
        <v>7.85</v>
      </c>
    </row>
    <row r="12" spans="1:8" x14ac:dyDescent="0.15">
      <c r="A12" s="14"/>
      <c r="B12" s="15">
        <v>8.4099999999999994E-2</v>
      </c>
      <c r="C12" s="11" t="s">
        <v>42</v>
      </c>
      <c r="D12" s="11" t="s">
        <v>691</v>
      </c>
      <c r="E12" s="11" t="s">
        <v>12</v>
      </c>
      <c r="F12" s="11">
        <v>100</v>
      </c>
      <c r="G12" s="12">
        <v>507.23</v>
      </c>
      <c r="H12" s="13">
        <v>7.84</v>
      </c>
    </row>
    <row r="13" spans="1:8" x14ac:dyDescent="0.15">
      <c r="A13" s="14"/>
      <c r="B13" s="15">
        <v>8.6999999999999994E-2</v>
      </c>
      <c r="C13" s="11" t="s">
        <v>149</v>
      </c>
      <c r="D13" s="11" t="s">
        <v>514</v>
      </c>
      <c r="E13" s="11" t="s">
        <v>12</v>
      </c>
      <c r="F13" s="11">
        <v>35</v>
      </c>
      <c r="G13" s="12">
        <v>357.65000000000003</v>
      </c>
      <c r="H13" s="13">
        <v>5.53</v>
      </c>
    </row>
    <row r="14" spans="1:8" x14ac:dyDescent="0.15">
      <c r="A14" s="14"/>
      <c r="B14" s="15">
        <v>8.9700000000000002E-2</v>
      </c>
      <c r="C14" s="11" t="s">
        <v>132</v>
      </c>
      <c r="D14" s="11" t="s">
        <v>141</v>
      </c>
      <c r="E14" s="11" t="s">
        <v>12</v>
      </c>
      <c r="F14" s="11">
        <v>20</v>
      </c>
      <c r="G14" s="12">
        <v>203.38</v>
      </c>
      <c r="H14" s="13">
        <v>3.1400000000000006</v>
      </c>
    </row>
    <row r="15" spans="1:8" x14ac:dyDescent="0.15">
      <c r="A15" s="14"/>
      <c r="B15" s="15">
        <v>9.8430000000000004E-2</v>
      </c>
      <c r="C15" s="11" t="s">
        <v>166</v>
      </c>
      <c r="D15" s="11" t="s">
        <v>919</v>
      </c>
      <c r="E15" s="11" t="s">
        <v>37</v>
      </c>
      <c r="F15" s="11">
        <v>170</v>
      </c>
      <c r="G15" s="12">
        <v>180.67000000000002</v>
      </c>
      <c r="H15" s="13">
        <v>2.79</v>
      </c>
    </row>
    <row r="16" spans="1:8" x14ac:dyDescent="0.15">
      <c r="A16" s="14"/>
      <c r="B16" s="15">
        <v>8.2500000000000004E-2</v>
      </c>
      <c r="C16" s="11" t="s">
        <v>113</v>
      </c>
      <c r="D16" s="11" t="s">
        <v>114</v>
      </c>
      <c r="E16" s="11" t="s">
        <v>29</v>
      </c>
      <c r="F16" s="11">
        <v>20</v>
      </c>
      <c r="G16" s="12">
        <v>101.07000000000001</v>
      </c>
      <c r="H16" s="13">
        <v>1.56</v>
      </c>
    </row>
    <row r="17" spans="1:12" x14ac:dyDescent="0.15">
      <c r="A17" s="14"/>
      <c r="B17" s="15">
        <v>6.6799999999999998E-2</v>
      </c>
      <c r="C17" s="11" t="s">
        <v>500</v>
      </c>
      <c r="D17" s="11" t="s">
        <v>920</v>
      </c>
      <c r="E17" s="11" t="s">
        <v>12</v>
      </c>
      <c r="F17" s="11">
        <v>1</v>
      </c>
      <c r="G17" s="12">
        <v>12.51</v>
      </c>
      <c r="H17" s="13">
        <v>0.19</v>
      </c>
    </row>
    <row r="18" spans="1:12" ht="9.75" thickBot="1" x14ac:dyDescent="0.2">
      <c r="A18" s="14"/>
      <c r="B18" s="11"/>
      <c r="C18" s="11"/>
      <c r="D18" s="11"/>
      <c r="E18" s="16" t="s">
        <v>44</v>
      </c>
      <c r="F18" s="11"/>
      <c r="G18" s="17">
        <v>5788.81</v>
      </c>
      <c r="H18" s="18">
        <v>89.49</v>
      </c>
    </row>
    <row r="19" spans="1:12" ht="15.75" thickTop="1" x14ac:dyDescent="0.25">
      <c r="A19" s="14"/>
      <c r="B19" s="120" t="s">
        <v>45</v>
      </c>
      <c r="C19" s="119"/>
      <c r="D19" s="11"/>
      <c r="E19" s="11"/>
      <c r="F19" s="11"/>
      <c r="G19" s="12"/>
      <c r="H19" s="13"/>
    </row>
    <row r="20" spans="1:12" x14ac:dyDescent="0.15">
      <c r="A20" s="14"/>
      <c r="B20" s="15">
        <v>0.08</v>
      </c>
      <c r="C20" s="11" t="s">
        <v>69</v>
      </c>
      <c r="D20" s="11" t="s">
        <v>577</v>
      </c>
      <c r="E20" s="11" t="s">
        <v>48</v>
      </c>
      <c r="F20" s="11">
        <v>250000</v>
      </c>
      <c r="G20" s="12">
        <v>254.9</v>
      </c>
      <c r="H20" s="13">
        <v>3.9400000000000004</v>
      </c>
    </row>
    <row r="21" spans="1:12" ht="9.75" thickBot="1" x14ac:dyDescent="0.2">
      <c r="A21" s="14"/>
      <c r="B21" s="11"/>
      <c r="C21" s="11"/>
      <c r="D21" s="11"/>
      <c r="E21" s="16" t="s">
        <v>44</v>
      </c>
      <c r="F21" s="11"/>
      <c r="G21" s="17">
        <v>254.9</v>
      </c>
      <c r="H21" s="18">
        <v>3.94</v>
      </c>
    </row>
    <row r="22" spans="1:12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12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44</v>
      </c>
      <c r="H23" s="13">
        <v>0.68</v>
      </c>
    </row>
    <row r="24" spans="1:12" ht="9.75" thickBot="1" x14ac:dyDescent="0.2">
      <c r="A24" s="14"/>
      <c r="B24" s="11"/>
      <c r="C24" s="11"/>
      <c r="D24" s="11"/>
      <c r="E24" s="16" t="s">
        <v>44</v>
      </c>
      <c r="F24" s="11"/>
      <c r="G24" s="17">
        <v>44</v>
      </c>
      <c r="H24" s="18">
        <v>0.68</v>
      </c>
    </row>
    <row r="25" spans="1:12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12" x14ac:dyDescent="0.15">
      <c r="A26" s="20" t="s">
        <v>75</v>
      </c>
      <c r="B26" s="11"/>
      <c r="C26" s="11"/>
      <c r="D26" s="11"/>
      <c r="E26" s="11"/>
      <c r="F26" s="11"/>
      <c r="G26" s="21">
        <v>380.68</v>
      </c>
      <c r="H26" s="22">
        <v>5.89</v>
      </c>
    </row>
    <row r="27" spans="1:12" x14ac:dyDescent="0.15">
      <c r="A27" s="14"/>
      <c r="B27" s="11"/>
      <c r="C27" s="11"/>
      <c r="D27" s="11"/>
      <c r="E27" s="11"/>
      <c r="F27" s="11"/>
      <c r="G27" s="12"/>
      <c r="H27" s="13"/>
    </row>
    <row r="28" spans="1:12" ht="9.75" thickBot="1" x14ac:dyDescent="0.2">
      <c r="A28" s="14"/>
      <c r="B28" s="11"/>
      <c r="C28" s="11"/>
      <c r="D28" s="11"/>
      <c r="E28" s="16" t="s">
        <v>76</v>
      </c>
      <c r="F28" s="11"/>
      <c r="G28" s="17">
        <v>6468.39</v>
      </c>
      <c r="H28" s="18">
        <v>100</v>
      </c>
      <c r="K28" s="28"/>
      <c r="L28" s="28"/>
    </row>
    <row r="29" spans="1:12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12" x14ac:dyDescent="0.15">
      <c r="A30" s="23" t="s">
        <v>77</v>
      </c>
      <c r="B30" s="11"/>
      <c r="C30" s="11"/>
      <c r="D30" s="11"/>
      <c r="E30" s="11"/>
      <c r="F30" s="11"/>
      <c r="G30" s="12"/>
      <c r="H30" s="13"/>
    </row>
    <row r="31" spans="1:12" x14ac:dyDescent="0.15">
      <c r="A31" s="14">
        <v>1</v>
      </c>
      <c r="B31" s="11" t="s">
        <v>921</v>
      </c>
      <c r="C31" s="11"/>
      <c r="D31" s="11"/>
      <c r="E31" s="11"/>
      <c r="F31" s="11"/>
      <c r="G31" s="12"/>
      <c r="H31" s="13"/>
    </row>
    <row r="32" spans="1:12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2</v>
      </c>
      <c r="B33" s="11" t="s">
        <v>79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3</v>
      </c>
      <c r="B35" s="11" t="s">
        <v>80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 t="s">
        <v>81</v>
      </c>
      <c r="C36" s="11"/>
      <c r="D36" s="11"/>
      <c r="E36" s="11"/>
      <c r="F36" s="11"/>
      <c r="G36" s="12"/>
      <c r="H36" s="13"/>
    </row>
    <row r="37" spans="1:8" x14ac:dyDescent="0.15">
      <c r="A37" s="24"/>
      <c r="B37" s="25" t="s">
        <v>82</v>
      </c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914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 x14ac:dyDescent="0.15">
      <c r="A3" s="14"/>
      <c r="B3" s="19" t="s">
        <v>73</v>
      </c>
      <c r="C3" s="11" t="s">
        <v>74</v>
      </c>
      <c r="D3" s="11"/>
      <c r="E3" s="11" t="s">
        <v>73</v>
      </c>
      <c r="F3" s="11"/>
      <c r="G3" s="12">
        <v>365</v>
      </c>
      <c r="H3" s="13">
        <v>95.690000000000012</v>
      </c>
    </row>
    <row r="4" spans="1:8" ht="9.75" thickBot="1" x14ac:dyDescent="0.2">
      <c r="A4" s="14"/>
      <c r="B4" s="11"/>
      <c r="C4" s="11"/>
      <c r="D4" s="11"/>
      <c r="E4" s="16" t="s">
        <v>44</v>
      </c>
      <c r="F4" s="11"/>
      <c r="G4" s="17">
        <v>365</v>
      </c>
      <c r="H4" s="18">
        <v>95.69</v>
      </c>
    </row>
    <row r="5" spans="1:8" ht="9.75" thickTop="1" x14ac:dyDescent="0.15">
      <c r="A5" s="14"/>
      <c r="B5" s="11"/>
      <c r="C5" s="11"/>
      <c r="D5" s="11"/>
      <c r="E5" s="11"/>
      <c r="F5" s="11"/>
      <c r="G5" s="12"/>
      <c r="H5" s="13"/>
    </row>
    <row r="6" spans="1:8" x14ac:dyDescent="0.15">
      <c r="A6" s="20" t="s">
        <v>75</v>
      </c>
      <c r="B6" s="11"/>
      <c r="C6" s="11"/>
      <c r="D6" s="11"/>
      <c r="E6" s="11"/>
      <c r="F6" s="11"/>
      <c r="G6" s="21">
        <v>16.43</v>
      </c>
      <c r="H6" s="22">
        <v>4.3099999999999996</v>
      </c>
    </row>
    <row r="7" spans="1:8" x14ac:dyDescent="0.15">
      <c r="A7" s="14"/>
      <c r="B7" s="11"/>
      <c r="C7" s="11"/>
      <c r="D7" s="11"/>
      <c r="E7" s="11"/>
      <c r="F7" s="11"/>
      <c r="G7" s="12"/>
      <c r="H7" s="13"/>
    </row>
    <row r="8" spans="1:8" ht="9.75" thickBot="1" x14ac:dyDescent="0.2">
      <c r="A8" s="14"/>
      <c r="B8" s="11"/>
      <c r="C8" s="11"/>
      <c r="D8" s="11"/>
      <c r="E8" s="16" t="s">
        <v>76</v>
      </c>
      <c r="F8" s="11"/>
      <c r="G8" s="17">
        <v>381.43</v>
      </c>
      <c r="H8" s="18">
        <v>100</v>
      </c>
    </row>
    <row r="9" spans="1:8" ht="9.75" thickTop="1" x14ac:dyDescent="0.15">
      <c r="A9" s="14"/>
      <c r="B9" s="11"/>
      <c r="C9" s="11"/>
      <c r="D9" s="11"/>
      <c r="E9" s="11"/>
      <c r="F9" s="11"/>
      <c r="G9" s="12"/>
      <c r="H9" s="13"/>
    </row>
    <row r="10" spans="1:8" x14ac:dyDescent="0.15">
      <c r="A10" s="23" t="s">
        <v>77</v>
      </c>
      <c r="B10" s="11"/>
      <c r="C10" s="11"/>
      <c r="D10" s="11"/>
      <c r="E10" s="11"/>
      <c r="F10" s="11"/>
      <c r="G10" s="12"/>
      <c r="H10" s="13"/>
    </row>
    <row r="11" spans="1:8" x14ac:dyDescent="0.15">
      <c r="A11" s="14">
        <v>1</v>
      </c>
      <c r="B11" s="11" t="s">
        <v>915</v>
      </c>
      <c r="C11" s="11"/>
      <c r="D11" s="11"/>
      <c r="E11" s="11"/>
      <c r="F11" s="11"/>
      <c r="G11" s="12"/>
      <c r="H11" s="13"/>
    </row>
    <row r="12" spans="1:8" x14ac:dyDescent="0.15">
      <c r="A12" s="14"/>
      <c r="B12" s="11"/>
      <c r="C12" s="11"/>
      <c r="D12" s="11"/>
      <c r="E12" s="11"/>
      <c r="F12" s="11"/>
      <c r="G12" s="12"/>
      <c r="H12" s="13"/>
    </row>
    <row r="13" spans="1:8" x14ac:dyDescent="0.15">
      <c r="A13" s="24">
        <v>2</v>
      </c>
      <c r="B13" s="25" t="s">
        <v>79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27" sqref="E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912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8.7800000000000003E-2</v>
      </c>
      <c r="C6" s="11" t="s">
        <v>119</v>
      </c>
      <c r="D6" s="11" t="s">
        <v>475</v>
      </c>
      <c r="E6" s="11" t="s">
        <v>12</v>
      </c>
      <c r="F6" s="11">
        <v>20</v>
      </c>
      <c r="G6" s="12">
        <v>202.05</v>
      </c>
      <c r="H6" s="13">
        <v>10.010000000000002</v>
      </c>
    </row>
    <row r="7" spans="1:8" x14ac:dyDescent="0.15">
      <c r="A7" s="14"/>
      <c r="B7" s="15">
        <v>9.11E-2</v>
      </c>
      <c r="C7" s="11" t="s">
        <v>117</v>
      </c>
      <c r="D7" s="11" t="s">
        <v>469</v>
      </c>
      <c r="E7" s="11" t="s">
        <v>20</v>
      </c>
      <c r="F7" s="11">
        <v>17</v>
      </c>
      <c r="G7" s="12">
        <v>171.48</v>
      </c>
      <c r="H7" s="13">
        <v>8.5</v>
      </c>
    </row>
    <row r="8" spans="1:8" x14ac:dyDescent="0.15">
      <c r="A8" s="14"/>
      <c r="B8" s="15">
        <v>8.7499999999999994E-2</v>
      </c>
      <c r="C8" s="11" t="s">
        <v>89</v>
      </c>
      <c r="D8" s="11" t="s">
        <v>260</v>
      </c>
      <c r="E8" s="11" t="s">
        <v>20</v>
      </c>
      <c r="F8" s="11">
        <v>17</v>
      </c>
      <c r="G8" s="12">
        <v>171.35</v>
      </c>
      <c r="H8" s="13">
        <v>8.49</v>
      </c>
    </row>
    <row r="9" spans="1:8" x14ac:dyDescent="0.15">
      <c r="A9" s="14"/>
      <c r="B9" s="15">
        <v>9.8430000000000004E-2</v>
      </c>
      <c r="C9" s="11" t="s">
        <v>166</v>
      </c>
      <c r="D9" s="11" t="s">
        <v>196</v>
      </c>
      <c r="E9" s="11" t="s">
        <v>37</v>
      </c>
      <c r="F9" s="11">
        <v>150</v>
      </c>
      <c r="G9" s="12">
        <v>153.89000000000001</v>
      </c>
      <c r="H9" s="13">
        <v>7.62</v>
      </c>
    </row>
    <row r="10" spans="1:8" x14ac:dyDescent="0.15">
      <c r="A10" s="14"/>
      <c r="B10" s="15">
        <v>9.8500000000000004E-2</v>
      </c>
      <c r="C10" s="11" t="s">
        <v>325</v>
      </c>
      <c r="D10" s="11" t="s">
        <v>464</v>
      </c>
      <c r="E10" s="11" t="s">
        <v>15</v>
      </c>
      <c r="F10" s="11">
        <v>11000</v>
      </c>
      <c r="G10" s="12">
        <v>111.36</v>
      </c>
      <c r="H10" s="13">
        <v>5.5200000000000005</v>
      </c>
    </row>
    <row r="11" spans="1:8" ht="9.75" thickBot="1" x14ac:dyDescent="0.2">
      <c r="A11" s="14"/>
      <c r="B11" s="11"/>
      <c r="C11" s="11"/>
      <c r="D11" s="11"/>
      <c r="E11" s="16" t="s">
        <v>44</v>
      </c>
      <c r="F11" s="11"/>
      <c r="G11" s="17">
        <v>810.13</v>
      </c>
      <c r="H11" s="18">
        <v>40.14</v>
      </c>
    </row>
    <row r="12" spans="1:8" ht="9.75" thickTop="1" x14ac:dyDescent="0.15">
      <c r="A12" s="14"/>
      <c r="B12" s="11"/>
      <c r="C12" s="11"/>
      <c r="D12" s="11"/>
      <c r="E12" s="11"/>
      <c r="F12" s="11"/>
      <c r="G12" s="12"/>
      <c r="H12" s="13"/>
    </row>
    <row r="13" spans="1:8" ht="15" x14ac:dyDescent="0.25">
      <c r="A13" s="118" t="s">
        <v>340</v>
      </c>
      <c r="B13" s="119"/>
      <c r="C13" s="119"/>
      <c r="D13" s="11"/>
      <c r="E13" s="11"/>
      <c r="F13" s="11"/>
      <c r="G13" s="12"/>
      <c r="H13" s="13"/>
    </row>
    <row r="14" spans="1:8" ht="15" x14ac:dyDescent="0.25">
      <c r="A14" s="14"/>
      <c r="B14" s="120" t="s">
        <v>341</v>
      </c>
      <c r="C14" s="119"/>
      <c r="D14" s="11"/>
      <c r="E14" s="11"/>
      <c r="F14" s="11"/>
      <c r="G14" s="12"/>
      <c r="H14" s="13"/>
    </row>
    <row r="15" spans="1:8" x14ac:dyDescent="0.15">
      <c r="A15" s="14"/>
      <c r="B15" s="19" t="s">
        <v>344</v>
      </c>
      <c r="C15" s="11" t="s">
        <v>414</v>
      </c>
      <c r="D15" s="11" t="s">
        <v>745</v>
      </c>
      <c r="E15" s="11" t="s">
        <v>322</v>
      </c>
      <c r="F15" s="11">
        <v>215</v>
      </c>
      <c r="G15" s="12">
        <v>206.58</v>
      </c>
      <c r="H15" s="13">
        <v>10.24</v>
      </c>
    </row>
    <row r="16" spans="1:8" x14ac:dyDescent="0.15">
      <c r="A16" s="14"/>
      <c r="B16" s="19" t="s">
        <v>344</v>
      </c>
      <c r="C16" s="11" t="s">
        <v>10</v>
      </c>
      <c r="D16" s="11" t="s">
        <v>345</v>
      </c>
      <c r="E16" s="11" t="s">
        <v>322</v>
      </c>
      <c r="F16" s="11">
        <v>215</v>
      </c>
      <c r="G16" s="12">
        <v>206.51</v>
      </c>
      <c r="H16" s="13">
        <v>10.23</v>
      </c>
    </row>
    <row r="17" spans="1:11" x14ac:dyDescent="0.15">
      <c r="A17" s="14"/>
      <c r="B17" s="19" t="s">
        <v>344</v>
      </c>
      <c r="C17" s="11" t="s">
        <v>536</v>
      </c>
      <c r="D17" s="11" t="s">
        <v>548</v>
      </c>
      <c r="E17" s="11" t="s">
        <v>374</v>
      </c>
      <c r="F17" s="11">
        <v>215</v>
      </c>
      <c r="G17" s="12">
        <v>206.39000000000001</v>
      </c>
      <c r="H17" s="13">
        <v>10.23</v>
      </c>
    </row>
    <row r="18" spans="1:11" x14ac:dyDescent="0.15">
      <c r="A18" s="14"/>
      <c r="B18" s="19" t="s">
        <v>344</v>
      </c>
      <c r="C18" s="11" t="s">
        <v>27</v>
      </c>
      <c r="D18" s="11" t="s">
        <v>795</v>
      </c>
      <c r="E18" s="11" t="s">
        <v>322</v>
      </c>
      <c r="F18" s="11">
        <v>210</v>
      </c>
      <c r="G18" s="12">
        <v>202.65</v>
      </c>
      <c r="H18" s="13">
        <v>10.040000000000001</v>
      </c>
    </row>
    <row r="19" spans="1:11" x14ac:dyDescent="0.15">
      <c r="A19" s="14"/>
      <c r="B19" s="19" t="s">
        <v>342</v>
      </c>
      <c r="C19" s="11" t="s">
        <v>279</v>
      </c>
      <c r="D19" s="11" t="s">
        <v>530</v>
      </c>
      <c r="E19" s="11" t="s">
        <v>357</v>
      </c>
      <c r="F19" s="11">
        <v>36</v>
      </c>
      <c r="G19" s="12">
        <v>173.64000000000001</v>
      </c>
      <c r="H19" s="13">
        <v>8.6000000000000014</v>
      </c>
    </row>
    <row r="20" spans="1:11" ht="9.75" thickBot="1" x14ac:dyDescent="0.2">
      <c r="A20" s="14"/>
      <c r="B20" s="11"/>
      <c r="C20" s="11"/>
      <c r="D20" s="11"/>
      <c r="E20" s="16" t="s">
        <v>44</v>
      </c>
      <c r="F20" s="11"/>
      <c r="G20" s="17">
        <v>995.77</v>
      </c>
      <c r="H20" s="18">
        <v>49.34</v>
      </c>
    </row>
    <row r="21" spans="1:11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11" x14ac:dyDescent="0.15">
      <c r="A22" s="14"/>
      <c r="B22" s="19" t="s">
        <v>73</v>
      </c>
      <c r="C22" s="11" t="s">
        <v>74</v>
      </c>
      <c r="D22" s="11"/>
      <c r="E22" s="11" t="s">
        <v>73</v>
      </c>
      <c r="F22" s="11"/>
      <c r="G22" s="12">
        <v>41</v>
      </c>
      <c r="H22" s="13">
        <v>2.0300000000000002</v>
      </c>
    </row>
    <row r="23" spans="1:11" ht="9.75" thickBot="1" x14ac:dyDescent="0.2">
      <c r="A23" s="14"/>
      <c r="B23" s="11"/>
      <c r="C23" s="11"/>
      <c r="D23" s="11"/>
      <c r="E23" s="16" t="s">
        <v>44</v>
      </c>
      <c r="F23" s="11"/>
      <c r="G23" s="17">
        <v>41</v>
      </c>
      <c r="H23" s="18">
        <v>2.0299999999999998</v>
      </c>
    </row>
    <row r="24" spans="1:11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11" x14ac:dyDescent="0.15">
      <c r="A25" s="20" t="s">
        <v>75</v>
      </c>
      <c r="B25" s="11"/>
      <c r="C25" s="11"/>
      <c r="D25" s="11"/>
      <c r="E25" s="11"/>
      <c r="F25" s="11"/>
      <c r="G25" s="21">
        <v>171.41</v>
      </c>
      <c r="H25" s="22">
        <v>8.49</v>
      </c>
    </row>
    <row r="26" spans="1:11" x14ac:dyDescent="0.15">
      <c r="A26" s="14"/>
      <c r="B26" s="11"/>
      <c r="C26" s="11"/>
      <c r="D26" s="11"/>
      <c r="E26" s="11"/>
      <c r="F26" s="11"/>
      <c r="G26" s="12"/>
      <c r="H26" s="13"/>
    </row>
    <row r="27" spans="1:11" ht="9.75" thickBot="1" x14ac:dyDescent="0.2">
      <c r="A27" s="14"/>
      <c r="B27" s="11"/>
      <c r="C27" s="11"/>
      <c r="D27" s="11"/>
      <c r="E27" s="16" t="s">
        <v>76</v>
      </c>
      <c r="F27" s="11"/>
      <c r="G27" s="17">
        <v>2018.31</v>
      </c>
      <c r="H27" s="18">
        <v>100</v>
      </c>
      <c r="K27" s="28"/>
    </row>
    <row r="28" spans="1:11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11" x14ac:dyDescent="0.15">
      <c r="A29" s="23" t="s">
        <v>77</v>
      </c>
      <c r="B29" s="11"/>
      <c r="C29" s="11"/>
      <c r="D29" s="11"/>
      <c r="E29" s="11"/>
      <c r="F29" s="11"/>
      <c r="G29" s="12"/>
      <c r="H29" s="13"/>
    </row>
    <row r="30" spans="1:11" x14ac:dyDescent="0.15">
      <c r="A30" s="14">
        <v>1</v>
      </c>
      <c r="B30" s="11" t="s">
        <v>913</v>
      </c>
      <c r="C30" s="11"/>
      <c r="D30" s="11"/>
      <c r="E30" s="11"/>
      <c r="F30" s="11"/>
      <c r="G30" s="12"/>
      <c r="H30" s="13"/>
    </row>
    <row r="31" spans="1:11" x14ac:dyDescent="0.15">
      <c r="A31" s="14"/>
      <c r="B31" s="11"/>
      <c r="C31" s="11"/>
      <c r="D31" s="11"/>
      <c r="E31" s="11"/>
      <c r="F31" s="11"/>
      <c r="G31" s="12"/>
      <c r="H31" s="13"/>
    </row>
    <row r="32" spans="1:11" x14ac:dyDescent="0.15">
      <c r="A32" s="14">
        <v>2</v>
      </c>
      <c r="B32" s="11" t="s">
        <v>79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3</v>
      </c>
      <c r="B34" s="11" t="s">
        <v>80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 t="s">
        <v>81</v>
      </c>
      <c r="C35" s="11"/>
      <c r="D35" s="11"/>
      <c r="E35" s="11"/>
      <c r="F35" s="11"/>
      <c r="G35" s="12"/>
      <c r="H35" s="13"/>
    </row>
    <row r="36" spans="1:8" x14ac:dyDescent="0.15">
      <c r="A36" s="24"/>
      <c r="B36" s="25" t="s">
        <v>82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27" sqref="A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909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8.7800000000000003E-2</v>
      </c>
      <c r="C6" s="11" t="s">
        <v>119</v>
      </c>
      <c r="D6" s="11" t="s">
        <v>475</v>
      </c>
      <c r="E6" s="11" t="s">
        <v>12</v>
      </c>
      <c r="F6" s="11">
        <v>40</v>
      </c>
      <c r="G6" s="12">
        <v>404.11</v>
      </c>
      <c r="H6" s="13">
        <v>10.43</v>
      </c>
    </row>
    <row r="7" spans="1:8" x14ac:dyDescent="0.15">
      <c r="A7" s="14"/>
      <c r="B7" s="15">
        <v>9.11E-2</v>
      </c>
      <c r="C7" s="11" t="s">
        <v>117</v>
      </c>
      <c r="D7" s="11" t="s">
        <v>469</v>
      </c>
      <c r="E7" s="11" t="s">
        <v>20</v>
      </c>
      <c r="F7" s="11">
        <v>36</v>
      </c>
      <c r="G7" s="12">
        <v>363.12</v>
      </c>
      <c r="H7" s="13">
        <v>9.3800000000000008</v>
      </c>
    </row>
    <row r="8" spans="1:8" x14ac:dyDescent="0.15">
      <c r="A8" s="14"/>
      <c r="B8" s="15">
        <v>9.11E-2</v>
      </c>
      <c r="C8" s="11" t="s">
        <v>86</v>
      </c>
      <c r="D8" s="11" t="s">
        <v>910</v>
      </c>
      <c r="E8" s="11" t="s">
        <v>12</v>
      </c>
      <c r="F8" s="11">
        <v>35</v>
      </c>
      <c r="G8" s="12">
        <v>354.78000000000003</v>
      </c>
      <c r="H8" s="13">
        <v>9.16</v>
      </c>
    </row>
    <row r="9" spans="1:8" x14ac:dyDescent="0.15">
      <c r="A9" s="14"/>
      <c r="B9" s="15">
        <v>8.7499999999999994E-2</v>
      </c>
      <c r="C9" s="11" t="s">
        <v>89</v>
      </c>
      <c r="D9" s="11" t="s">
        <v>260</v>
      </c>
      <c r="E9" s="11" t="s">
        <v>20</v>
      </c>
      <c r="F9" s="11">
        <v>35</v>
      </c>
      <c r="G9" s="12">
        <v>352.78000000000003</v>
      </c>
      <c r="H9" s="13">
        <v>9.11</v>
      </c>
    </row>
    <row r="10" spans="1:8" x14ac:dyDescent="0.15">
      <c r="A10" s="14"/>
      <c r="B10" s="15">
        <v>9.8500000000000004E-2</v>
      </c>
      <c r="C10" s="11" t="s">
        <v>325</v>
      </c>
      <c r="D10" s="11" t="s">
        <v>464</v>
      </c>
      <c r="E10" s="11" t="s">
        <v>15</v>
      </c>
      <c r="F10" s="11">
        <v>17500</v>
      </c>
      <c r="G10" s="12">
        <v>177.16</v>
      </c>
      <c r="H10" s="13">
        <v>4.57</v>
      </c>
    </row>
    <row r="11" spans="1:8" ht="9.75" thickBot="1" x14ac:dyDescent="0.2">
      <c r="A11" s="14"/>
      <c r="B11" s="11"/>
      <c r="C11" s="11"/>
      <c r="D11" s="11"/>
      <c r="E11" s="16" t="s">
        <v>44</v>
      </c>
      <c r="F11" s="11"/>
      <c r="G11" s="17">
        <v>1651.95</v>
      </c>
      <c r="H11" s="18">
        <v>42.65</v>
      </c>
    </row>
    <row r="12" spans="1:8" ht="9.75" thickTop="1" x14ac:dyDescent="0.15">
      <c r="A12" s="14"/>
      <c r="B12" s="11"/>
      <c r="C12" s="11"/>
      <c r="D12" s="11"/>
      <c r="E12" s="11"/>
      <c r="F12" s="11"/>
      <c r="G12" s="12"/>
      <c r="H12" s="13"/>
    </row>
    <row r="13" spans="1:8" ht="15" x14ac:dyDescent="0.25">
      <c r="A13" s="118" t="s">
        <v>340</v>
      </c>
      <c r="B13" s="119"/>
      <c r="C13" s="119"/>
      <c r="D13" s="11"/>
      <c r="E13" s="11"/>
      <c r="F13" s="11"/>
      <c r="G13" s="12"/>
      <c r="H13" s="13"/>
    </row>
    <row r="14" spans="1:8" ht="15" x14ac:dyDescent="0.25">
      <c r="A14" s="14"/>
      <c r="B14" s="120" t="s">
        <v>341</v>
      </c>
      <c r="C14" s="119"/>
      <c r="D14" s="11"/>
      <c r="E14" s="11"/>
      <c r="F14" s="11"/>
      <c r="G14" s="12"/>
      <c r="H14" s="13"/>
    </row>
    <row r="15" spans="1:8" x14ac:dyDescent="0.15">
      <c r="A15" s="14"/>
      <c r="B15" s="19" t="s">
        <v>344</v>
      </c>
      <c r="C15" s="11" t="s">
        <v>27</v>
      </c>
      <c r="D15" s="11" t="s">
        <v>795</v>
      </c>
      <c r="E15" s="11" t="s">
        <v>322</v>
      </c>
      <c r="F15" s="11">
        <v>440</v>
      </c>
      <c r="G15" s="12">
        <v>424.61</v>
      </c>
      <c r="H15" s="13">
        <v>10.96</v>
      </c>
    </row>
    <row r="16" spans="1:8" x14ac:dyDescent="0.15">
      <c r="A16" s="14"/>
      <c r="B16" s="19" t="s">
        <v>344</v>
      </c>
      <c r="C16" s="11" t="s">
        <v>414</v>
      </c>
      <c r="D16" s="11" t="s">
        <v>745</v>
      </c>
      <c r="E16" s="11" t="s">
        <v>322</v>
      </c>
      <c r="F16" s="11">
        <v>440</v>
      </c>
      <c r="G16" s="12">
        <v>422.77</v>
      </c>
      <c r="H16" s="13">
        <v>10.92</v>
      </c>
    </row>
    <row r="17" spans="1:12" x14ac:dyDescent="0.15">
      <c r="A17" s="14"/>
      <c r="B17" s="19" t="s">
        <v>344</v>
      </c>
      <c r="C17" s="11" t="s">
        <v>10</v>
      </c>
      <c r="D17" s="11" t="s">
        <v>345</v>
      </c>
      <c r="E17" s="11" t="s">
        <v>322</v>
      </c>
      <c r="F17" s="11">
        <v>440</v>
      </c>
      <c r="G17" s="12">
        <v>422.63</v>
      </c>
      <c r="H17" s="13">
        <v>10.91</v>
      </c>
    </row>
    <row r="18" spans="1:12" x14ac:dyDescent="0.15">
      <c r="A18" s="14"/>
      <c r="B18" s="19" t="s">
        <v>344</v>
      </c>
      <c r="C18" s="11" t="s">
        <v>536</v>
      </c>
      <c r="D18" s="11" t="s">
        <v>548</v>
      </c>
      <c r="E18" s="11" t="s">
        <v>374</v>
      </c>
      <c r="F18" s="11">
        <v>440</v>
      </c>
      <c r="G18" s="12">
        <v>422.39</v>
      </c>
      <c r="H18" s="13">
        <v>10.91</v>
      </c>
    </row>
    <row r="19" spans="1:12" x14ac:dyDescent="0.15">
      <c r="A19" s="14"/>
      <c r="B19" s="19" t="s">
        <v>342</v>
      </c>
      <c r="C19" s="11" t="s">
        <v>279</v>
      </c>
      <c r="D19" s="11" t="s">
        <v>530</v>
      </c>
      <c r="E19" s="11" t="s">
        <v>357</v>
      </c>
      <c r="F19" s="11">
        <v>74</v>
      </c>
      <c r="G19" s="12">
        <v>356.92</v>
      </c>
      <c r="H19" s="13">
        <v>9.2200000000000006</v>
      </c>
    </row>
    <row r="20" spans="1:12" ht="9.75" thickBot="1" x14ac:dyDescent="0.2">
      <c r="A20" s="14"/>
      <c r="B20" s="11"/>
      <c r="C20" s="11"/>
      <c r="D20" s="11"/>
      <c r="E20" s="16" t="s">
        <v>44</v>
      </c>
      <c r="F20" s="11"/>
      <c r="G20" s="17">
        <v>2049.3200000000002</v>
      </c>
      <c r="H20" s="18">
        <v>52.92</v>
      </c>
    </row>
    <row r="21" spans="1:12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12" x14ac:dyDescent="0.15">
      <c r="A22" s="14"/>
      <c r="B22" s="19" t="s">
        <v>73</v>
      </c>
      <c r="C22" s="11" t="s">
        <v>74</v>
      </c>
      <c r="D22" s="11"/>
      <c r="E22" s="11" t="s">
        <v>73</v>
      </c>
      <c r="F22" s="11"/>
      <c r="G22" s="12">
        <v>43</v>
      </c>
      <c r="H22" s="13">
        <v>1.1100000000000001</v>
      </c>
    </row>
    <row r="23" spans="1:12" ht="9.75" thickBot="1" x14ac:dyDescent="0.2">
      <c r="A23" s="14"/>
      <c r="B23" s="11"/>
      <c r="C23" s="11"/>
      <c r="D23" s="11"/>
      <c r="E23" s="16" t="s">
        <v>44</v>
      </c>
      <c r="F23" s="11"/>
      <c r="G23" s="17">
        <v>43</v>
      </c>
      <c r="H23" s="18">
        <v>1.1100000000000001</v>
      </c>
    </row>
    <row r="24" spans="1:12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12" x14ac:dyDescent="0.15">
      <c r="A25" s="20" t="s">
        <v>75</v>
      </c>
      <c r="B25" s="11"/>
      <c r="C25" s="11"/>
      <c r="D25" s="11"/>
      <c r="E25" s="11"/>
      <c r="F25" s="11"/>
      <c r="G25" s="21">
        <v>128.75</v>
      </c>
      <c r="H25" s="22">
        <v>3.32</v>
      </c>
    </row>
    <row r="26" spans="1:12" x14ac:dyDescent="0.15">
      <c r="A26" s="14"/>
      <c r="B26" s="11"/>
      <c r="C26" s="11"/>
      <c r="D26" s="11"/>
      <c r="E26" s="11"/>
      <c r="F26" s="11"/>
      <c r="G26" s="12"/>
      <c r="H26" s="13"/>
    </row>
    <row r="27" spans="1:12" ht="9.75" thickBot="1" x14ac:dyDescent="0.2">
      <c r="A27" s="14"/>
      <c r="B27" s="11"/>
      <c r="C27" s="11"/>
      <c r="D27" s="11"/>
      <c r="E27" s="16" t="s">
        <v>76</v>
      </c>
      <c r="F27" s="11"/>
      <c r="G27" s="17">
        <v>3873.02</v>
      </c>
      <c r="H27" s="18">
        <v>100</v>
      </c>
      <c r="K27" s="28"/>
      <c r="L27" s="28"/>
    </row>
    <row r="28" spans="1:12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12" x14ac:dyDescent="0.15">
      <c r="A29" s="23" t="s">
        <v>77</v>
      </c>
      <c r="B29" s="11"/>
      <c r="C29" s="11"/>
      <c r="D29" s="11"/>
      <c r="E29" s="11"/>
      <c r="F29" s="11"/>
      <c r="G29" s="12"/>
      <c r="H29" s="13"/>
    </row>
    <row r="30" spans="1:12" x14ac:dyDescent="0.15">
      <c r="A30" s="14">
        <v>1</v>
      </c>
      <c r="B30" s="11" t="s">
        <v>911</v>
      </c>
      <c r="C30" s="11"/>
      <c r="D30" s="11"/>
      <c r="E30" s="11"/>
      <c r="F30" s="11"/>
      <c r="G30" s="12"/>
      <c r="H30" s="13"/>
    </row>
    <row r="31" spans="1:12" x14ac:dyDescent="0.15">
      <c r="A31" s="14"/>
      <c r="B31" s="11"/>
      <c r="C31" s="11"/>
      <c r="D31" s="11"/>
      <c r="E31" s="11"/>
      <c r="F31" s="11"/>
      <c r="G31" s="12"/>
      <c r="H31" s="13"/>
    </row>
    <row r="32" spans="1:12" x14ac:dyDescent="0.15">
      <c r="A32" s="14">
        <v>2</v>
      </c>
      <c r="B32" s="11" t="s">
        <v>79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3</v>
      </c>
      <c r="B34" s="11" t="s">
        <v>80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 t="s">
        <v>81</v>
      </c>
      <c r="C35" s="11"/>
      <c r="D35" s="11"/>
      <c r="E35" s="11"/>
      <c r="F35" s="11"/>
      <c r="G35" s="12"/>
      <c r="H35" s="13"/>
    </row>
    <row r="36" spans="1:8" x14ac:dyDescent="0.15">
      <c r="A36" s="24"/>
      <c r="B36" s="25" t="s">
        <v>82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G2" sqref="G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870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9.2499999999999999E-2</v>
      </c>
      <c r="C6" s="11" t="s">
        <v>111</v>
      </c>
      <c r="D6" s="11" t="s">
        <v>233</v>
      </c>
      <c r="E6" s="11" t="s">
        <v>12</v>
      </c>
      <c r="F6" s="11">
        <v>1480</v>
      </c>
      <c r="G6" s="12">
        <v>16109.12</v>
      </c>
      <c r="H6" s="13">
        <v>5.24</v>
      </c>
    </row>
    <row r="7" spans="1:8" x14ac:dyDescent="0.15">
      <c r="A7" s="14"/>
      <c r="B7" s="15">
        <v>9.9099999999999994E-2</v>
      </c>
      <c r="C7" s="11" t="s">
        <v>277</v>
      </c>
      <c r="D7" s="11" t="s">
        <v>871</v>
      </c>
      <c r="E7" s="11" t="s">
        <v>251</v>
      </c>
      <c r="F7" s="11">
        <v>1230</v>
      </c>
      <c r="G7" s="12">
        <v>12753.77</v>
      </c>
      <c r="H7" s="13">
        <v>4.1500000000000004</v>
      </c>
    </row>
    <row r="8" spans="1:8" x14ac:dyDescent="0.15">
      <c r="A8" s="14"/>
      <c r="B8" s="15">
        <v>7.9500000000000001E-2</v>
      </c>
      <c r="C8" s="11" t="s">
        <v>237</v>
      </c>
      <c r="D8" s="11" t="s">
        <v>238</v>
      </c>
      <c r="E8" s="11" t="s">
        <v>239</v>
      </c>
      <c r="F8" s="11">
        <v>1200</v>
      </c>
      <c r="G8" s="12">
        <v>12116.26</v>
      </c>
      <c r="H8" s="13">
        <v>3.9400000000000004</v>
      </c>
    </row>
    <row r="9" spans="1:8" x14ac:dyDescent="0.15">
      <c r="A9" s="14"/>
      <c r="B9" s="15">
        <v>0.1075</v>
      </c>
      <c r="C9" s="11" t="s">
        <v>234</v>
      </c>
      <c r="D9" s="11" t="s">
        <v>235</v>
      </c>
      <c r="E9" s="11" t="s">
        <v>236</v>
      </c>
      <c r="F9" s="11">
        <v>1027</v>
      </c>
      <c r="G9" s="12">
        <v>11333.99</v>
      </c>
      <c r="H9" s="13">
        <v>3.6799999999999997</v>
      </c>
    </row>
    <row r="10" spans="1:8" x14ac:dyDescent="0.15">
      <c r="A10" s="14"/>
      <c r="B10" s="15">
        <v>8.3199999999999996E-2</v>
      </c>
      <c r="C10" s="11" t="s">
        <v>111</v>
      </c>
      <c r="D10" s="11" t="s">
        <v>126</v>
      </c>
      <c r="E10" s="11" t="s">
        <v>12</v>
      </c>
      <c r="F10" s="11">
        <v>1000</v>
      </c>
      <c r="G10" s="12">
        <v>10424.75</v>
      </c>
      <c r="H10" s="13">
        <v>3.39</v>
      </c>
    </row>
    <row r="11" spans="1:8" x14ac:dyDescent="0.15">
      <c r="A11" s="14"/>
      <c r="B11" s="15">
        <v>7.4999999999999997E-2</v>
      </c>
      <c r="C11" s="11" t="s">
        <v>245</v>
      </c>
      <c r="D11" s="11" t="s">
        <v>246</v>
      </c>
      <c r="E11" s="11" t="s">
        <v>236</v>
      </c>
      <c r="F11" s="11">
        <v>1000</v>
      </c>
      <c r="G11" s="12">
        <v>10000</v>
      </c>
      <c r="H11" s="13">
        <v>3.25</v>
      </c>
    </row>
    <row r="12" spans="1:8" x14ac:dyDescent="0.15">
      <c r="A12" s="14"/>
      <c r="B12" s="15">
        <v>8.6599999999999996E-2</v>
      </c>
      <c r="C12" s="11" t="s">
        <v>247</v>
      </c>
      <c r="D12" s="11" t="s">
        <v>872</v>
      </c>
      <c r="E12" s="11" t="s">
        <v>239</v>
      </c>
      <c r="F12" s="11">
        <v>900</v>
      </c>
      <c r="G12" s="12">
        <v>9366.99</v>
      </c>
      <c r="H12" s="13">
        <v>3.0500000000000003</v>
      </c>
    </row>
    <row r="13" spans="1:8" x14ac:dyDescent="0.15">
      <c r="A13" s="14"/>
      <c r="B13" s="15">
        <v>9.1499999999999998E-2</v>
      </c>
      <c r="C13" s="11" t="s">
        <v>873</v>
      </c>
      <c r="D13" s="11" t="s">
        <v>874</v>
      </c>
      <c r="E13" s="11" t="s">
        <v>23</v>
      </c>
      <c r="F13" s="11">
        <v>900</v>
      </c>
      <c r="G13" s="12">
        <v>9239.01</v>
      </c>
      <c r="H13" s="13">
        <v>3</v>
      </c>
    </row>
    <row r="14" spans="1:8" x14ac:dyDescent="0.15">
      <c r="A14" s="14"/>
      <c r="B14" s="15">
        <v>9.1499999999999998E-2</v>
      </c>
      <c r="C14" s="11" t="s">
        <v>254</v>
      </c>
      <c r="D14" s="11" t="s">
        <v>875</v>
      </c>
      <c r="E14" s="11" t="s">
        <v>256</v>
      </c>
      <c r="F14" s="11">
        <v>888</v>
      </c>
      <c r="G14" s="12">
        <v>9125.02</v>
      </c>
      <c r="H14" s="13">
        <v>2.97</v>
      </c>
    </row>
    <row r="15" spans="1:8" x14ac:dyDescent="0.15">
      <c r="A15" s="14"/>
      <c r="B15" s="15">
        <v>0.1045</v>
      </c>
      <c r="C15" s="11" t="s">
        <v>281</v>
      </c>
      <c r="D15" s="11" t="s">
        <v>282</v>
      </c>
      <c r="E15" s="11" t="s">
        <v>23</v>
      </c>
      <c r="F15" s="11">
        <v>830000</v>
      </c>
      <c r="G15" s="12">
        <v>8440.4</v>
      </c>
      <c r="H15" s="13">
        <v>2.74</v>
      </c>
    </row>
    <row r="16" spans="1:8" x14ac:dyDescent="0.15">
      <c r="A16" s="14"/>
      <c r="B16" s="15">
        <v>0.114</v>
      </c>
      <c r="C16" s="11" t="s">
        <v>252</v>
      </c>
      <c r="D16" s="11" t="s">
        <v>253</v>
      </c>
      <c r="E16" s="11" t="s">
        <v>34</v>
      </c>
      <c r="F16" s="11">
        <v>75</v>
      </c>
      <c r="G16" s="12">
        <v>7626.63</v>
      </c>
      <c r="H16" s="13">
        <v>2.4800000000000004</v>
      </c>
    </row>
    <row r="17" spans="1:8" x14ac:dyDescent="0.15">
      <c r="A17" s="14"/>
      <c r="B17" s="15">
        <v>8.1500000000000003E-2</v>
      </c>
      <c r="C17" s="11" t="s">
        <v>254</v>
      </c>
      <c r="D17" s="11" t="s">
        <v>255</v>
      </c>
      <c r="E17" s="11" t="s">
        <v>256</v>
      </c>
      <c r="F17" s="11">
        <v>750</v>
      </c>
      <c r="G17" s="12">
        <v>7548.71</v>
      </c>
      <c r="H17" s="13">
        <v>2.4500000000000002</v>
      </c>
    </row>
    <row r="18" spans="1:8" x14ac:dyDescent="0.15">
      <c r="A18" s="14"/>
      <c r="B18" s="15">
        <v>8.9499999999999996E-2</v>
      </c>
      <c r="C18" s="11" t="s">
        <v>876</v>
      </c>
      <c r="D18" s="11" t="s">
        <v>877</v>
      </c>
      <c r="E18" s="11" t="s">
        <v>12</v>
      </c>
      <c r="F18" s="11">
        <v>700</v>
      </c>
      <c r="G18" s="12">
        <v>7391.27</v>
      </c>
      <c r="H18" s="13">
        <v>2.4</v>
      </c>
    </row>
    <row r="19" spans="1:8" x14ac:dyDescent="0.15">
      <c r="A19" s="14"/>
      <c r="B19" s="15">
        <v>7.9500000000000001E-2</v>
      </c>
      <c r="C19" s="11" t="s">
        <v>16</v>
      </c>
      <c r="D19" s="11" t="s">
        <v>17</v>
      </c>
      <c r="E19" s="11" t="s">
        <v>12</v>
      </c>
      <c r="F19" s="11">
        <v>650</v>
      </c>
      <c r="G19" s="12">
        <v>6613.42</v>
      </c>
      <c r="H19" s="13">
        <v>2.1500000000000004</v>
      </c>
    </row>
    <row r="20" spans="1:8" x14ac:dyDescent="0.15">
      <c r="A20" s="14"/>
      <c r="B20" s="15">
        <v>8.4699999999999998E-2</v>
      </c>
      <c r="C20" s="11" t="s">
        <v>104</v>
      </c>
      <c r="D20" s="11" t="s">
        <v>561</v>
      </c>
      <c r="E20" s="11" t="s">
        <v>20</v>
      </c>
      <c r="F20" s="11">
        <v>600</v>
      </c>
      <c r="G20" s="12">
        <v>6243.99</v>
      </c>
      <c r="H20" s="13">
        <v>2.0300000000000002</v>
      </c>
    </row>
    <row r="21" spans="1:8" x14ac:dyDescent="0.15">
      <c r="A21" s="14"/>
      <c r="B21" s="15">
        <v>9.5000000000000001E-2</v>
      </c>
      <c r="C21" s="11" t="s">
        <v>21</v>
      </c>
      <c r="D21" s="11" t="s">
        <v>22</v>
      </c>
      <c r="E21" s="11" t="s">
        <v>23</v>
      </c>
      <c r="F21" s="11">
        <v>600</v>
      </c>
      <c r="G21" s="12">
        <v>6208.35</v>
      </c>
      <c r="H21" s="13">
        <v>2.0200000000000005</v>
      </c>
    </row>
    <row r="22" spans="1:8" x14ac:dyDescent="0.15">
      <c r="A22" s="14"/>
      <c r="B22" s="15">
        <v>8.6499999999999994E-2</v>
      </c>
      <c r="C22" s="11" t="s">
        <v>124</v>
      </c>
      <c r="D22" s="11" t="s">
        <v>125</v>
      </c>
      <c r="E22" s="11" t="s">
        <v>20</v>
      </c>
      <c r="F22" s="11">
        <v>2400</v>
      </c>
      <c r="G22" s="12">
        <v>6097.88</v>
      </c>
      <c r="H22" s="13">
        <v>1.9800000000000002</v>
      </c>
    </row>
    <row r="23" spans="1:8" x14ac:dyDescent="0.15">
      <c r="A23" s="14"/>
      <c r="B23" s="15">
        <v>9.5000000000000001E-2</v>
      </c>
      <c r="C23" s="11" t="s">
        <v>261</v>
      </c>
      <c r="D23" s="11" t="s">
        <v>262</v>
      </c>
      <c r="E23" s="11" t="s">
        <v>251</v>
      </c>
      <c r="F23" s="11">
        <v>600</v>
      </c>
      <c r="G23" s="12">
        <v>6043.46</v>
      </c>
      <c r="H23" s="13">
        <v>1.96</v>
      </c>
    </row>
    <row r="24" spans="1:8" x14ac:dyDescent="0.15">
      <c r="A24" s="14"/>
      <c r="B24" s="15">
        <v>0.04</v>
      </c>
      <c r="C24" s="11" t="s">
        <v>230</v>
      </c>
      <c r="D24" s="11" t="s">
        <v>294</v>
      </c>
      <c r="E24" s="11" t="s">
        <v>232</v>
      </c>
      <c r="F24" s="11">
        <v>350</v>
      </c>
      <c r="G24" s="12">
        <v>5336.5</v>
      </c>
      <c r="H24" s="13">
        <v>1.73</v>
      </c>
    </row>
    <row r="25" spans="1:8" x14ac:dyDescent="0.15">
      <c r="A25" s="14"/>
      <c r="B25" s="15">
        <v>0.115</v>
      </c>
      <c r="C25" s="11" t="s">
        <v>268</v>
      </c>
      <c r="D25" s="11" t="s">
        <v>269</v>
      </c>
      <c r="E25" s="11" t="s">
        <v>270</v>
      </c>
      <c r="F25" s="11">
        <v>500</v>
      </c>
      <c r="G25" s="12">
        <v>5273.93</v>
      </c>
      <c r="H25" s="13">
        <v>1.71</v>
      </c>
    </row>
    <row r="26" spans="1:8" x14ac:dyDescent="0.15">
      <c r="A26" s="14"/>
      <c r="B26" s="15">
        <v>0.1109</v>
      </c>
      <c r="C26" s="11" t="s">
        <v>32</v>
      </c>
      <c r="D26" s="11" t="s">
        <v>33</v>
      </c>
      <c r="E26" s="11" t="s">
        <v>34</v>
      </c>
      <c r="F26" s="11">
        <v>500</v>
      </c>
      <c r="G26" s="12">
        <v>5109.45</v>
      </c>
      <c r="H26" s="13">
        <v>1.66</v>
      </c>
    </row>
    <row r="27" spans="1:8" x14ac:dyDescent="0.15">
      <c r="A27" s="14"/>
      <c r="B27" s="15">
        <v>9.8199999999999996E-2</v>
      </c>
      <c r="C27" s="11" t="s">
        <v>257</v>
      </c>
      <c r="D27" s="11" t="s">
        <v>761</v>
      </c>
      <c r="E27" s="11" t="s">
        <v>259</v>
      </c>
      <c r="F27" s="11">
        <v>490</v>
      </c>
      <c r="G27" s="12">
        <v>4940.54</v>
      </c>
      <c r="H27" s="13">
        <v>1.6099999999999999</v>
      </c>
    </row>
    <row r="28" spans="1:8" x14ac:dyDescent="0.15">
      <c r="A28" s="14"/>
      <c r="B28" s="15">
        <v>7.9500000000000001E-2</v>
      </c>
      <c r="C28" s="11" t="s">
        <v>104</v>
      </c>
      <c r="D28" s="11" t="s">
        <v>105</v>
      </c>
      <c r="E28" s="11" t="s">
        <v>20</v>
      </c>
      <c r="F28" s="11">
        <v>400</v>
      </c>
      <c r="G28" s="12">
        <v>4043.4</v>
      </c>
      <c r="H28" s="13">
        <v>1.31</v>
      </c>
    </row>
    <row r="29" spans="1:8" x14ac:dyDescent="0.15">
      <c r="A29" s="14"/>
      <c r="B29" s="15">
        <v>0.04</v>
      </c>
      <c r="C29" s="11" t="s">
        <v>230</v>
      </c>
      <c r="D29" s="11" t="s">
        <v>231</v>
      </c>
      <c r="E29" s="11" t="s">
        <v>232</v>
      </c>
      <c r="F29" s="11">
        <v>260</v>
      </c>
      <c r="G29" s="12">
        <v>4010.32</v>
      </c>
      <c r="H29" s="13">
        <v>1.3</v>
      </c>
    </row>
    <row r="30" spans="1:8" x14ac:dyDescent="0.15">
      <c r="A30" s="14"/>
      <c r="B30" s="15">
        <v>9.8000000000000004E-2</v>
      </c>
      <c r="C30" s="11" t="s">
        <v>281</v>
      </c>
      <c r="D30" s="11" t="s">
        <v>287</v>
      </c>
      <c r="E30" s="11" t="s">
        <v>251</v>
      </c>
      <c r="F30" s="11">
        <v>350</v>
      </c>
      <c r="G30" s="12">
        <v>3554.5</v>
      </c>
      <c r="H30" s="13">
        <v>1.1600000000000001</v>
      </c>
    </row>
    <row r="31" spans="1:8" x14ac:dyDescent="0.15">
      <c r="A31" s="14"/>
      <c r="B31" s="15">
        <v>0.125</v>
      </c>
      <c r="C31" s="11" t="s">
        <v>271</v>
      </c>
      <c r="D31" s="11" t="s">
        <v>272</v>
      </c>
      <c r="E31" s="11" t="s">
        <v>273</v>
      </c>
      <c r="F31" s="11">
        <v>350</v>
      </c>
      <c r="G31" s="12">
        <v>3552.9700000000003</v>
      </c>
      <c r="H31" s="13">
        <v>1.1600000000000001</v>
      </c>
    </row>
    <row r="32" spans="1:8" x14ac:dyDescent="0.15">
      <c r="A32" s="14"/>
      <c r="B32" s="15">
        <v>8.6499999999999994E-2</v>
      </c>
      <c r="C32" s="11" t="s">
        <v>124</v>
      </c>
      <c r="D32" s="11" t="s">
        <v>134</v>
      </c>
      <c r="E32" s="11" t="s">
        <v>20</v>
      </c>
      <c r="F32" s="11">
        <v>350</v>
      </c>
      <c r="G32" s="12">
        <v>3508.36</v>
      </c>
      <c r="H32" s="13">
        <v>1.1400000000000001</v>
      </c>
    </row>
    <row r="33" spans="1:8" x14ac:dyDescent="0.15">
      <c r="A33" s="14"/>
      <c r="B33" s="19" t="s">
        <v>265</v>
      </c>
      <c r="C33" s="11" t="s">
        <v>266</v>
      </c>
      <c r="D33" s="11" t="s">
        <v>267</v>
      </c>
      <c r="E33" s="11" t="s">
        <v>259</v>
      </c>
      <c r="F33" s="11">
        <v>340</v>
      </c>
      <c r="G33" s="12">
        <v>3489.8</v>
      </c>
      <c r="H33" s="13">
        <v>1.1300000000000001</v>
      </c>
    </row>
    <row r="34" spans="1:8" x14ac:dyDescent="0.15">
      <c r="A34" s="14"/>
      <c r="B34" s="15">
        <v>0.13519999999999999</v>
      </c>
      <c r="C34" s="11" t="s">
        <v>275</v>
      </c>
      <c r="D34" s="11" t="s">
        <v>878</v>
      </c>
      <c r="E34" s="11" t="s">
        <v>273</v>
      </c>
      <c r="F34" s="11">
        <v>500</v>
      </c>
      <c r="G34" s="12">
        <v>3348.29</v>
      </c>
      <c r="H34" s="13">
        <v>1.0900000000000001</v>
      </c>
    </row>
    <row r="35" spans="1:8" x14ac:dyDescent="0.15">
      <c r="A35" s="14"/>
      <c r="B35" s="15">
        <v>8.4699999999999998E-2</v>
      </c>
      <c r="C35" s="11" t="s">
        <v>247</v>
      </c>
      <c r="D35" s="11" t="s">
        <v>751</v>
      </c>
      <c r="E35" s="11" t="s">
        <v>239</v>
      </c>
      <c r="F35" s="11">
        <v>300</v>
      </c>
      <c r="G35" s="12">
        <v>3071.7200000000003</v>
      </c>
      <c r="H35" s="13">
        <v>1</v>
      </c>
    </row>
    <row r="36" spans="1:8" x14ac:dyDescent="0.15">
      <c r="A36" s="14"/>
      <c r="B36" s="15">
        <v>9.0499999999999997E-2</v>
      </c>
      <c r="C36" s="11" t="s">
        <v>296</v>
      </c>
      <c r="D36" s="11" t="s">
        <v>879</v>
      </c>
      <c r="E36" s="11" t="s">
        <v>20</v>
      </c>
      <c r="F36" s="11">
        <v>276</v>
      </c>
      <c r="G36" s="12">
        <v>2924.61</v>
      </c>
      <c r="H36" s="13">
        <v>0.95</v>
      </c>
    </row>
    <row r="37" spans="1:8" x14ac:dyDescent="0.15">
      <c r="A37" s="14"/>
      <c r="B37" s="15">
        <v>8.4000000000000005E-2</v>
      </c>
      <c r="C37" s="11" t="s">
        <v>130</v>
      </c>
      <c r="D37" s="11" t="s">
        <v>566</v>
      </c>
      <c r="E37" s="11" t="s">
        <v>12</v>
      </c>
      <c r="F37" s="11">
        <v>250</v>
      </c>
      <c r="G37" s="12">
        <v>2675.12</v>
      </c>
      <c r="H37" s="13">
        <v>0.87000000000000011</v>
      </c>
    </row>
    <row r="38" spans="1:8" x14ac:dyDescent="0.15">
      <c r="A38" s="14"/>
      <c r="B38" s="15">
        <v>0.1225</v>
      </c>
      <c r="C38" s="11" t="s">
        <v>242</v>
      </c>
      <c r="D38" s="11" t="s">
        <v>880</v>
      </c>
      <c r="E38" s="11" t="s">
        <v>244</v>
      </c>
      <c r="F38" s="11">
        <v>250</v>
      </c>
      <c r="G38" s="12">
        <v>2649.4700000000003</v>
      </c>
      <c r="H38" s="13">
        <v>0.86</v>
      </c>
    </row>
    <row r="39" spans="1:8" x14ac:dyDescent="0.15">
      <c r="A39" s="14"/>
      <c r="B39" s="15">
        <v>0.1125</v>
      </c>
      <c r="C39" s="11" t="s">
        <v>24</v>
      </c>
      <c r="D39" s="11" t="s">
        <v>25</v>
      </c>
      <c r="E39" s="11" t="s">
        <v>26</v>
      </c>
      <c r="F39" s="11">
        <v>250</v>
      </c>
      <c r="G39" s="12">
        <v>2608.6</v>
      </c>
      <c r="H39" s="13">
        <v>0.85000000000000009</v>
      </c>
    </row>
    <row r="40" spans="1:8" x14ac:dyDescent="0.15">
      <c r="A40" s="14"/>
      <c r="B40" s="15">
        <v>0.13500000000000001</v>
      </c>
      <c r="C40" s="11" t="s">
        <v>263</v>
      </c>
      <c r="D40" s="11" t="s">
        <v>288</v>
      </c>
      <c r="E40" s="11" t="s">
        <v>34</v>
      </c>
      <c r="F40" s="11">
        <v>25</v>
      </c>
      <c r="G40" s="12">
        <v>2592.23</v>
      </c>
      <c r="H40" s="13">
        <v>0.84000000000000008</v>
      </c>
    </row>
    <row r="41" spans="1:8" x14ac:dyDescent="0.15">
      <c r="A41" s="14"/>
      <c r="B41" s="15">
        <v>8.4500000000000006E-2</v>
      </c>
      <c r="C41" s="11" t="s">
        <v>107</v>
      </c>
      <c r="D41" s="11" t="s">
        <v>562</v>
      </c>
      <c r="E41" s="11" t="s">
        <v>20</v>
      </c>
      <c r="F41" s="11">
        <v>250</v>
      </c>
      <c r="G41" s="12">
        <v>2560.8200000000002</v>
      </c>
      <c r="H41" s="13">
        <v>0.83</v>
      </c>
    </row>
    <row r="42" spans="1:8" x14ac:dyDescent="0.15">
      <c r="A42" s="14"/>
      <c r="B42" s="15">
        <v>0.11</v>
      </c>
      <c r="C42" s="11" t="s">
        <v>268</v>
      </c>
      <c r="D42" s="11" t="s">
        <v>306</v>
      </c>
      <c r="E42" s="11" t="s">
        <v>307</v>
      </c>
      <c r="F42" s="11">
        <v>220</v>
      </c>
      <c r="G42" s="12">
        <v>2299.0700000000002</v>
      </c>
      <c r="H42" s="13">
        <v>0.75000000000000011</v>
      </c>
    </row>
    <row r="43" spans="1:8" x14ac:dyDescent="0.15">
      <c r="A43" s="14"/>
      <c r="B43" s="19" t="s">
        <v>265</v>
      </c>
      <c r="C43" s="11" t="s">
        <v>325</v>
      </c>
      <c r="D43" s="11" t="s">
        <v>479</v>
      </c>
      <c r="E43" s="11" t="s">
        <v>327</v>
      </c>
      <c r="F43" s="11">
        <v>200</v>
      </c>
      <c r="G43" s="12">
        <v>2017.56</v>
      </c>
      <c r="H43" s="13">
        <v>0.66</v>
      </c>
    </row>
    <row r="44" spans="1:8" x14ac:dyDescent="0.15">
      <c r="A44" s="14"/>
      <c r="B44" s="15">
        <v>0.13500000000000001</v>
      </c>
      <c r="C44" s="11" t="s">
        <v>263</v>
      </c>
      <c r="D44" s="11" t="s">
        <v>274</v>
      </c>
      <c r="E44" s="11" t="s">
        <v>34</v>
      </c>
      <c r="F44" s="11">
        <v>150</v>
      </c>
      <c r="G44" s="12">
        <v>1557.77</v>
      </c>
      <c r="H44" s="13">
        <v>0.51</v>
      </c>
    </row>
    <row r="45" spans="1:8" x14ac:dyDescent="0.15">
      <c r="A45" s="14"/>
      <c r="B45" s="15">
        <v>7.9000000000000001E-2</v>
      </c>
      <c r="C45" s="11" t="s">
        <v>16</v>
      </c>
      <c r="D45" s="11" t="s">
        <v>881</v>
      </c>
      <c r="E45" s="11" t="s">
        <v>12</v>
      </c>
      <c r="F45" s="11">
        <v>150</v>
      </c>
      <c r="G45" s="12">
        <v>1521.41</v>
      </c>
      <c r="H45" s="13">
        <v>0.49</v>
      </c>
    </row>
    <row r="46" spans="1:8" x14ac:dyDescent="0.15">
      <c r="A46" s="14"/>
      <c r="B46" s="15">
        <v>7.6399999999999996E-2</v>
      </c>
      <c r="C46" s="11" t="s">
        <v>119</v>
      </c>
      <c r="D46" s="11" t="s">
        <v>121</v>
      </c>
      <c r="E46" s="11" t="s">
        <v>12</v>
      </c>
      <c r="F46" s="11">
        <v>150</v>
      </c>
      <c r="G46" s="12">
        <v>1502.22</v>
      </c>
      <c r="H46" s="13">
        <v>0.49</v>
      </c>
    </row>
    <row r="47" spans="1:8" x14ac:dyDescent="0.15">
      <c r="A47" s="14"/>
      <c r="B47" s="15">
        <v>9.8000000000000004E-2</v>
      </c>
      <c r="C47" s="11" t="s">
        <v>281</v>
      </c>
      <c r="D47" s="11" t="s">
        <v>305</v>
      </c>
      <c r="E47" s="11" t="s">
        <v>251</v>
      </c>
      <c r="F47" s="11">
        <v>140</v>
      </c>
      <c r="G47" s="12">
        <v>1429.31</v>
      </c>
      <c r="H47" s="13">
        <v>0.45999999999999996</v>
      </c>
    </row>
    <row r="48" spans="1:8" x14ac:dyDescent="0.15">
      <c r="A48" s="14"/>
      <c r="B48" s="15">
        <v>0.1225</v>
      </c>
      <c r="C48" s="11" t="s">
        <v>275</v>
      </c>
      <c r="D48" s="11" t="s">
        <v>882</v>
      </c>
      <c r="E48" s="11" t="s">
        <v>270</v>
      </c>
      <c r="F48" s="11">
        <v>1400</v>
      </c>
      <c r="G48" s="12">
        <v>1412.48</v>
      </c>
      <c r="H48" s="13">
        <v>0.45999999999999996</v>
      </c>
    </row>
    <row r="49" spans="1:8" x14ac:dyDescent="0.15">
      <c r="A49" s="14"/>
      <c r="B49" s="15">
        <v>8.4500000000000006E-2</v>
      </c>
      <c r="C49" s="11" t="s">
        <v>721</v>
      </c>
      <c r="D49" s="11" t="s">
        <v>722</v>
      </c>
      <c r="E49" s="11" t="s">
        <v>12</v>
      </c>
      <c r="F49" s="11">
        <v>110</v>
      </c>
      <c r="G49" s="12">
        <v>1156.92</v>
      </c>
      <c r="H49" s="13">
        <v>0.38</v>
      </c>
    </row>
    <row r="50" spans="1:8" x14ac:dyDescent="0.15">
      <c r="A50" s="14"/>
      <c r="B50" s="15">
        <v>9.0999999999999998E-2</v>
      </c>
      <c r="C50" s="11" t="s">
        <v>35</v>
      </c>
      <c r="D50" s="11" t="s">
        <v>883</v>
      </c>
      <c r="E50" s="11" t="s">
        <v>37</v>
      </c>
      <c r="F50" s="11">
        <v>100</v>
      </c>
      <c r="G50" s="12">
        <v>1046.75</v>
      </c>
      <c r="H50" s="13">
        <v>0.34</v>
      </c>
    </row>
    <row r="51" spans="1:8" x14ac:dyDescent="0.15">
      <c r="A51" s="14"/>
      <c r="B51" s="15">
        <v>8.3000000000000004E-2</v>
      </c>
      <c r="C51" s="11" t="s">
        <v>99</v>
      </c>
      <c r="D51" s="11" t="s">
        <v>100</v>
      </c>
      <c r="E51" s="11" t="s">
        <v>29</v>
      </c>
      <c r="F51" s="11">
        <v>100</v>
      </c>
      <c r="G51" s="12">
        <v>1026.1600000000001</v>
      </c>
      <c r="H51" s="13">
        <v>0.33</v>
      </c>
    </row>
    <row r="52" spans="1:8" x14ac:dyDescent="0.15">
      <c r="A52" s="14"/>
      <c r="B52" s="15">
        <v>9.4E-2</v>
      </c>
      <c r="C52" s="11" t="s">
        <v>279</v>
      </c>
      <c r="D52" s="11" t="s">
        <v>884</v>
      </c>
      <c r="E52" s="11" t="s">
        <v>251</v>
      </c>
      <c r="F52" s="11">
        <v>100</v>
      </c>
      <c r="G52" s="12">
        <v>1015.6</v>
      </c>
      <c r="H52" s="13">
        <v>0.33</v>
      </c>
    </row>
    <row r="53" spans="1:8" x14ac:dyDescent="0.15">
      <c r="A53" s="14"/>
      <c r="B53" s="15">
        <v>7.6200000000000004E-2</v>
      </c>
      <c r="C53" s="11" t="s">
        <v>94</v>
      </c>
      <c r="D53" s="11" t="s">
        <v>95</v>
      </c>
      <c r="E53" s="11" t="s">
        <v>93</v>
      </c>
      <c r="F53" s="11">
        <v>100</v>
      </c>
      <c r="G53" s="12">
        <v>1001.78</v>
      </c>
      <c r="H53" s="13">
        <v>0.33</v>
      </c>
    </row>
    <row r="54" spans="1:8" x14ac:dyDescent="0.15">
      <c r="A54" s="14"/>
      <c r="B54" s="15">
        <v>9.2499999999999999E-2</v>
      </c>
      <c r="C54" s="11" t="s">
        <v>885</v>
      </c>
      <c r="D54" s="11" t="s">
        <v>886</v>
      </c>
      <c r="E54" s="11" t="s">
        <v>251</v>
      </c>
      <c r="F54" s="11">
        <v>90</v>
      </c>
      <c r="G54" s="12">
        <v>904.47</v>
      </c>
      <c r="H54" s="13">
        <v>0.29000000000000004</v>
      </c>
    </row>
    <row r="55" spans="1:8" x14ac:dyDescent="0.15">
      <c r="A55" s="14"/>
      <c r="B55" s="15">
        <v>0.114</v>
      </c>
      <c r="C55" s="11" t="s">
        <v>303</v>
      </c>
      <c r="D55" s="11" t="s">
        <v>304</v>
      </c>
      <c r="E55" s="11" t="s">
        <v>232</v>
      </c>
      <c r="F55" s="11">
        <v>3237.3940000000002</v>
      </c>
      <c r="G55" s="12">
        <v>720.15</v>
      </c>
      <c r="H55" s="13">
        <v>0.22999999999999998</v>
      </c>
    </row>
    <row r="56" spans="1:8" x14ac:dyDescent="0.15">
      <c r="A56" s="14"/>
      <c r="B56" s="15">
        <v>9.0499999999999997E-2</v>
      </c>
      <c r="C56" s="11" t="s">
        <v>296</v>
      </c>
      <c r="D56" s="11" t="s">
        <v>887</v>
      </c>
      <c r="E56" s="11" t="s">
        <v>20</v>
      </c>
      <c r="F56" s="11">
        <v>67</v>
      </c>
      <c r="G56" s="12">
        <v>706.55000000000007</v>
      </c>
      <c r="H56" s="13">
        <v>0.22999999999999998</v>
      </c>
    </row>
    <row r="57" spans="1:8" x14ac:dyDescent="0.15">
      <c r="A57" s="14"/>
      <c r="B57" s="15">
        <v>4.4999999999999998E-2</v>
      </c>
      <c r="C57" s="11" t="s">
        <v>124</v>
      </c>
      <c r="D57" s="11" t="s">
        <v>752</v>
      </c>
      <c r="E57" s="11" t="s">
        <v>20</v>
      </c>
      <c r="F57" s="11">
        <v>50</v>
      </c>
      <c r="G57" s="12">
        <v>586.77</v>
      </c>
      <c r="H57" s="13">
        <v>0.19</v>
      </c>
    </row>
    <row r="58" spans="1:8" x14ac:dyDescent="0.15">
      <c r="A58" s="14"/>
      <c r="B58" s="15">
        <v>9.1399999999999995E-2</v>
      </c>
      <c r="C58" s="11" t="s">
        <v>308</v>
      </c>
      <c r="D58" s="11" t="s">
        <v>309</v>
      </c>
      <c r="E58" s="11" t="s">
        <v>29</v>
      </c>
      <c r="F58" s="11">
        <v>50</v>
      </c>
      <c r="G58" s="12">
        <v>528.98</v>
      </c>
      <c r="H58" s="13">
        <v>0.17</v>
      </c>
    </row>
    <row r="59" spans="1:8" x14ac:dyDescent="0.15">
      <c r="A59" s="14"/>
      <c r="B59" s="15">
        <v>8.8499999999999995E-2</v>
      </c>
      <c r="C59" s="11" t="s">
        <v>35</v>
      </c>
      <c r="D59" s="11" t="s">
        <v>888</v>
      </c>
      <c r="E59" s="11" t="s">
        <v>37</v>
      </c>
      <c r="F59" s="11">
        <v>50</v>
      </c>
      <c r="G59" s="12">
        <v>514.5</v>
      </c>
      <c r="H59" s="13">
        <v>0.17</v>
      </c>
    </row>
    <row r="60" spans="1:8" x14ac:dyDescent="0.15">
      <c r="A60" s="14"/>
      <c r="B60" s="15">
        <v>8.8499999999999995E-2</v>
      </c>
      <c r="C60" s="11" t="s">
        <v>35</v>
      </c>
      <c r="D60" s="11" t="s">
        <v>889</v>
      </c>
      <c r="E60" s="11" t="s">
        <v>37</v>
      </c>
      <c r="F60" s="11">
        <v>50</v>
      </c>
      <c r="G60" s="12">
        <v>512.99</v>
      </c>
      <c r="H60" s="13">
        <v>0.17</v>
      </c>
    </row>
    <row r="61" spans="1:8" x14ac:dyDescent="0.15">
      <c r="A61" s="14"/>
      <c r="B61" s="15">
        <v>8.8499999999999995E-2</v>
      </c>
      <c r="C61" s="11" t="s">
        <v>35</v>
      </c>
      <c r="D61" s="11" t="s">
        <v>890</v>
      </c>
      <c r="E61" s="11" t="s">
        <v>37</v>
      </c>
      <c r="F61" s="11">
        <v>50</v>
      </c>
      <c r="G61" s="12">
        <v>512.20000000000005</v>
      </c>
      <c r="H61" s="13">
        <v>0.17</v>
      </c>
    </row>
    <row r="62" spans="1:8" x14ac:dyDescent="0.15">
      <c r="A62" s="14"/>
      <c r="B62" s="15">
        <v>9.9099999999999994E-2</v>
      </c>
      <c r="C62" s="11" t="s">
        <v>277</v>
      </c>
      <c r="D62" s="11" t="s">
        <v>891</v>
      </c>
      <c r="E62" s="11" t="s">
        <v>251</v>
      </c>
      <c r="F62" s="11">
        <v>50</v>
      </c>
      <c r="G62" s="12">
        <v>512.14</v>
      </c>
      <c r="H62" s="13">
        <v>0.17</v>
      </c>
    </row>
    <row r="63" spans="1:8" x14ac:dyDescent="0.15">
      <c r="A63" s="14"/>
      <c r="B63" s="15">
        <v>0.122</v>
      </c>
      <c r="C63" s="11" t="s">
        <v>275</v>
      </c>
      <c r="D63" s="11" t="s">
        <v>276</v>
      </c>
      <c r="E63" s="11" t="s">
        <v>270</v>
      </c>
      <c r="F63" s="11">
        <v>50</v>
      </c>
      <c r="G63" s="12">
        <v>508.74</v>
      </c>
      <c r="H63" s="13">
        <v>0.17</v>
      </c>
    </row>
    <row r="64" spans="1:8" x14ac:dyDescent="0.15">
      <c r="A64" s="14"/>
      <c r="B64" s="15">
        <v>9.0999999999999998E-2</v>
      </c>
      <c r="C64" s="11" t="s">
        <v>298</v>
      </c>
      <c r="D64" s="11" t="s">
        <v>689</v>
      </c>
      <c r="E64" s="11" t="s">
        <v>29</v>
      </c>
      <c r="F64" s="11">
        <v>50</v>
      </c>
      <c r="G64" s="12">
        <v>508.32</v>
      </c>
      <c r="H64" s="13">
        <v>0.17</v>
      </c>
    </row>
    <row r="65" spans="1:8" x14ac:dyDescent="0.15">
      <c r="A65" s="14"/>
      <c r="B65" s="15">
        <v>0.11600000000000001</v>
      </c>
      <c r="C65" s="11" t="s">
        <v>281</v>
      </c>
      <c r="D65" s="11" t="s">
        <v>892</v>
      </c>
      <c r="E65" s="11" t="s">
        <v>23</v>
      </c>
      <c r="F65" s="11">
        <v>50000</v>
      </c>
      <c r="G65" s="12">
        <v>504.58</v>
      </c>
      <c r="H65" s="13">
        <v>0.16</v>
      </c>
    </row>
    <row r="66" spans="1:8" x14ac:dyDescent="0.15">
      <c r="A66" s="14"/>
      <c r="B66" s="15">
        <v>0.11600000000000001</v>
      </c>
      <c r="C66" s="11" t="s">
        <v>281</v>
      </c>
      <c r="D66" s="11" t="s">
        <v>766</v>
      </c>
      <c r="E66" s="11" t="s">
        <v>23</v>
      </c>
      <c r="F66" s="11">
        <v>50000</v>
      </c>
      <c r="G66" s="12">
        <v>503.47</v>
      </c>
      <c r="H66" s="13">
        <v>0.16</v>
      </c>
    </row>
    <row r="67" spans="1:8" x14ac:dyDescent="0.15">
      <c r="A67" s="14"/>
      <c r="B67" s="15">
        <v>9.0999999999999998E-2</v>
      </c>
      <c r="C67" s="11" t="s">
        <v>298</v>
      </c>
      <c r="D67" s="11" t="s">
        <v>893</v>
      </c>
      <c r="E67" s="11" t="s">
        <v>29</v>
      </c>
      <c r="F67" s="11">
        <v>43</v>
      </c>
      <c r="G67" s="12">
        <v>437.16</v>
      </c>
      <c r="H67" s="13">
        <v>0.13999999999999999</v>
      </c>
    </row>
    <row r="68" spans="1:8" x14ac:dyDescent="0.15">
      <c r="A68" s="14"/>
      <c r="B68" s="15">
        <v>9.69E-2</v>
      </c>
      <c r="C68" s="11" t="s">
        <v>86</v>
      </c>
      <c r="D68" s="11" t="s">
        <v>894</v>
      </c>
      <c r="E68" s="11" t="s">
        <v>12</v>
      </c>
      <c r="F68" s="11">
        <v>40</v>
      </c>
      <c r="G68" s="12">
        <v>423.53000000000003</v>
      </c>
      <c r="H68" s="13">
        <v>0.13999999999999999</v>
      </c>
    </row>
    <row r="69" spans="1:8" x14ac:dyDescent="0.15">
      <c r="A69" s="14"/>
      <c r="B69" s="15">
        <v>9.2999999999999999E-2</v>
      </c>
      <c r="C69" s="11" t="s">
        <v>86</v>
      </c>
      <c r="D69" s="11" t="s">
        <v>302</v>
      </c>
      <c r="E69" s="11" t="s">
        <v>12</v>
      </c>
      <c r="F69" s="11">
        <v>20</v>
      </c>
      <c r="G69" s="12">
        <v>203.65</v>
      </c>
      <c r="H69" s="13">
        <v>6.9999999999999993E-2</v>
      </c>
    </row>
    <row r="70" spans="1:8" x14ac:dyDescent="0.15">
      <c r="A70" s="14"/>
      <c r="B70" s="15">
        <v>9.8430000000000004E-2</v>
      </c>
      <c r="C70" s="11" t="s">
        <v>166</v>
      </c>
      <c r="D70" s="11" t="s">
        <v>895</v>
      </c>
      <c r="E70" s="11" t="s">
        <v>37</v>
      </c>
      <c r="F70" s="11">
        <v>170</v>
      </c>
      <c r="G70" s="12">
        <v>183.49</v>
      </c>
      <c r="H70" s="13">
        <v>6.0000000000000005E-2</v>
      </c>
    </row>
    <row r="71" spans="1:8" x14ac:dyDescent="0.15">
      <c r="A71" s="14"/>
      <c r="B71" s="15">
        <v>9.8430000000000004E-2</v>
      </c>
      <c r="C71" s="11" t="s">
        <v>166</v>
      </c>
      <c r="D71" s="11" t="s">
        <v>896</v>
      </c>
      <c r="E71" s="11" t="s">
        <v>37</v>
      </c>
      <c r="F71" s="11">
        <v>170</v>
      </c>
      <c r="G71" s="12">
        <v>182.93</v>
      </c>
      <c r="H71" s="13">
        <v>6.0000000000000005E-2</v>
      </c>
    </row>
    <row r="72" spans="1:8" x14ac:dyDescent="0.15">
      <c r="A72" s="14"/>
      <c r="B72" s="15">
        <v>9.8430000000000004E-2</v>
      </c>
      <c r="C72" s="11" t="s">
        <v>166</v>
      </c>
      <c r="D72" s="11" t="s">
        <v>897</v>
      </c>
      <c r="E72" s="11" t="s">
        <v>37</v>
      </c>
      <c r="F72" s="11">
        <v>170</v>
      </c>
      <c r="G72" s="12">
        <v>182.36</v>
      </c>
      <c r="H72" s="13">
        <v>6.0000000000000005E-2</v>
      </c>
    </row>
    <row r="73" spans="1:8" x14ac:dyDescent="0.15">
      <c r="A73" s="14"/>
      <c r="B73" s="15">
        <v>9.8430000000000004E-2</v>
      </c>
      <c r="C73" s="11" t="s">
        <v>166</v>
      </c>
      <c r="D73" s="11" t="s">
        <v>898</v>
      </c>
      <c r="E73" s="11" t="s">
        <v>37</v>
      </c>
      <c r="F73" s="11">
        <v>153</v>
      </c>
      <c r="G73" s="12">
        <v>173.19</v>
      </c>
      <c r="H73" s="13">
        <v>6.0000000000000005E-2</v>
      </c>
    </row>
    <row r="74" spans="1:8" x14ac:dyDescent="0.15">
      <c r="A74" s="14"/>
      <c r="B74" s="15">
        <v>9.8430000000000004E-2</v>
      </c>
      <c r="C74" s="11" t="s">
        <v>166</v>
      </c>
      <c r="D74" s="11" t="s">
        <v>899</v>
      </c>
      <c r="E74" s="11" t="s">
        <v>37</v>
      </c>
      <c r="F74" s="11">
        <v>153</v>
      </c>
      <c r="G74" s="12">
        <v>172.68</v>
      </c>
      <c r="H74" s="13">
        <v>6.0000000000000005E-2</v>
      </c>
    </row>
    <row r="75" spans="1:8" x14ac:dyDescent="0.15">
      <c r="A75" s="14"/>
      <c r="B75" s="15">
        <v>9.8430000000000004E-2</v>
      </c>
      <c r="C75" s="11" t="s">
        <v>166</v>
      </c>
      <c r="D75" s="11" t="s">
        <v>900</v>
      </c>
      <c r="E75" s="11" t="s">
        <v>37</v>
      </c>
      <c r="F75" s="11">
        <v>136</v>
      </c>
      <c r="G75" s="12">
        <v>153.04</v>
      </c>
      <c r="H75" s="13">
        <v>0.05</v>
      </c>
    </row>
    <row r="76" spans="1:8" x14ac:dyDescent="0.15">
      <c r="A76" s="14"/>
      <c r="B76" s="15">
        <v>0.10630000000000001</v>
      </c>
      <c r="C76" s="11" t="s">
        <v>166</v>
      </c>
      <c r="D76" s="11" t="s">
        <v>901</v>
      </c>
      <c r="E76" s="11" t="s">
        <v>12</v>
      </c>
      <c r="F76" s="11">
        <v>15</v>
      </c>
      <c r="G76" s="12">
        <v>16.39</v>
      </c>
      <c r="H76" s="13">
        <v>0.01</v>
      </c>
    </row>
    <row r="77" spans="1:8" x14ac:dyDescent="0.15">
      <c r="A77" s="14"/>
      <c r="B77" s="15">
        <v>0.10630000000000001</v>
      </c>
      <c r="C77" s="11" t="s">
        <v>166</v>
      </c>
      <c r="D77" s="11" t="s">
        <v>902</v>
      </c>
      <c r="E77" s="11" t="s">
        <v>12</v>
      </c>
      <c r="F77" s="11">
        <v>8</v>
      </c>
      <c r="G77" s="12">
        <v>8.6</v>
      </c>
      <c r="H77" s="13">
        <v>0</v>
      </c>
    </row>
    <row r="78" spans="1:8" x14ac:dyDescent="0.15">
      <c r="A78" s="14"/>
      <c r="B78" s="15">
        <v>0.10630000000000001</v>
      </c>
      <c r="C78" s="11" t="s">
        <v>166</v>
      </c>
      <c r="D78" s="11" t="s">
        <v>903</v>
      </c>
      <c r="E78" s="11" t="s">
        <v>12</v>
      </c>
      <c r="F78" s="11">
        <v>2</v>
      </c>
      <c r="G78" s="12">
        <v>2.1800000000000002</v>
      </c>
      <c r="H78" s="13">
        <v>0</v>
      </c>
    </row>
    <row r="79" spans="1:8" ht="9.75" thickBot="1" x14ac:dyDescent="0.2">
      <c r="A79" s="14"/>
      <c r="B79" s="11"/>
      <c r="C79" s="11"/>
      <c r="D79" s="11"/>
      <c r="E79" s="16" t="s">
        <v>44</v>
      </c>
      <c r="F79" s="11"/>
      <c r="G79" s="17">
        <v>254583.74</v>
      </c>
      <c r="H79" s="18">
        <v>82.77</v>
      </c>
    </row>
    <row r="80" spans="1:8" ht="15.75" thickTop="1" x14ac:dyDescent="0.25">
      <c r="A80" s="14"/>
      <c r="B80" s="121" t="s">
        <v>219</v>
      </c>
      <c r="C80" s="119"/>
      <c r="D80" s="11"/>
      <c r="E80" s="11"/>
      <c r="F80" s="11"/>
      <c r="G80" s="12"/>
      <c r="H80" s="13"/>
    </row>
    <row r="81" spans="1:8" x14ac:dyDescent="0.15">
      <c r="A81" s="14"/>
      <c r="B81" s="15">
        <v>9.5699999999999993E-2</v>
      </c>
      <c r="C81" s="11" t="s">
        <v>315</v>
      </c>
      <c r="D81" s="11" t="s">
        <v>316</v>
      </c>
      <c r="E81" s="11" t="s">
        <v>251</v>
      </c>
      <c r="F81" s="11">
        <v>1420</v>
      </c>
      <c r="G81" s="12">
        <v>14452.08</v>
      </c>
      <c r="H81" s="13">
        <v>4.7</v>
      </c>
    </row>
    <row r="82" spans="1:8" x14ac:dyDescent="0.15">
      <c r="A82" s="14"/>
      <c r="B82" s="15">
        <v>0.04</v>
      </c>
      <c r="C82" s="11" t="s">
        <v>317</v>
      </c>
      <c r="D82" s="11" t="s">
        <v>904</v>
      </c>
      <c r="E82" s="11" t="s">
        <v>232</v>
      </c>
      <c r="F82" s="11">
        <v>700</v>
      </c>
      <c r="G82" s="12">
        <v>10485.380000000001</v>
      </c>
      <c r="H82" s="13">
        <v>3.4099999999999997</v>
      </c>
    </row>
    <row r="83" spans="1:8" x14ac:dyDescent="0.15">
      <c r="A83" s="14"/>
      <c r="B83" s="15">
        <v>9.8799999999999999E-2</v>
      </c>
      <c r="C83" s="11" t="s">
        <v>905</v>
      </c>
      <c r="D83" s="11" t="s">
        <v>906</v>
      </c>
      <c r="E83" s="11" t="s">
        <v>907</v>
      </c>
      <c r="F83" s="11">
        <v>430</v>
      </c>
      <c r="G83" s="12">
        <v>4388.79</v>
      </c>
      <c r="H83" s="13">
        <v>1.43</v>
      </c>
    </row>
    <row r="84" spans="1:8" x14ac:dyDescent="0.15">
      <c r="A84" s="14"/>
      <c r="B84" s="15">
        <v>9.9500000000000005E-2</v>
      </c>
      <c r="C84" s="11" t="s">
        <v>785</v>
      </c>
      <c r="D84" s="11" t="s">
        <v>786</v>
      </c>
      <c r="E84" s="11" t="s">
        <v>93</v>
      </c>
      <c r="F84" s="11">
        <v>4120</v>
      </c>
      <c r="G84" s="12">
        <v>3822.96</v>
      </c>
      <c r="H84" s="13">
        <v>1.2400000000000002</v>
      </c>
    </row>
    <row r="85" spans="1:8" x14ac:dyDescent="0.15">
      <c r="A85" s="14"/>
      <c r="B85" s="19" t="s">
        <v>88</v>
      </c>
      <c r="C85" s="11" t="s">
        <v>331</v>
      </c>
      <c r="D85" s="11" t="s">
        <v>332</v>
      </c>
      <c r="E85" s="11" t="s">
        <v>232</v>
      </c>
      <c r="F85" s="11">
        <v>200</v>
      </c>
      <c r="G85" s="12">
        <v>2557.6</v>
      </c>
      <c r="H85" s="13">
        <v>0.83</v>
      </c>
    </row>
    <row r="86" spans="1:8" x14ac:dyDescent="0.15">
      <c r="A86" s="14"/>
      <c r="B86" s="15">
        <v>0.04</v>
      </c>
      <c r="C86" s="11" t="s">
        <v>317</v>
      </c>
      <c r="D86" s="11" t="s">
        <v>319</v>
      </c>
      <c r="E86" s="11" t="s">
        <v>232</v>
      </c>
      <c r="F86" s="11">
        <v>140</v>
      </c>
      <c r="G86" s="12">
        <v>2179.84</v>
      </c>
      <c r="H86" s="13">
        <v>0.71000000000000008</v>
      </c>
    </row>
    <row r="87" spans="1:8" x14ac:dyDescent="0.15">
      <c r="A87" s="14"/>
      <c r="B87" s="15">
        <v>0.04</v>
      </c>
      <c r="C87" s="11" t="s">
        <v>317</v>
      </c>
      <c r="D87" s="11" t="s">
        <v>318</v>
      </c>
      <c r="E87" s="11" t="s">
        <v>232</v>
      </c>
      <c r="F87" s="11">
        <v>100</v>
      </c>
      <c r="G87" s="12">
        <v>1538.02</v>
      </c>
      <c r="H87" s="13">
        <v>0.5</v>
      </c>
    </row>
    <row r="88" spans="1:8" x14ac:dyDescent="0.15">
      <c r="A88" s="14"/>
      <c r="B88" s="19" t="s">
        <v>88</v>
      </c>
      <c r="C88" s="11" t="s">
        <v>328</v>
      </c>
      <c r="D88" s="11" t="s">
        <v>329</v>
      </c>
      <c r="E88" s="11" t="s">
        <v>330</v>
      </c>
      <c r="F88" s="11">
        <v>100</v>
      </c>
      <c r="G88" s="12">
        <v>1160.43</v>
      </c>
      <c r="H88" s="13">
        <v>0.38</v>
      </c>
    </row>
    <row r="89" spans="1:8" x14ac:dyDescent="0.15">
      <c r="A89" s="14"/>
      <c r="B89" s="15">
        <v>0.10349999999999999</v>
      </c>
      <c r="C89" s="11" t="s">
        <v>336</v>
      </c>
      <c r="D89" s="11" t="s">
        <v>337</v>
      </c>
      <c r="E89" s="11" t="s">
        <v>29</v>
      </c>
      <c r="F89" s="11">
        <v>8.0185899999999997</v>
      </c>
      <c r="G89" s="12">
        <v>768.44</v>
      </c>
      <c r="H89" s="13">
        <v>0.25</v>
      </c>
    </row>
    <row r="90" spans="1:8" ht="9.75" thickBot="1" x14ac:dyDescent="0.2">
      <c r="A90" s="14"/>
      <c r="B90" s="11"/>
      <c r="C90" s="11"/>
      <c r="D90" s="11"/>
      <c r="E90" s="16" t="s">
        <v>44</v>
      </c>
      <c r="F90" s="11"/>
      <c r="G90" s="17">
        <v>41353.54</v>
      </c>
      <c r="H90" s="18">
        <v>13.45</v>
      </c>
    </row>
    <row r="91" spans="1:8" ht="15.75" thickTop="1" x14ac:dyDescent="0.25">
      <c r="A91" s="14"/>
      <c r="B91" s="120" t="s">
        <v>45</v>
      </c>
      <c r="C91" s="119"/>
      <c r="D91" s="11"/>
      <c r="E91" s="11"/>
      <c r="F91" s="11"/>
      <c r="G91" s="12"/>
      <c r="H91" s="13"/>
    </row>
    <row r="92" spans="1:8" ht="15" x14ac:dyDescent="0.25">
      <c r="A92" s="14"/>
      <c r="B92" s="121" t="s">
        <v>9</v>
      </c>
      <c r="C92" s="119"/>
      <c r="D92" s="11"/>
      <c r="E92" s="11"/>
      <c r="F92" s="11"/>
      <c r="G92" s="12"/>
      <c r="H92" s="13"/>
    </row>
    <row r="93" spans="1:8" x14ac:dyDescent="0.15">
      <c r="A93" s="14"/>
      <c r="B93" s="15">
        <v>1.44E-2</v>
      </c>
      <c r="C93" s="11" t="s">
        <v>57</v>
      </c>
      <c r="D93" s="11" t="s">
        <v>212</v>
      </c>
      <c r="E93" s="11" t="s">
        <v>48</v>
      </c>
      <c r="F93" s="11">
        <v>1500000</v>
      </c>
      <c r="G93" s="12">
        <v>1611.01</v>
      </c>
      <c r="H93" s="13">
        <v>0.52</v>
      </c>
    </row>
    <row r="94" spans="1:8" ht="9.75" thickBot="1" x14ac:dyDescent="0.2">
      <c r="A94" s="14"/>
      <c r="B94" s="11"/>
      <c r="C94" s="11"/>
      <c r="D94" s="11"/>
      <c r="E94" s="16" t="s">
        <v>44</v>
      </c>
      <c r="F94" s="11"/>
      <c r="G94" s="17">
        <v>1611.01</v>
      </c>
      <c r="H94" s="18">
        <v>0.52</v>
      </c>
    </row>
    <row r="95" spans="1:8" ht="9.75" thickTop="1" x14ac:dyDescent="0.15">
      <c r="A95" s="14"/>
      <c r="B95" s="11"/>
      <c r="C95" s="11"/>
      <c r="D95" s="11"/>
      <c r="E95" s="11"/>
      <c r="F95" s="11"/>
      <c r="G95" s="12"/>
      <c r="H95" s="13"/>
    </row>
    <row r="96" spans="1:8" ht="15" x14ac:dyDescent="0.25">
      <c r="A96" s="118" t="s">
        <v>340</v>
      </c>
      <c r="B96" s="119"/>
      <c r="C96" s="119"/>
      <c r="D96" s="11"/>
      <c r="E96" s="11"/>
      <c r="F96" s="11"/>
      <c r="G96" s="12"/>
      <c r="H96" s="13"/>
    </row>
    <row r="97" spans="1:8" x14ac:dyDescent="0.15">
      <c r="A97" s="14"/>
      <c r="B97" s="120" t="s">
        <v>341</v>
      </c>
      <c r="C97" s="122"/>
      <c r="D97" s="11"/>
      <c r="E97" s="11"/>
      <c r="F97" s="11"/>
      <c r="G97" s="12"/>
      <c r="H97" s="13"/>
    </row>
    <row r="98" spans="1:8" x14ac:dyDescent="0.15">
      <c r="A98" s="14"/>
      <c r="B98" s="19" t="s">
        <v>342</v>
      </c>
      <c r="C98" s="11" t="s">
        <v>315</v>
      </c>
      <c r="D98" s="11" t="s">
        <v>808</v>
      </c>
      <c r="E98" s="11" t="s">
        <v>357</v>
      </c>
      <c r="F98" s="11">
        <v>100</v>
      </c>
      <c r="G98" s="12">
        <v>497.78000000000003</v>
      </c>
      <c r="H98" s="13">
        <v>0.16</v>
      </c>
    </row>
    <row r="99" spans="1:8" ht="9.75" thickBot="1" x14ac:dyDescent="0.2">
      <c r="A99" s="14"/>
      <c r="B99" s="11"/>
      <c r="C99" s="11"/>
      <c r="D99" s="11"/>
      <c r="E99" s="16" t="s">
        <v>44</v>
      </c>
      <c r="F99" s="11"/>
      <c r="G99" s="17">
        <v>497.78</v>
      </c>
      <c r="H99" s="18">
        <v>0.16</v>
      </c>
    </row>
    <row r="100" spans="1:8" ht="9.75" thickTop="1" x14ac:dyDescent="0.15">
      <c r="A100" s="14"/>
      <c r="B100" s="11"/>
      <c r="C100" s="11"/>
      <c r="D100" s="11"/>
      <c r="E100" s="11"/>
      <c r="F100" s="11"/>
      <c r="G100" s="12"/>
      <c r="H100" s="13"/>
    </row>
    <row r="101" spans="1:8" x14ac:dyDescent="0.15">
      <c r="A101" s="14"/>
      <c r="B101" s="19" t="s">
        <v>73</v>
      </c>
      <c r="C101" s="11" t="s">
        <v>74</v>
      </c>
      <c r="D101" s="11"/>
      <c r="E101" s="11" t="s">
        <v>73</v>
      </c>
      <c r="F101" s="11"/>
      <c r="G101" s="12">
        <v>984</v>
      </c>
      <c r="H101" s="13">
        <v>0.32</v>
      </c>
    </row>
    <row r="102" spans="1:8" ht="9.75" thickBot="1" x14ac:dyDescent="0.2">
      <c r="A102" s="14"/>
      <c r="B102" s="11"/>
      <c r="C102" s="11"/>
      <c r="D102" s="11"/>
      <c r="E102" s="16" t="s">
        <v>44</v>
      </c>
      <c r="F102" s="11"/>
      <c r="G102" s="17">
        <v>984</v>
      </c>
      <c r="H102" s="18">
        <v>0.32</v>
      </c>
    </row>
    <row r="103" spans="1:8" ht="9.75" thickTop="1" x14ac:dyDescent="0.15">
      <c r="A103" s="14"/>
      <c r="B103" s="11"/>
      <c r="C103" s="11"/>
      <c r="D103" s="11"/>
      <c r="E103" s="11"/>
      <c r="F103" s="11"/>
      <c r="G103" s="12"/>
      <c r="H103" s="13"/>
    </row>
    <row r="104" spans="1:8" x14ac:dyDescent="0.15">
      <c r="A104" s="20" t="s">
        <v>75</v>
      </c>
      <c r="B104" s="11"/>
      <c r="C104" s="11"/>
      <c r="D104" s="11"/>
      <c r="E104" s="11"/>
      <c r="F104" s="11"/>
      <c r="G104" s="21">
        <v>8561.0300000000007</v>
      </c>
      <c r="H104" s="22">
        <v>2.78</v>
      </c>
    </row>
    <row r="105" spans="1:8" x14ac:dyDescent="0.15">
      <c r="A105" s="14"/>
      <c r="B105" s="11"/>
      <c r="C105" s="11"/>
      <c r="D105" s="11"/>
      <c r="E105" s="11"/>
      <c r="F105" s="11"/>
      <c r="G105" s="12"/>
      <c r="H105" s="13"/>
    </row>
    <row r="106" spans="1:8" ht="9.75" thickBot="1" x14ac:dyDescent="0.2">
      <c r="A106" s="14"/>
      <c r="B106" s="11"/>
      <c r="C106" s="11"/>
      <c r="D106" s="11"/>
      <c r="E106" s="16" t="s">
        <v>76</v>
      </c>
      <c r="F106" s="11"/>
      <c r="G106" s="17">
        <v>307591.09999999998</v>
      </c>
      <c r="H106" s="18">
        <v>100</v>
      </c>
    </row>
    <row r="107" spans="1:8" ht="9.75" thickTop="1" x14ac:dyDescent="0.15">
      <c r="A107" s="14"/>
      <c r="B107" s="11"/>
      <c r="C107" s="11"/>
      <c r="D107" s="11"/>
      <c r="E107" s="11"/>
      <c r="F107" s="11"/>
      <c r="G107" s="12"/>
      <c r="H107" s="13"/>
    </row>
    <row r="108" spans="1:8" x14ac:dyDescent="0.15">
      <c r="A108" s="23" t="s">
        <v>77</v>
      </c>
      <c r="B108" s="11"/>
      <c r="C108" s="11"/>
      <c r="D108" s="11"/>
      <c r="E108" s="11"/>
      <c r="F108" s="11"/>
      <c r="G108" s="12"/>
      <c r="H108" s="13"/>
    </row>
    <row r="109" spans="1:8" x14ac:dyDescent="0.15">
      <c r="A109" s="14">
        <v>1</v>
      </c>
      <c r="B109" s="11" t="s">
        <v>908</v>
      </c>
      <c r="C109" s="11"/>
      <c r="D109" s="11"/>
      <c r="E109" s="11"/>
      <c r="F109" s="11"/>
      <c r="G109" s="12"/>
      <c r="H109" s="13"/>
    </row>
    <row r="110" spans="1:8" x14ac:dyDescent="0.15">
      <c r="A110" s="14"/>
      <c r="B110" s="11"/>
      <c r="C110" s="11"/>
      <c r="D110" s="11"/>
      <c r="E110" s="11"/>
      <c r="F110" s="11"/>
      <c r="G110" s="12"/>
      <c r="H110" s="13"/>
    </row>
    <row r="111" spans="1:8" x14ac:dyDescent="0.15">
      <c r="A111" s="14">
        <v>2</v>
      </c>
      <c r="B111" s="11" t="s">
        <v>79</v>
      </c>
      <c r="C111" s="11"/>
      <c r="D111" s="11"/>
      <c r="E111" s="11"/>
      <c r="F111" s="11"/>
      <c r="G111" s="12"/>
      <c r="H111" s="13"/>
    </row>
    <row r="112" spans="1:8" x14ac:dyDescent="0.15">
      <c r="A112" s="14"/>
      <c r="B112" s="11"/>
      <c r="C112" s="11"/>
      <c r="D112" s="11"/>
      <c r="E112" s="11"/>
      <c r="F112" s="11"/>
      <c r="G112" s="12"/>
      <c r="H112" s="13"/>
    </row>
    <row r="113" spans="1:8" x14ac:dyDescent="0.15">
      <c r="A113" s="14">
        <v>3</v>
      </c>
      <c r="B113" s="11" t="s">
        <v>80</v>
      </c>
      <c r="C113" s="11"/>
      <c r="D113" s="11"/>
      <c r="E113" s="11"/>
      <c r="F113" s="11"/>
      <c r="G113" s="12"/>
      <c r="H113" s="13"/>
    </row>
    <row r="114" spans="1:8" x14ac:dyDescent="0.15">
      <c r="A114" s="14"/>
      <c r="B114" s="11" t="s">
        <v>81</v>
      </c>
      <c r="C114" s="11"/>
      <c r="D114" s="11"/>
      <c r="E114" s="11"/>
      <c r="F114" s="11"/>
      <c r="G114" s="12"/>
      <c r="H114" s="13"/>
    </row>
    <row r="115" spans="1:8" x14ac:dyDescent="0.15">
      <c r="A115" s="14"/>
      <c r="B115" s="11" t="s">
        <v>82</v>
      </c>
      <c r="C115" s="11"/>
      <c r="D115" s="11"/>
      <c r="E115" s="11"/>
      <c r="F115" s="11"/>
      <c r="G115" s="12"/>
      <c r="H115" s="13"/>
    </row>
    <row r="116" spans="1:8" x14ac:dyDescent="0.15">
      <c r="A116" s="14"/>
      <c r="B116" s="11"/>
      <c r="C116" s="11"/>
      <c r="D116" s="11"/>
      <c r="E116" s="11"/>
      <c r="F116" s="11"/>
      <c r="G116" s="12"/>
      <c r="H116" s="13"/>
    </row>
    <row r="117" spans="1:8" x14ac:dyDescent="0.15">
      <c r="A117" s="24"/>
      <c r="B117" s="25"/>
      <c r="C117" s="25"/>
      <c r="D117" s="25"/>
      <c r="E117" s="25"/>
      <c r="F117" s="25"/>
      <c r="G117" s="26"/>
      <c r="H117" s="27"/>
    </row>
  </sheetData>
  <mergeCells count="9">
    <mergeCell ref="B92:C92"/>
    <mergeCell ref="A96:C96"/>
    <mergeCell ref="B97:C97"/>
    <mergeCell ref="A2:C2"/>
    <mergeCell ref="A3:C3"/>
    <mergeCell ref="B4:C4"/>
    <mergeCell ref="B5:C5"/>
    <mergeCell ref="B80:C80"/>
    <mergeCell ref="B91:C9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6" workbookViewId="0">
      <selection activeCell="C62" sqref="C6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804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7.8299999999999995E-2</v>
      </c>
      <c r="C6" s="11" t="s">
        <v>40</v>
      </c>
      <c r="D6" s="11" t="s">
        <v>41</v>
      </c>
      <c r="E6" s="11" t="s">
        <v>12</v>
      </c>
      <c r="F6" s="11">
        <v>2300</v>
      </c>
      <c r="G6" s="12">
        <v>23043.93</v>
      </c>
      <c r="H6" s="13">
        <v>2.7</v>
      </c>
    </row>
    <row r="7" spans="1:8" ht="9.75" thickBot="1" x14ac:dyDescent="0.2">
      <c r="A7" s="14"/>
      <c r="B7" s="11"/>
      <c r="C7" s="11"/>
      <c r="D7" s="11"/>
      <c r="E7" s="16" t="s">
        <v>44</v>
      </c>
      <c r="F7" s="11"/>
      <c r="G7" s="17">
        <v>23043.93</v>
      </c>
      <c r="H7" s="18">
        <v>2.7</v>
      </c>
    </row>
    <row r="8" spans="1:8" ht="15.75" thickTop="1" x14ac:dyDescent="0.25">
      <c r="A8" s="14"/>
      <c r="B8" s="120" t="s">
        <v>45</v>
      </c>
      <c r="C8" s="119"/>
      <c r="D8" s="11"/>
      <c r="E8" s="11"/>
      <c r="F8" s="11"/>
      <c r="G8" s="12"/>
      <c r="H8" s="13"/>
    </row>
    <row r="9" spans="1:8" ht="15" x14ac:dyDescent="0.25">
      <c r="A9" s="14"/>
      <c r="B9" s="121" t="s">
        <v>9</v>
      </c>
      <c r="C9" s="119"/>
      <c r="D9" s="11"/>
      <c r="E9" s="11"/>
      <c r="F9" s="11"/>
      <c r="G9" s="12"/>
      <c r="H9" s="13"/>
    </row>
    <row r="10" spans="1:8" x14ac:dyDescent="0.15">
      <c r="A10" s="14"/>
      <c r="B10" s="15">
        <v>5.8999999999999997E-2</v>
      </c>
      <c r="C10" s="11" t="s">
        <v>523</v>
      </c>
      <c r="D10" s="11" t="s">
        <v>805</v>
      </c>
      <c r="E10" s="11" t="s">
        <v>48</v>
      </c>
      <c r="F10" s="11">
        <v>2750000</v>
      </c>
      <c r="G10" s="12">
        <v>2748.05</v>
      </c>
      <c r="H10" s="13">
        <v>0.32</v>
      </c>
    </row>
    <row r="11" spans="1:8" x14ac:dyDescent="0.15">
      <c r="A11" s="14"/>
      <c r="B11" s="15">
        <v>8.0699999999999994E-2</v>
      </c>
      <c r="C11" s="11" t="s">
        <v>523</v>
      </c>
      <c r="D11" s="11" t="s">
        <v>806</v>
      </c>
      <c r="E11" s="11" t="s">
        <v>48</v>
      </c>
      <c r="F11" s="11">
        <v>2500000</v>
      </c>
      <c r="G11" s="12">
        <v>2506.0700000000002</v>
      </c>
      <c r="H11" s="13">
        <v>0.29000000000000004</v>
      </c>
    </row>
    <row r="12" spans="1:8" ht="9.75" thickBot="1" x14ac:dyDescent="0.2">
      <c r="A12" s="14"/>
      <c r="B12" s="11"/>
      <c r="C12" s="11"/>
      <c r="D12" s="11"/>
      <c r="E12" s="16" t="s">
        <v>44</v>
      </c>
      <c r="F12" s="11"/>
      <c r="G12" s="17">
        <v>5254.12</v>
      </c>
      <c r="H12" s="18">
        <v>0.61</v>
      </c>
    </row>
    <row r="13" spans="1:8" ht="9.75" thickTop="1" x14ac:dyDescent="0.15">
      <c r="A13" s="14"/>
      <c r="B13" s="11"/>
      <c r="C13" s="11"/>
      <c r="D13" s="11"/>
      <c r="E13" s="11"/>
      <c r="F13" s="11"/>
      <c r="G13" s="12"/>
      <c r="H13" s="13"/>
    </row>
    <row r="14" spans="1:8" ht="15" x14ac:dyDescent="0.25">
      <c r="A14" s="118" t="s">
        <v>340</v>
      </c>
      <c r="B14" s="119"/>
      <c r="C14" s="119"/>
      <c r="D14" s="11"/>
      <c r="E14" s="11"/>
      <c r="F14" s="11"/>
      <c r="G14" s="12"/>
      <c r="H14" s="13"/>
    </row>
    <row r="15" spans="1:8" ht="15" x14ac:dyDescent="0.25">
      <c r="A15" s="14"/>
      <c r="B15" s="120" t="s">
        <v>788</v>
      </c>
      <c r="C15" s="119"/>
      <c r="D15" s="11"/>
      <c r="E15" s="11"/>
      <c r="F15" s="11"/>
      <c r="G15" s="12"/>
      <c r="H15" s="13"/>
    </row>
    <row r="16" spans="1:8" x14ac:dyDescent="0.15">
      <c r="A16" s="14"/>
      <c r="B16" s="19" t="s">
        <v>342</v>
      </c>
      <c r="C16" s="11" t="s">
        <v>807</v>
      </c>
      <c r="D16" s="11" t="s">
        <v>808</v>
      </c>
      <c r="E16" s="11" t="s">
        <v>357</v>
      </c>
      <c r="F16" s="11">
        <v>14800</v>
      </c>
      <c r="G16" s="12">
        <v>73672.12</v>
      </c>
      <c r="H16" s="13">
        <v>8.6300000000000008</v>
      </c>
    </row>
    <row r="17" spans="1:8" x14ac:dyDescent="0.15">
      <c r="A17" s="14"/>
      <c r="B17" s="19" t="s">
        <v>342</v>
      </c>
      <c r="C17" s="11" t="s">
        <v>809</v>
      </c>
      <c r="D17" s="11" t="s">
        <v>810</v>
      </c>
      <c r="E17" s="11" t="s">
        <v>357</v>
      </c>
      <c r="F17" s="11">
        <v>10000</v>
      </c>
      <c r="G17" s="12">
        <v>49958.29</v>
      </c>
      <c r="H17" s="13">
        <v>5.8500000000000005</v>
      </c>
    </row>
    <row r="18" spans="1:8" x14ac:dyDescent="0.15">
      <c r="A18" s="14"/>
      <c r="B18" s="19" t="s">
        <v>342</v>
      </c>
      <c r="C18" s="11" t="s">
        <v>792</v>
      </c>
      <c r="D18" s="11" t="s">
        <v>356</v>
      </c>
      <c r="E18" s="11" t="s">
        <v>357</v>
      </c>
      <c r="F18" s="11">
        <v>10000</v>
      </c>
      <c r="G18" s="12">
        <v>49768.85</v>
      </c>
      <c r="H18" s="13">
        <v>5.83</v>
      </c>
    </row>
    <row r="19" spans="1:8" x14ac:dyDescent="0.15">
      <c r="A19" s="14"/>
      <c r="B19" s="19" t="s">
        <v>342</v>
      </c>
      <c r="C19" s="11" t="s">
        <v>811</v>
      </c>
      <c r="D19" s="11" t="s">
        <v>812</v>
      </c>
      <c r="E19" s="11" t="s">
        <v>374</v>
      </c>
      <c r="F19" s="11">
        <v>10000</v>
      </c>
      <c r="G19" s="12">
        <v>49318.700000000004</v>
      </c>
      <c r="H19" s="13">
        <v>5.78</v>
      </c>
    </row>
    <row r="20" spans="1:8" x14ac:dyDescent="0.15">
      <c r="A20" s="14"/>
      <c r="B20" s="19" t="s">
        <v>342</v>
      </c>
      <c r="C20" s="11" t="s">
        <v>813</v>
      </c>
      <c r="D20" s="11" t="s">
        <v>814</v>
      </c>
      <c r="E20" s="11" t="s">
        <v>532</v>
      </c>
      <c r="F20" s="11">
        <v>9700</v>
      </c>
      <c r="G20" s="12">
        <v>48320.92</v>
      </c>
      <c r="H20" s="13">
        <v>5.66</v>
      </c>
    </row>
    <row r="21" spans="1:8" x14ac:dyDescent="0.15">
      <c r="A21" s="14"/>
      <c r="B21" s="19" t="s">
        <v>342</v>
      </c>
      <c r="C21" s="11" t="s">
        <v>815</v>
      </c>
      <c r="D21" s="11" t="s">
        <v>816</v>
      </c>
      <c r="E21" s="11" t="s">
        <v>544</v>
      </c>
      <c r="F21" s="11">
        <v>8000</v>
      </c>
      <c r="G21" s="12">
        <v>39577.4</v>
      </c>
      <c r="H21" s="13">
        <v>4.6400000000000006</v>
      </c>
    </row>
    <row r="22" spans="1:8" x14ac:dyDescent="0.15">
      <c r="A22" s="14"/>
      <c r="B22" s="19" t="s">
        <v>342</v>
      </c>
      <c r="C22" s="11" t="s">
        <v>817</v>
      </c>
      <c r="D22" s="11" t="s">
        <v>818</v>
      </c>
      <c r="E22" s="11" t="s">
        <v>322</v>
      </c>
      <c r="F22" s="11">
        <v>6000</v>
      </c>
      <c r="G22" s="12">
        <v>29651.97</v>
      </c>
      <c r="H22" s="13">
        <v>3.47</v>
      </c>
    </row>
    <row r="23" spans="1:8" x14ac:dyDescent="0.15">
      <c r="A23" s="14"/>
      <c r="B23" s="19" t="s">
        <v>342</v>
      </c>
      <c r="C23" s="11" t="s">
        <v>819</v>
      </c>
      <c r="D23" s="11" t="s">
        <v>820</v>
      </c>
      <c r="E23" s="11" t="s">
        <v>322</v>
      </c>
      <c r="F23" s="11">
        <v>5500</v>
      </c>
      <c r="G23" s="12">
        <v>27253.97</v>
      </c>
      <c r="H23" s="13">
        <v>3.1900000000000004</v>
      </c>
    </row>
    <row r="24" spans="1:8" x14ac:dyDescent="0.15">
      <c r="A24" s="14"/>
      <c r="B24" s="19" t="s">
        <v>342</v>
      </c>
      <c r="C24" s="11" t="s">
        <v>821</v>
      </c>
      <c r="D24" s="11" t="s">
        <v>822</v>
      </c>
      <c r="E24" s="11" t="s">
        <v>374</v>
      </c>
      <c r="F24" s="11">
        <v>5000</v>
      </c>
      <c r="G24" s="12">
        <v>24715.7</v>
      </c>
      <c r="H24" s="13">
        <v>2.89</v>
      </c>
    </row>
    <row r="25" spans="1:8" x14ac:dyDescent="0.15">
      <c r="A25" s="14"/>
      <c r="B25" s="19" t="s">
        <v>342</v>
      </c>
      <c r="C25" s="11" t="s">
        <v>823</v>
      </c>
      <c r="D25" s="11" t="s">
        <v>824</v>
      </c>
      <c r="E25" s="11" t="s">
        <v>357</v>
      </c>
      <c r="F25" s="11">
        <v>5000</v>
      </c>
      <c r="G25" s="12">
        <v>24701.15</v>
      </c>
      <c r="H25" s="13">
        <v>2.89</v>
      </c>
    </row>
    <row r="26" spans="1:8" x14ac:dyDescent="0.15">
      <c r="A26" s="14"/>
      <c r="B26" s="19" t="s">
        <v>344</v>
      </c>
      <c r="C26" s="11" t="s">
        <v>825</v>
      </c>
      <c r="D26" s="11" t="s">
        <v>826</v>
      </c>
      <c r="E26" s="11" t="s">
        <v>322</v>
      </c>
      <c r="F26" s="11">
        <v>24500</v>
      </c>
      <c r="G26" s="12">
        <v>24387.38</v>
      </c>
      <c r="H26" s="13">
        <v>2.86</v>
      </c>
    </row>
    <row r="27" spans="1:8" x14ac:dyDescent="0.15">
      <c r="A27" s="14"/>
      <c r="B27" s="19" t="s">
        <v>342</v>
      </c>
      <c r="C27" s="11" t="s">
        <v>827</v>
      </c>
      <c r="D27" s="11" t="s">
        <v>828</v>
      </c>
      <c r="E27" s="11" t="s">
        <v>374</v>
      </c>
      <c r="F27" s="11">
        <v>4000</v>
      </c>
      <c r="G27" s="12">
        <v>19979.080000000002</v>
      </c>
      <c r="H27" s="13">
        <v>2.34</v>
      </c>
    </row>
    <row r="28" spans="1:8" x14ac:dyDescent="0.15">
      <c r="A28" s="14"/>
      <c r="B28" s="19" t="s">
        <v>342</v>
      </c>
      <c r="C28" s="11" t="s">
        <v>809</v>
      </c>
      <c r="D28" s="11" t="s">
        <v>829</v>
      </c>
      <c r="E28" s="11" t="s">
        <v>357</v>
      </c>
      <c r="F28" s="11">
        <v>4000</v>
      </c>
      <c r="G28" s="12">
        <v>19900.53</v>
      </c>
      <c r="H28" s="13">
        <v>2.33</v>
      </c>
    </row>
    <row r="29" spans="1:8" x14ac:dyDescent="0.15">
      <c r="A29" s="14"/>
      <c r="B29" s="19" t="s">
        <v>342</v>
      </c>
      <c r="C29" s="11" t="s">
        <v>830</v>
      </c>
      <c r="D29" s="11" t="s">
        <v>369</v>
      </c>
      <c r="E29" s="11" t="s">
        <v>357</v>
      </c>
      <c r="F29" s="11">
        <v>4000</v>
      </c>
      <c r="G29" s="12">
        <v>19763.32</v>
      </c>
      <c r="H29" s="13">
        <v>2.31</v>
      </c>
    </row>
    <row r="30" spans="1:8" x14ac:dyDescent="0.15">
      <c r="A30" s="14"/>
      <c r="B30" s="19" t="s">
        <v>342</v>
      </c>
      <c r="C30" s="11" t="s">
        <v>831</v>
      </c>
      <c r="D30" s="11" t="s">
        <v>832</v>
      </c>
      <c r="E30" s="11" t="s">
        <v>322</v>
      </c>
      <c r="F30" s="11">
        <v>3000</v>
      </c>
      <c r="G30" s="12">
        <v>14984.39</v>
      </c>
      <c r="H30" s="13">
        <v>1.7500000000000002</v>
      </c>
    </row>
    <row r="31" spans="1:8" x14ac:dyDescent="0.15">
      <c r="A31" s="14"/>
      <c r="B31" s="19" t="s">
        <v>342</v>
      </c>
      <c r="C31" s="11" t="s">
        <v>823</v>
      </c>
      <c r="D31" s="11" t="s">
        <v>833</v>
      </c>
      <c r="E31" s="11" t="s">
        <v>322</v>
      </c>
      <c r="F31" s="11">
        <v>3000</v>
      </c>
      <c r="G31" s="12">
        <v>14919.15</v>
      </c>
      <c r="H31" s="13">
        <v>1.7500000000000002</v>
      </c>
    </row>
    <row r="32" spans="1:8" x14ac:dyDescent="0.15">
      <c r="A32" s="14"/>
      <c r="B32" s="19" t="s">
        <v>342</v>
      </c>
      <c r="C32" s="11" t="s">
        <v>834</v>
      </c>
      <c r="D32" s="11" t="s">
        <v>396</v>
      </c>
      <c r="E32" s="11" t="s">
        <v>322</v>
      </c>
      <c r="F32" s="11">
        <v>3000</v>
      </c>
      <c r="G32" s="12">
        <v>14872.41</v>
      </c>
      <c r="H32" s="13">
        <v>1.7400000000000002</v>
      </c>
    </row>
    <row r="33" spans="1:8" x14ac:dyDescent="0.15">
      <c r="A33" s="14"/>
      <c r="B33" s="19" t="s">
        <v>342</v>
      </c>
      <c r="C33" s="11" t="s">
        <v>821</v>
      </c>
      <c r="D33" s="11" t="s">
        <v>416</v>
      </c>
      <c r="E33" s="11" t="s">
        <v>374</v>
      </c>
      <c r="F33" s="11">
        <v>3000</v>
      </c>
      <c r="G33" s="12">
        <v>14826.98</v>
      </c>
      <c r="H33" s="13">
        <v>1.7400000000000002</v>
      </c>
    </row>
    <row r="34" spans="1:8" x14ac:dyDescent="0.15">
      <c r="A34" s="14"/>
      <c r="B34" s="19" t="s">
        <v>342</v>
      </c>
      <c r="C34" s="11" t="s">
        <v>830</v>
      </c>
      <c r="D34" s="11" t="s">
        <v>835</v>
      </c>
      <c r="E34" s="11" t="s">
        <v>357</v>
      </c>
      <c r="F34" s="11">
        <v>3000</v>
      </c>
      <c r="G34" s="12">
        <v>14819.960000000001</v>
      </c>
      <c r="H34" s="13">
        <v>1.7400000000000002</v>
      </c>
    </row>
    <row r="35" spans="1:8" x14ac:dyDescent="0.15">
      <c r="A35" s="14"/>
      <c r="B35" s="19" t="s">
        <v>344</v>
      </c>
      <c r="C35" s="11" t="s">
        <v>791</v>
      </c>
      <c r="D35" s="11" t="s">
        <v>836</v>
      </c>
      <c r="E35" s="11" t="s">
        <v>322</v>
      </c>
      <c r="F35" s="11">
        <v>15000</v>
      </c>
      <c r="G35" s="12">
        <v>14801.43</v>
      </c>
      <c r="H35" s="13">
        <v>1.73</v>
      </c>
    </row>
    <row r="36" spans="1:8" x14ac:dyDescent="0.15">
      <c r="A36" s="14"/>
      <c r="B36" s="19" t="s">
        <v>342</v>
      </c>
      <c r="C36" s="11" t="s">
        <v>819</v>
      </c>
      <c r="D36" s="11" t="s">
        <v>837</v>
      </c>
      <c r="E36" s="11" t="s">
        <v>322</v>
      </c>
      <c r="F36" s="11">
        <v>3000</v>
      </c>
      <c r="G36" s="12">
        <v>14785.94</v>
      </c>
      <c r="H36" s="13">
        <v>1.73</v>
      </c>
    </row>
    <row r="37" spans="1:8" x14ac:dyDescent="0.15">
      <c r="A37" s="14"/>
      <c r="B37" s="19" t="s">
        <v>342</v>
      </c>
      <c r="C37" s="11" t="s">
        <v>838</v>
      </c>
      <c r="D37" s="11" t="s">
        <v>839</v>
      </c>
      <c r="E37" s="11" t="s">
        <v>322</v>
      </c>
      <c r="F37" s="11">
        <v>3000</v>
      </c>
      <c r="G37" s="12">
        <v>14776.1</v>
      </c>
      <c r="H37" s="13">
        <v>1.73</v>
      </c>
    </row>
    <row r="38" spans="1:8" x14ac:dyDescent="0.15">
      <c r="A38" s="14"/>
      <c r="B38" s="19" t="s">
        <v>344</v>
      </c>
      <c r="C38" s="11" t="s">
        <v>840</v>
      </c>
      <c r="D38" s="11" t="s">
        <v>841</v>
      </c>
      <c r="E38" s="11" t="s">
        <v>322</v>
      </c>
      <c r="F38" s="11">
        <v>14500</v>
      </c>
      <c r="G38" s="12">
        <v>14416.07</v>
      </c>
      <c r="H38" s="13">
        <v>1.6900000000000002</v>
      </c>
    </row>
    <row r="39" spans="1:8" x14ac:dyDescent="0.15">
      <c r="A39" s="14"/>
      <c r="B39" s="19" t="s">
        <v>342</v>
      </c>
      <c r="C39" s="11" t="s">
        <v>842</v>
      </c>
      <c r="D39" s="11" t="s">
        <v>422</v>
      </c>
      <c r="E39" s="11" t="s">
        <v>357</v>
      </c>
      <c r="F39" s="11">
        <v>2800</v>
      </c>
      <c r="G39" s="12">
        <v>13818.28</v>
      </c>
      <c r="H39" s="13">
        <v>1.6199999999999999</v>
      </c>
    </row>
    <row r="40" spans="1:8" x14ac:dyDescent="0.15">
      <c r="A40" s="14"/>
      <c r="B40" s="19" t="s">
        <v>342</v>
      </c>
      <c r="C40" s="11" t="s">
        <v>831</v>
      </c>
      <c r="D40" s="11" t="s">
        <v>843</v>
      </c>
      <c r="E40" s="11" t="s">
        <v>322</v>
      </c>
      <c r="F40" s="11">
        <v>2400</v>
      </c>
      <c r="G40" s="12">
        <v>11938.44</v>
      </c>
      <c r="H40" s="13">
        <v>1.4000000000000001</v>
      </c>
    </row>
    <row r="41" spans="1:8" x14ac:dyDescent="0.15">
      <c r="A41" s="14"/>
      <c r="B41" s="19" t="s">
        <v>344</v>
      </c>
      <c r="C41" s="11" t="s">
        <v>844</v>
      </c>
      <c r="D41" s="11" t="s">
        <v>845</v>
      </c>
      <c r="E41" s="11" t="s">
        <v>322</v>
      </c>
      <c r="F41" s="11">
        <v>11100</v>
      </c>
      <c r="G41" s="12">
        <v>10975.51</v>
      </c>
      <c r="H41" s="13">
        <v>1.29</v>
      </c>
    </row>
    <row r="42" spans="1:8" x14ac:dyDescent="0.15">
      <c r="A42" s="14"/>
      <c r="B42" s="19" t="s">
        <v>342</v>
      </c>
      <c r="C42" s="11" t="s">
        <v>821</v>
      </c>
      <c r="D42" s="11" t="s">
        <v>846</v>
      </c>
      <c r="E42" s="11" t="s">
        <v>374</v>
      </c>
      <c r="F42" s="11">
        <v>2000</v>
      </c>
      <c r="G42" s="12">
        <v>9896.07</v>
      </c>
      <c r="H42" s="13">
        <v>1.1600000000000001</v>
      </c>
    </row>
    <row r="43" spans="1:8" x14ac:dyDescent="0.15">
      <c r="A43" s="14"/>
      <c r="B43" s="19" t="s">
        <v>342</v>
      </c>
      <c r="C43" s="11" t="s">
        <v>847</v>
      </c>
      <c r="D43" s="11" t="s">
        <v>848</v>
      </c>
      <c r="E43" s="11" t="s">
        <v>357</v>
      </c>
      <c r="F43" s="11">
        <v>2000</v>
      </c>
      <c r="G43" s="12">
        <v>9894.86</v>
      </c>
      <c r="H43" s="13">
        <v>1.1600000000000001</v>
      </c>
    </row>
    <row r="44" spans="1:8" x14ac:dyDescent="0.15">
      <c r="A44" s="14"/>
      <c r="B44" s="19" t="s">
        <v>342</v>
      </c>
      <c r="C44" s="11" t="s">
        <v>821</v>
      </c>
      <c r="D44" s="11" t="s">
        <v>849</v>
      </c>
      <c r="E44" s="11" t="s">
        <v>374</v>
      </c>
      <c r="F44" s="11">
        <v>2000</v>
      </c>
      <c r="G44" s="12">
        <v>9894.43</v>
      </c>
      <c r="H44" s="13">
        <v>1.1600000000000001</v>
      </c>
    </row>
    <row r="45" spans="1:8" x14ac:dyDescent="0.15">
      <c r="A45" s="14"/>
      <c r="B45" s="19" t="s">
        <v>342</v>
      </c>
      <c r="C45" s="11" t="s">
        <v>792</v>
      </c>
      <c r="D45" s="11" t="s">
        <v>386</v>
      </c>
      <c r="E45" s="11" t="s">
        <v>357</v>
      </c>
      <c r="F45" s="11">
        <v>2000</v>
      </c>
      <c r="G45" s="12">
        <v>9878.4699999999993</v>
      </c>
      <c r="H45" s="13">
        <v>1.1600000000000001</v>
      </c>
    </row>
    <row r="46" spans="1:8" x14ac:dyDescent="0.15">
      <c r="A46" s="14"/>
      <c r="B46" s="19" t="s">
        <v>342</v>
      </c>
      <c r="C46" s="11" t="s">
        <v>809</v>
      </c>
      <c r="D46" s="11" t="s">
        <v>850</v>
      </c>
      <c r="E46" s="11" t="s">
        <v>357</v>
      </c>
      <c r="F46" s="11">
        <v>2000</v>
      </c>
      <c r="G46" s="12">
        <v>9877.5400000000009</v>
      </c>
      <c r="H46" s="13">
        <v>1.1600000000000001</v>
      </c>
    </row>
    <row r="47" spans="1:8" x14ac:dyDescent="0.15">
      <c r="A47" s="14"/>
      <c r="B47" s="19" t="s">
        <v>342</v>
      </c>
      <c r="C47" s="11" t="s">
        <v>851</v>
      </c>
      <c r="D47" s="11" t="s">
        <v>852</v>
      </c>
      <c r="E47" s="11" t="s">
        <v>374</v>
      </c>
      <c r="F47" s="11">
        <v>2000</v>
      </c>
      <c r="G47" s="12">
        <v>9876.41</v>
      </c>
      <c r="H47" s="13">
        <v>1.1600000000000001</v>
      </c>
    </row>
    <row r="48" spans="1:8" x14ac:dyDescent="0.15">
      <c r="A48" s="14"/>
      <c r="B48" s="19" t="s">
        <v>344</v>
      </c>
      <c r="C48" s="11" t="s">
        <v>853</v>
      </c>
      <c r="D48" s="11" t="s">
        <v>854</v>
      </c>
      <c r="E48" s="11" t="s">
        <v>322</v>
      </c>
      <c r="F48" s="11">
        <v>10000</v>
      </c>
      <c r="G48" s="12">
        <v>9874.7000000000007</v>
      </c>
      <c r="H48" s="13">
        <v>1.1600000000000001</v>
      </c>
    </row>
    <row r="49" spans="1:8" x14ac:dyDescent="0.15">
      <c r="A49" s="14"/>
      <c r="B49" s="19" t="s">
        <v>342</v>
      </c>
      <c r="C49" s="11" t="s">
        <v>855</v>
      </c>
      <c r="D49" s="11" t="s">
        <v>856</v>
      </c>
      <c r="E49" s="11" t="s">
        <v>322</v>
      </c>
      <c r="F49" s="11">
        <v>2000</v>
      </c>
      <c r="G49" s="12">
        <v>9870.92</v>
      </c>
      <c r="H49" s="13">
        <v>1.1600000000000001</v>
      </c>
    </row>
    <row r="50" spans="1:8" x14ac:dyDescent="0.15">
      <c r="A50" s="14"/>
      <c r="B50" s="19" t="s">
        <v>342</v>
      </c>
      <c r="C50" s="11" t="s">
        <v>821</v>
      </c>
      <c r="D50" s="11" t="s">
        <v>405</v>
      </c>
      <c r="E50" s="11" t="s">
        <v>374</v>
      </c>
      <c r="F50" s="11">
        <v>1500</v>
      </c>
      <c r="G50" s="12">
        <v>7494.71</v>
      </c>
      <c r="H50" s="13">
        <v>0.88</v>
      </c>
    </row>
    <row r="51" spans="1:8" x14ac:dyDescent="0.15">
      <c r="A51" s="14"/>
      <c r="B51" s="19" t="s">
        <v>342</v>
      </c>
      <c r="C51" s="11" t="s">
        <v>857</v>
      </c>
      <c r="D51" s="11" t="s">
        <v>858</v>
      </c>
      <c r="E51" s="11" t="s">
        <v>532</v>
      </c>
      <c r="F51" s="11">
        <v>1000</v>
      </c>
      <c r="G51" s="12">
        <v>4971.1099999999997</v>
      </c>
      <c r="H51" s="13">
        <v>0.58000000000000007</v>
      </c>
    </row>
    <row r="52" spans="1:8" x14ac:dyDescent="0.15">
      <c r="A52" s="14"/>
      <c r="B52" s="19" t="s">
        <v>344</v>
      </c>
      <c r="C52" s="11" t="s">
        <v>859</v>
      </c>
      <c r="D52" s="11" t="s">
        <v>860</v>
      </c>
      <c r="E52" s="11" t="s">
        <v>322</v>
      </c>
      <c r="F52" s="11">
        <v>2500</v>
      </c>
      <c r="G52" s="12">
        <v>2498.25</v>
      </c>
      <c r="H52" s="13">
        <v>0.29000000000000004</v>
      </c>
    </row>
    <row r="53" spans="1:8" x14ac:dyDescent="0.15">
      <c r="A53" s="14"/>
      <c r="B53" s="19" t="s">
        <v>342</v>
      </c>
      <c r="C53" s="11" t="s">
        <v>861</v>
      </c>
      <c r="D53" s="11" t="s">
        <v>862</v>
      </c>
      <c r="E53" s="11" t="s">
        <v>357</v>
      </c>
      <c r="F53" s="11">
        <v>500</v>
      </c>
      <c r="G53" s="12">
        <v>2494.31</v>
      </c>
      <c r="H53" s="13">
        <v>0.29000000000000004</v>
      </c>
    </row>
    <row r="54" spans="1:8" x14ac:dyDescent="0.15">
      <c r="A54" s="14"/>
      <c r="B54" s="19" t="s">
        <v>342</v>
      </c>
      <c r="C54" s="11" t="s">
        <v>819</v>
      </c>
      <c r="D54" s="11" t="s">
        <v>404</v>
      </c>
      <c r="E54" s="11" t="s">
        <v>322</v>
      </c>
      <c r="F54" s="11">
        <v>500</v>
      </c>
      <c r="G54" s="12">
        <v>2489.6</v>
      </c>
      <c r="H54" s="13">
        <v>0.29000000000000004</v>
      </c>
    </row>
    <row r="55" spans="1:8" x14ac:dyDescent="0.15">
      <c r="A55" s="14"/>
      <c r="B55" s="19" t="s">
        <v>342</v>
      </c>
      <c r="C55" s="11" t="s">
        <v>863</v>
      </c>
      <c r="D55" s="11" t="s">
        <v>364</v>
      </c>
      <c r="E55" s="11" t="s">
        <v>322</v>
      </c>
      <c r="F55" s="11">
        <v>500</v>
      </c>
      <c r="G55" s="12">
        <v>2477.7600000000002</v>
      </c>
      <c r="H55" s="13">
        <v>0.29000000000000004</v>
      </c>
    </row>
    <row r="56" spans="1:8" x14ac:dyDescent="0.15">
      <c r="A56" s="14"/>
      <c r="B56" s="19" t="s">
        <v>342</v>
      </c>
      <c r="C56" s="11" t="s">
        <v>864</v>
      </c>
      <c r="D56" s="11" t="s">
        <v>431</v>
      </c>
      <c r="E56" s="11" t="s">
        <v>322</v>
      </c>
      <c r="F56" s="11">
        <v>100</v>
      </c>
      <c r="G56" s="12">
        <v>498.25</v>
      </c>
      <c r="H56" s="13">
        <v>6.0000000000000005E-2</v>
      </c>
    </row>
    <row r="57" spans="1:8" x14ac:dyDescent="0.15">
      <c r="A57" s="14"/>
      <c r="B57" s="19" t="s">
        <v>342</v>
      </c>
      <c r="C57" s="11" t="s">
        <v>410</v>
      </c>
      <c r="D57" s="11" t="s">
        <v>802</v>
      </c>
      <c r="E57" s="11" t="s">
        <v>322</v>
      </c>
      <c r="F57" s="11">
        <v>100</v>
      </c>
      <c r="G57" s="12">
        <v>495.96000000000004</v>
      </c>
      <c r="H57" s="13">
        <v>6.0000000000000005E-2</v>
      </c>
    </row>
    <row r="58" spans="1:8" x14ac:dyDescent="0.15">
      <c r="A58" s="14"/>
      <c r="B58" s="19" t="s">
        <v>342</v>
      </c>
      <c r="C58" s="11" t="s">
        <v>865</v>
      </c>
      <c r="D58" s="11" t="s">
        <v>866</v>
      </c>
      <c r="E58" s="11" t="s">
        <v>322</v>
      </c>
      <c r="F58" s="11">
        <v>100</v>
      </c>
      <c r="G58" s="12">
        <v>495.51</v>
      </c>
      <c r="H58" s="13">
        <v>6.0000000000000005E-2</v>
      </c>
    </row>
    <row r="59" spans="1:8" ht="9.75" thickBot="1" x14ac:dyDescent="0.2">
      <c r="A59" s="14"/>
      <c r="B59" s="11"/>
      <c r="C59" s="11"/>
      <c r="D59" s="11"/>
      <c r="E59" s="16" t="s">
        <v>44</v>
      </c>
      <c r="F59" s="11"/>
      <c r="G59" s="17">
        <v>773882.9</v>
      </c>
      <c r="H59" s="18">
        <v>90.66</v>
      </c>
    </row>
    <row r="60" spans="1:8" ht="15.75" thickTop="1" x14ac:dyDescent="0.25">
      <c r="A60" s="14"/>
      <c r="B60" s="120" t="s">
        <v>434</v>
      </c>
      <c r="C60" s="119"/>
      <c r="D60" s="11"/>
      <c r="E60" s="11"/>
      <c r="F60" s="11"/>
      <c r="G60" s="12"/>
      <c r="H60" s="13"/>
    </row>
    <row r="61" spans="1:8" x14ac:dyDescent="0.15">
      <c r="A61" s="14"/>
      <c r="B61" s="19" t="s">
        <v>435</v>
      </c>
      <c r="C61" s="11" t="s">
        <v>456</v>
      </c>
      <c r="D61" s="11" t="s">
        <v>457</v>
      </c>
      <c r="E61" s="11" t="s">
        <v>48</v>
      </c>
      <c r="F61" s="11">
        <v>100000000</v>
      </c>
      <c r="G61" s="12">
        <v>99643.900000000009</v>
      </c>
      <c r="H61" s="13">
        <v>11.670000000000002</v>
      </c>
    </row>
    <row r="62" spans="1:8" x14ac:dyDescent="0.15">
      <c r="A62" s="14"/>
      <c r="B62" s="19" t="s">
        <v>435</v>
      </c>
      <c r="C62" s="11" t="s">
        <v>867</v>
      </c>
      <c r="D62" s="11" t="s">
        <v>868</v>
      </c>
      <c r="E62" s="11" t="s">
        <v>48</v>
      </c>
      <c r="F62" s="11">
        <v>2000000</v>
      </c>
      <c r="G62" s="12">
        <v>1997.6100000000001</v>
      </c>
      <c r="H62" s="13">
        <v>0.22999999999999998</v>
      </c>
    </row>
    <row r="63" spans="1:8" ht="9.75" thickBot="1" x14ac:dyDescent="0.2">
      <c r="A63" s="14"/>
      <c r="B63" s="11"/>
      <c r="C63" s="11"/>
      <c r="D63" s="11"/>
      <c r="E63" s="16" t="s">
        <v>44</v>
      </c>
      <c r="F63" s="11"/>
      <c r="G63" s="17">
        <v>101641.51</v>
      </c>
      <c r="H63" s="18">
        <v>11.9</v>
      </c>
    </row>
    <row r="64" spans="1:8" ht="9.75" thickTop="1" x14ac:dyDescent="0.15">
      <c r="A64" s="14"/>
      <c r="B64" s="11"/>
      <c r="C64" s="11"/>
      <c r="D64" s="11"/>
      <c r="E64" s="11"/>
      <c r="F64" s="11"/>
      <c r="G64" s="12"/>
      <c r="H64" s="13"/>
    </row>
    <row r="65" spans="1:8" x14ac:dyDescent="0.15">
      <c r="A65" s="14"/>
      <c r="B65" s="19" t="s">
        <v>73</v>
      </c>
      <c r="C65" s="11" t="s">
        <v>460</v>
      </c>
      <c r="D65" s="11"/>
      <c r="E65" s="11" t="s">
        <v>73</v>
      </c>
      <c r="F65" s="11"/>
      <c r="G65" s="12">
        <v>67847.22</v>
      </c>
      <c r="H65" s="13">
        <v>7.95</v>
      </c>
    </row>
    <row r="66" spans="1:8" ht="9.75" thickBot="1" x14ac:dyDescent="0.2">
      <c r="A66" s="14"/>
      <c r="B66" s="11"/>
      <c r="C66" s="11"/>
      <c r="D66" s="11"/>
      <c r="E66" s="16" t="s">
        <v>44</v>
      </c>
      <c r="F66" s="11"/>
      <c r="G66" s="17">
        <v>67847.22</v>
      </c>
      <c r="H66" s="18">
        <v>7.95</v>
      </c>
    </row>
    <row r="67" spans="1:8" ht="9.75" thickTop="1" x14ac:dyDescent="0.15">
      <c r="A67" s="14"/>
      <c r="B67" s="11"/>
      <c r="C67" s="11"/>
      <c r="D67" s="11"/>
      <c r="E67" s="11"/>
      <c r="F67" s="11"/>
      <c r="G67" s="12"/>
      <c r="H67" s="13"/>
    </row>
    <row r="68" spans="1:8" x14ac:dyDescent="0.15">
      <c r="A68" s="20" t="s">
        <v>75</v>
      </c>
      <c r="B68" s="11"/>
      <c r="C68" s="11"/>
      <c r="D68" s="11"/>
      <c r="E68" s="11"/>
      <c r="F68" s="11"/>
      <c r="G68" s="21">
        <v>-117853.66</v>
      </c>
      <c r="H68" s="22">
        <v>-13.82</v>
      </c>
    </row>
    <row r="69" spans="1:8" x14ac:dyDescent="0.15">
      <c r="A69" s="14"/>
      <c r="B69" s="11"/>
      <c r="C69" s="11"/>
      <c r="D69" s="11"/>
      <c r="E69" s="11"/>
      <c r="F69" s="11"/>
      <c r="G69" s="12"/>
      <c r="H69" s="13"/>
    </row>
    <row r="70" spans="1:8" ht="9.75" thickBot="1" x14ac:dyDescent="0.2">
      <c r="A70" s="14"/>
      <c r="B70" s="11"/>
      <c r="C70" s="11"/>
      <c r="D70" s="11"/>
      <c r="E70" s="16" t="s">
        <v>76</v>
      </c>
      <c r="F70" s="11"/>
      <c r="G70" s="17">
        <v>853816.02</v>
      </c>
      <c r="H70" s="18">
        <v>100</v>
      </c>
    </row>
    <row r="71" spans="1:8" ht="9.75" thickTop="1" x14ac:dyDescent="0.15">
      <c r="A71" s="14"/>
      <c r="B71" s="11"/>
      <c r="C71" s="11"/>
      <c r="D71" s="11"/>
      <c r="E71" s="11"/>
      <c r="F71" s="11"/>
      <c r="G71" s="12"/>
      <c r="H71" s="13"/>
    </row>
    <row r="72" spans="1:8" x14ac:dyDescent="0.15">
      <c r="A72" s="23" t="s">
        <v>77</v>
      </c>
      <c r="B72" s="11"/>
      <c r="C72" s="11"/>
      <c r="D72" s="11"/>
      <c r="E72" s="11"/>
      <c r="F72" s="11"/>
      <c r="G72" s="12"/>
      <c r="H72" s="13"/>
    </row>
    <row r="73" spans="1:8" x14ac:dyDescent="0.15">
      <c r="A73" s="14">
        <v>1</v>
      </c>
      <c r="B73" s="11" t="s">
        <v>869</v>
      </c>
      <c r="C73" s="11"/>
      <c r="D73" s="11"/>
      <c r="E73" s="11"/>
      <c r="F73" s="11"/>
      <c r="G73" s="12"/>
      <c r="H73" s="13"/>
    </row>
    <row r="74" spans="1:8" x14ac:dyDescent="0.15">
      <c r="A74" s="14"/>
      <c r="B74" s="11"/>
      <c r="C74" s="11"/>
      <c r="D74" s="11"/>
      <c r="E74" s="11"/>
      <c r="F74" s="11"/>
      <c r="G74" s="12"/>
      <c r="H74" s="13"/>
    </row>
    <row r="75" spans="1:8" x14ac:dyDescent="0.15">
      <c r="A75" s="14">
        <v>2</v>
      </c>
      <c r="B75" s="11" t="s">
        <v>79</v>
      </c>
      <c r="C75" s="11"/>
      <c r="D75" s="11"/>
      <c r="E75" s="11"/>
      <c r="F75" s="11"/>
      <c r="G75" s="12"/>
      <c r="H75" s="13"/>
    </row>
    <row r="76" spans="1:8" x14ac:dyDescent="0.15">
      <c r="A76" s="14"/>
      <c r="B76" s="11"/>
      <c r="C76" s="11"/>
      <c r="D76" s="11"/>
      <c r="E76" s="11"/>
      <c r="F76" s="11"/>
      <c r="G76" s="12"/>
      <c r="H76" s="13"/>
    </row>
    <row r="77" spans="1:8" x14ac:dyDescent="0.15">
      <c r="A77" s="14">
        <v>3</v>
      </c>
      <c r="B77" s="11" t="s">
        <v>80</v>
      </c>
      <c r="C77" s="11"/>
      <c r="D77" s="11"/>
      <c r="E77" s="11"/>
      <c r="F77" s="11"/>
      <c r="G77" s="12"/>
      <c r="H77" s="13"/>
    </row>
    <row r="78" spans="1:8" x14ac:dyDescent="0.15">
      <c r="A78" s="14"/>
      <c r="B78" s="11" t="s">
        <v>81</v>
      </c>
      <c r="C78" s="11"/>
      <c r="D78" s="11"/>
      <c r="E78" s="11"/>
      <c r="F78" s="11"/>
      <c r="G78" s="12"/>
      <c r="H78" s="13"/>
    </row>
    <row r="79" spans="1:8" x14ac:dyDescent="0.15">
      <c r="A79" s="14"/>
      <c r="B79" s="11" t="s">
        <v>82</v>
      </c>
      <c r="C79" s="11"/>
      <c r="D79" s="11"/>
      <c r="E79" s="11"/>
      <c r="F79" s="11"/>
      <c r="G79" s="12"/>
      <c r="H79" s="13"/>
    </row>
    <row r="80" spans="1:8" x14ac:dyDescent="0.15">
      <c r="A80" s="14"/>
      <c r="B80" s="11"/>
      <c r="C80" s="11"/>
      <c r="D80" s="11"/>
      <c r="E80" s="11"/>
      <c r="F80" s="11"/>
      <c r="G80" s="12"/>
      <c r="H80" s="13"/>
    </row>
    <row r="81" spans="1:8" x14ac:dyDescent="0.15">
      <c r="A81" s="24"/>
      <c r="B81" s="25"/>
      <c r="C81" s="25"/>
      <c r="D81" s="25"/>
      <c r="E81" s="25"/>
      <c r="F81" s="25"/>
      <c r="G81" s="26"/>
      <c r="H81" s="27"/>
    </row>
  </sheetData>
  <mergeCells count="9">
    <mergeCell ref="A14:C14"/>
    <mergeCell ref="B15:C15"/>
    <mergeCell ref="B60:C60"/>
    <mergeCell ref="A2:C2"/>
    <mergeCell ref="A3:C3"/>
    <mergeCell ref="B4:C4"/>
    <mergeCell ref="B5:C5"/>
    <mergeCell ref="B8:C8"/>
    <mergeCell ref="B9:C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J17" sqref="J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1181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9" t="s">
        <v>88</v>
      </c>
      <c r="C6" s="11" t="s">
        <v>107</v>
      </c>
      <c r="D6" s="11" t="s">
        <v>1182</v>
      </c>
      <c r="E6" s="11" t="s">
        <v>93</v>
      </c>
      <c r="F6" s="11">
        <v>70</v>
      </c>
      <c r="G6" s="12">
        <v>766.17000000000007</v>
      </c>
      <c r="H6" s="13">
        <v>9.76</v>
      </c>
    </row>
    <row r="7" spans="1:8" x14ac:dyDescent="0.15">
      <c r="A7" s="14"/>
      <c r="B7" s="15">
        <v>9.6500000000000002E-2</v>
      </c>
      <c r="C7" s="11" t="s">
        <v>89</v>
      </c>
      <c r="D7" s="11" t="s">
        <v>151</v>
      </c>
      <c r="E7" s="11" t="s">
        <v>12</v>
      </c>
      <c r="F7" s="11">
        <v>70</v>
      </c>
      <c r="G7" s="12">
        <v>731.64</v>
      </c>
      <c r="H7" s="13">
        <v>9.32</v>
      </c>
    </row>
    <row r="8" spans="1:8" x14ac:dyDescent="0.15">
      <c r="A8" s="14"/>
      <c r="B8" s="15">
        <v>8.3299999999999999E-2</v>
      </c>
      <c r="C8" s="11" t="s">
        <v>40</v>
      </c>
      <c r="D8" s="11" t="s">
        <v>153</v>
      </c>
      <c r="E8" s="11" t="s">
        <v>12</v>
      </c>
      <c r="F8" s="11">
        <v>70</v>
      </c>
      <c r="G8" s="12">
        <v>724.95</v>
      </c>
      <c r="H8" s="13">
        <v>9.24</v>
      </c>
    </row>
    <row r="9" spans="1:8" x14ac:dyDescent="0.15">
      <c r="A9" s="14"/>
      <c r="B9" s="15">
        <v>8.4000000000000005E-2</v>
      </c>
      <c r="C9" s="11" t="s">
        <v>91</v>
      </c>
      <c r="D9" s="11" t="s">
        <v>116</v>
      </c>
      <c r="E9" s="11" t="s">
        <v>93</v>
      </c>
      <c r="F9" s="11">
        <v>69</v>
      </c>
      <c r="G9" s="12">
        <v>711.2</v>
      </c>
      <c r="H9" s="13">
        <v>9.06</v>
      </c>
    </row>
    <row r="10" spans="1:8" x14ac:dyDescent="0.15">
      <c r="A10" s="14"/>
      <c r="B10" s="15">
        <v>9.6500000000000002E-2</v>
      </c>
      <c r="C10" s="11" t="s">
        <v>42</v>
      </c>
      <c r="D10" s="11" t="s">
        <v>572</v>
      </c>
      <c r="E10" s="11" t="s">
        <v>12</v>
      </c>
      <c r="F10" s="11">
        <v>65</v>
      </c>
      <c r="G10" s="12">
        <v>677.99</v>
      </c>
      <c r="H10" s="13">
        <v>8.64</v>
      </c>
    </row>
    <row r="11" spans="1:8" x14ac:dyDescent="0.15">
      <c r="A11" s="14"/>
      <c r="B11" s="15">
        <v>8.0600000000000005E-2</v>
      </c>
      <c r="C11" s="11" t="s">
        <v>97</v>
      </c>
      <c r="D11" s="11" t="s">
        <v>127</v>
      </c>
      <c r="E11" s="11" t="s">
        <v>20</v>
      </c>
      <c r="F11" s="11">
        <v>65</v>
      </c>
      <c r="G11" s="12">
        <v>668.67</v>
      </c>
      <c r="H11" s="13">
        <v>8.52</v>
      </c>
    </row>
    <row r="12" spans="1:8" x14ac:dyDescent="0.15">
      <c r="A12" s="14"/>
      <c r="B12" s="15">
        <v>0.09</v>
      </c>
      <c r="C12" s="11" t="s">
        <v>146</v>
      </c>
      <c r="D12" s="11" t="s">
        <v>218</v>
      </c>
      <c r="E12" s="11" t="s">
        <v>12</v>
      </c>
      <c r="F12" s="11">
        <v>63</v>
      </c>
      <c r="G12" s="12">
        <v>659.88</v>
      </c>
      <c r="H12" s="13">
        <v>8.41</v>
      </c>
    </row>
    <row r="13" spans="1:8" x14ac:dyDescent="0.15">
      <c r="A13" s="14"/>
      <c r="B13" s="15">
        <v>9.69E-2</v>
      </c>
      <c r="C13" s="11" t="s">
        <v>86</v>
      </c>
      <c r="D13" s="11" t="s">
        <v>894</v>
      </c>
      <c r="E13" s="11" t="s">
        <v>12</v>
      </c>
      <c r="F13" s="11">
        <v>60</v>
      </c>
      <c r="G13" s="12">
        <v>635.29</v>
      </c>
      <c r="H13" s="13">
        <v>8.09</v>
      </c>
    </row>
    <row r="14" spans="1:8" x14ac:dyDescent="0.15">
      <c r="A14" s="14"/>
      <c r="B14" s="15">
        <v>9.8430000000000004E-2</v>
      </c>
      <c r="C14" s="11" t="s">
        <v>166</v>
      </c>
      <c r="D14" s="11" t="s">
        <v>1183</v>
      </c>
      <c r="E14" s="11" t="s">
        <v>37</v>
      </c>
      <c r="F14" s="11">
        <v>153</v>
      </c>
      <c r="G14" s="12">
        <v>166.39000000000001</v>
      </c>
      <c r="H14" s="13">
        <v>2.12</v>
      </c>
    </row>
    <row r="15" spans="1:8" x14ac:dyDescent="0.15">
      <c r="A15" s="14"/>
      <c r="B15" s="15">
        <v>9.8430000000000004E-2</v>
      </c>
      <c r="C15" s="11" t="s">
        <v>166</v>
      </c>
      <c r="D15" s="11" t="s">
        <v>1184</v>
      </c>
      <c r="E15" s="11" t="s">
        <v>37</v>
      </c>
      <c r="F15" s="11">
        <v>153</v>
      </c>
      <c r="G15" s="12">
        <v>165.93</v>
      </c>
      <c r="H15" s="13">
        <v>2.11</v>
      </c>
    </row>
    <row r="16" spans="1:8" x14ac:dyDescent="0.15">
      <c r="A16" s="14"/>
      <c r="B16" s="15">
        <v>9.8430000000000004E-2</v>
      </c>
      <c r="C16" s="11" t="s">
        <v>166</v>
      </c>
      <c r="D16" s="11" t="s">
        <v>1185</v>
      </c>
      <c r="E16" s="11" t="s">
        <v>37</v>
      </c>
      <c r="F16" s="11">
        <v>153</v>
      </c>
      <c r="G16" s="12">
        <v>165.42000000000002</v>
      </c>
      <c r="H16" s="13">
        <v>2.11</v>
      </c>
    </row>
    <row r="17" spans="1:8" x14ac:dyDescent="0.15">
      <c r="A17" s="14"/>
      <c r="B17" s="15">
        <v>8.1199999999999994E-2</v>
      </c>
      <c r="C17" s="11" t="s">
        <v>86</v>
      </c>
      <c r="D17" s="11" t="s">
        <v>154</v>
      </c>
      <c r="E17" s="11" t="s">
        <v>12</v>
      </c>
      <c r="F17" s="11">
        <v>15</v>
      </c>
      <c r="G17" s="12">
        <v>154.11000000000001</v>
      </c>
      <c r="H17" s="13">
        <v>1.96</v>
      </c>
    </row>
    <row r="18" spans="1:8" ht="9.75" thickBot="1" x14ac:dyDescent="0.2">
      <c r="A18" s="14"/>
      <c r="B18" s="11"/>
      <c r="C18" s="11"/>
      <c r="D18" s="11"/>
      <c r="E18" s="16" t="s">
        <v>44</v>
      </c>
      <c r="F18" s="11"/>
      <c r="G18" s="17">
        <v>6227.64</v>
      </c>
      <c r="H18" s="18">
        <v>79.34</v>
      </c>
    </row>
    <row r="19" spans="1:8" ht="15.75" thickTop="1" x14ac:dyDescent="0.25">
      <c r="A19" s="14"/>
      <c r="B19" s="120" t="s">
        <v>45</v>
      </c>
      <c r="C19" s="119"/>
      <c r="D19" s="11"/>
      <c r="E19" s="11"/>
      <c r="F19" s="11"/>
      <c r="G19" s="12"/>
      <c r="H19" s="13"/>
    </row>
    <row r="20" spans="1:8" ht="15" x14ac:dyDescent="0.25">
      <c r="A20" s="14"/>
      <c r="B20" s="121" t="s">
        <v>9</v>
      </c>
      <c r="C20" s="119"/>
      <c r="D20" s="11"/>
      <c r="E20" s="11"/>
      <c r="F20" s="11"/>
      <c r="G20" s="12"/>
      <c r="H20" s="13"/>
    </row>
    <row r="21" spans="1:8" x14ac:dyDescent="0.15">
      <c r="A21" s="14"/>
      <c r="B21" s="15">
        <v>8.3900000000000002E-2</v>
      </c>
      <c r="C21" s="11" t="s">
        <v>71</v>
      </c>
      <c r="D21" s="11" t="s">
        <v>205</v>
      </c>
      <c r="E21" s="11" t="s">
        <v>48</v>
      </c>
      <c r="F21" s="11">
        <v>1000000</v>
      </c>
      <c r="G21" s="12">
        <v>1038.9000000000001</v>
      </c>
      <c r="H21" s="13">
        <v>13.240000000000002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1038.9000000000001</v>
      </c>
      <c r="H22" s="18">
        <v>13.24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14"/>
      <c r="B24" s="19" t="s">
        <v>73</v>
      </c>
      <c r="C24" s="11" t="s">
        <v>74</v>
      </c>
      <c r="D24" s="11"/>
      <c r="E24" s="11" t="s">
        <v>73</v>
      </c>
      <c r="F24" s="11"/>
      <c r="G24" s="12">
        <v>103</v>
      </c>
      <c r="H24" s="13">
        <v>1.31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103</v>
      </c>
      <c r="H25" s="18">
        <v>1.31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0" t="s">
        <v>75</v>
      </c>
      <c r="B27" s="11"/>
      <c r="C27" s="11"/>
      <c r="D27" s="11"/>
      <c r="E27" s="11"/>
      <c r="F27" s="11"/>
      <c r="G27" s="21">
        <v>479.44</v>
      </c>
      <c r="H27" s="22">
        <v>6.11</v>
      </c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ht="9.75" thickBot="1" x14ac:dyDescent="0.2">
      <c r="A29" s="14"/>
      <c r="B29" s="11"/>
      <c r="C29" s="11"/>
      <c r="D29" s="11"/>
      <c r="E29" s="16" t="s">
        <v>76</v>
      </c>
      <c r="F29" s="11"/>
      <c r="G29" s="17">
        <v>7848.98</v>
      </c>
      <c r="H29" s="18">
        <v>100</v>
      </c>
    </row>
    <row r="30" spans="1:8" ht="9.75" thickTop="1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23" t="s">
        <v>77</v>
      </c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1</v>
      </c>
      <c r="B32" s="11" t="s">
        <v>1186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14">
        <v>2</v>
      </c>
      <c r="B34" s="11" t="s">
        <v>79</v>
      </c>
      <c r="C34" s="11"/>
      <c r="D34" s="11"/>
      <c r="E34" s="11"/>
      <c r="F34" s="11"/>
      <c r="G34" s="12"/>
      <c r="H34" s="13"/>
    </row>
    <row r="35" spans="1:8" x14ac:dyDescent="0.15">
      <c r="A35" s="14"/>
      <c r="B35" s="11"/>
      <c r="C35" s="11"/>
      <c r="D35" s="11"/>
      <c r="E35" s="11"/>
      <c r="F35" s="11"/>
      <c r="G35" s="12"/>
      <c r="H35" s="13"/>
    </row>
    <row r="36" spans="1:8" x14ac:dyDescent="0.15">
      <c r="A36" s="14">
        <v>3</v>
      </c>
      <c r="B36" s="11" t="s">
        <v>80</v>
      </c>
      <c r="C36" s="11"/>
      <c r="D36" s="11"/>
      <c r="E36" s="11"/>
      <c r="F36" s="11"/>
      <c r="G36" s="12"/>
      <c r="H36" s="13"/>
    </row>
    <row r="37" spans="1:8" x14ac:dyDescent="0.15">
      <c r="A37" s="14"/>
      <c r="B37" s="11" t="s">
        <v>81</v>
      </c>
      <c r="C37" s="11"/>
      <c r="D37" s="11"/>
      <c r="E37" s="11"/>
      <c r="F37" s="11"/>
      <c r="G37" s="12"/>
      <c r="H37" s="13"/>
    </row>
    <row r="38" spans="1:8" x14ac:dyDescent="0.15">
      <c r="A38" s="24"/>
      <c r="B38" s="25" t="s">
        <v>82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C6" sqref="C6"/>
    </sheetView>
  </sheetViews>
  <sheetFormatPr defaultRowHeight="9" x14ac:dyDescent="0.15"/>
  <cols>
    <col min="1" max="1" width="2.7109375" style="6" customWidth="1"/>
    <col min="2" max="2" width="5.5703125" style="6" customWidth="1"/>
    <col min="3" max="3" width="87.140625" style="6" bestFit="1" customWidth="1"/>
    <col min="4" max="4" width="12.42578125" style="6" bestFit="1" customWidth="1"/>
    <col min="5" max="5" width="16.71093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747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9.9900000000000003E-2</v>
      </c>
      <c r="C6" s="11" t="s">
        <v>289</v>
      </c>
      <c r="D6" s="11" t="s">
        <v>748</v>
      </c>
      <c r="E6" s="11" t="s">
        <v>232</v>
      </c>
      <c r="F6" s="11">
        <v>2500</v>
      </c>
      <c r="G6" s="12">
        <v>25085.83</v>
      </c>
      <c r="H6" s="13">
        <v>6.03</v>
      </c>
    </row>
    <row r="7" spans="1:8" x14ac:dyDescent="0.15">
      <c r="A7" s="14"/>
      <c r="B7" s="15">
        <v>7.6999999999999999E-2</v>
      </c>
      <c r="C7" s="11" t="s">
        <v>234</v>
      </c>
      <c r="D7" s="11" t="s">
        <v>250</v>
      </c>
      <c r="E7" s="11" t="s">
        <v>251</v>
      </c>
      <c r="F7" s="11">
        <v>2020</v>
      </c>
      <c r="G7" s="12">
        <v>20224.75</v>
      </c>
      <c r="H7" s="13">
        <v>4.8600000000000003</v>
      </c>
    </row>
    <row r="8" spans="1:8" x14ac:dyDescent="0.15">
      <c r="A8" s="14"/>
      <c r="B8" s="15">
        <v>9.2399999999999996E-2</v>
      </c>
      <c r="C8" s="11" t="s">
        <v>285</v>
      </c>
      <c r="D8" s="11" t="s">
        <v>749</v>
      </c>
      <c r="E8" s="11" t="s">
        <v>236</v>
      </c>
      <c r="F8" s="11">
        <v>1550</v>
      </c>
      <c r="G8" s="12">
        <v>15747.130000000001</v>
      </c>
      <c r="H8" s="13">
        <v>3.7900000000000005</v>
      </c>
    </row>
    <row r="9" spans="1:8" x14ac:dyDescent="0.15">
      <c r="A9" s="14"/>
      <c r="B9" s="15">
        <v>9.2399999999999996E-2</v>
      </c>
      <c r="C9" s="11" t="s">
        <v>285</v>
      </c>
      <c r="D9" s="11" t="s">
        <v>750</v>
      </c>
      <c r="E9" s="11" t="s">
        <v>236</v>
      </c>
      <c r="F9" s="11">
        <v>1200</v>
      </c>
      <c r="G9" s="12">
        <v>12186.01</v>
      </c>
      <c r="H9" s="13">
        <v>2.93</v>
      </c>
    </row>
    <row r="10" spans="1:8" x14ac:dyDescent="0.15">
      <c r="A10" s="14"/>
      <c r="B10" s="15">
        <v>0.09</v>
      </c>
      <c r="C10" s="11" t="s">
        <v>124</v>
      </c>
      <c r="D10" s="11" t="s">
        <v>477</v>
      </c>
      <c r="E10" s="11" t="s">
        <v>20</v>
      </c>
      <c r="F10" s="11">
        <v>1140</v>
      </c>
      <c r="G10" s="12">
        <v>11438.65</v>
      </c>
      <c r="H10" s="13">
        <v>2.75</v>
      </c>
    </row>
    <row r="11" spans="1:8" x14ac:dyDescent="0.15">
      <c r="A11" s="14"/>
      <c r="B11" s="15">
        <v>7.6300000000000007E-2</v>
      </c>
      <c r="C11" s="11" t="s">
        <v>119</v>
      </c>
      <c r="D11" s="11" t="s">
        <v>143</v>
      </c>
      <c r="E11" s="11" t="s">
        <v>12</v>
      </c>
      <c r="F11" s="11">
        <v>1100</v>
      </c>
      <c r="G11" s="12">
        <v>11020.41</v>
      </c>
      <c r="H11" s="13">
        <v>2.6500000000000004</v>
      </c>
    </row>
    <row r="12" spans="1:8" x14ac:dyDescent="0.15">
      <c r="A12" s="14"/>
      <c r="B12" s="15">
        <v>8.1299999999999997E-2</v>
      </c>
      <c r="C12" s="11" t="s">
        <v>480</v>
      </c>
      <c r="D12" s="11" t="s">
        <v>481</v>
      </c>
      <c r="E12" s="11" t="s">
        <v>284</v>
      </c>
      <c r="F12" s="11">
        <v>1000</v>
      </c>
      <c r="G12" s="12">
        <v>10116.5</v>
      </c>
      <c r="H12" s="13">
        <v>2.4300000000000002</v>
      </c>
    </row>
    <row r="13" spans="1:8" x14ac:dyDescent="0.15">
      <c r="A13" s="14"/>
      <c r="B13" s="15">
        <v>9.4E-2</v>
      </c>
      <c r="C13" s="11" t="s">
        <v>285</v>
      </c>
      <c r="D13" s="11" t="s">
        <v>286</v>
      </c>
      <c r="E13" s="11" t="s">
        <v>236</v>
      </c>
      <c r="F13" s="11">
        <v>950</v>
      </c>
      <c r="G13" s="12">
        <v>9657.6</v>
      </c>
      <c r="H13" s="13">
        <v>2.3200000000000003</v>
      </c>
    </row>
    <row r="14" spans="1:8" x14ac:dyDescent="0.15">
      <c r="A14" s="14"/>
      <c r="B14" s="15">
        <v>8.4699999999999998E-2</v>
      </c>
      <c r="C14" s="11" t="s">
        <v>247</v>
      </c>
      <c r="D14" s="11" t="s">
        <v>751</v>
      </c>
      <c r="E14" s="11" t="s">
        <v>239</v>
      </c>
      <c r="F14" s="11">
        <v>900</v>
      </c>
      <c r="G14" s="12">
        <v>9215.17</v>
      </c>
      <c r="H14" s="13">
        <v>2.2200000000000002</v>
      </c>
    </row>
    <row r="15" spans="1:8" x14ac:dyDescent="0.15">
      <c r="A15" s="14"/>
      <c r="B15" s="15">
        <v>9.2499999999999999E-2</v>
      </c>
      <c r="C15" s="11" t="s">
        <v>149</v>
      </c>
      <c r="D15" s="11" t="s">
        <v>488</v>
      </c>
      <c r="E15" s="11" t="s">
        <v>12</v>
      </c>
      <c r="F15" s="11">
        <v>904</v>
      </c>
      <c r="G15" s="12">
        <v>9206.44</v>
      </c>
      <c r="H15" s="13">
        <v>2.21</v>
      </c>
    </row>
    <row r="16" spans="1:8" x14ac:dyDescent="0.15">
      <c r="A16" s="14"/>
      <c r="B16" s="15">
        <v>4.4999999999999998E-2</v>
      </c>
      <c r="C16" s="11" t="s">
        <v>124</v>
      </c>
      <c r="D16" s="11" t="s">
        <v>752</v>
      </c>
      <c r="E16" s="11" t="s">
        <v>20</v>
      </c>
      <c r="F16" s="11">
        <v>650</v>
      </c>
      <c r="G16" s="12">
        <v>7628.04</v>
      </c>
      <c r="H16" s="13">
        <v>1.83</v>
      </c>
    </row>
    <row r="17" spans="1:8" x14ac:dyDescent="0.15">
      <c r="A17" s="14"/>
      <c r="B17" s="15">
        <v>0.13</v>
      </c>
      <c r="C17" s="11" t="s">
        <v>377</v>
      </c>
      <c r="D17" s="11" t="s">
        <v>753</v>
      </c>
      <c r="E17" s="11" t="s">
        <v>232</v>
      </c>
      <c r="F17" s="11">
        <v>758</v>
      </c>
      <c r="G17" s="12">
        <v>7616.04</v>
      </c>
      <c r="H17" s="13">
        <v>1.83</v>
      </c>
    </row>
    <row r="18" spans="1:8" x14ac:dyDescent="0.15">
      <c r="A18" s="14"/>
      <c r="B18" s="15">
        <v>8.2400000000000001E-2</v>
      </c>
      <c r="C18" s="11" t="s">
        <v>162</v>
      </c>
      <c r="D18" s="11" t="s">
        <v>754</v>
      </c>
      <c r="E18" s="11" t="s">
        <v>12</v>
      </c>
      <c r="F18" s="11">
        <v>750</v>
      </c>
      <c r="G18" s="12">
        <v>7532.7</v>
      </c>
      <c r="H18" s="13">
        <v>1.81</v>
      </c>
    </row>
    <row r="19" spans="1:8" x14ac:dyDescent="0.15">
      <c r="A19" s="14"/>
      <c r="B19" s="15">
        <v>0.1</v>
      </c>
      <c r="C19" s="11" t="s">
        <v>755</v>
      </c>
      <c r="D19" s="11" t="s">
        <v>756</v>
      </c>
      <c r="E19" s="11" t="s">
        <v>757</v>
      </c>
      <c r="F19" s="11">
        <v>65</v>
      </c>
      <c r="G19" s="12">
        <v>6522.39</v>
      </c>
      <c r="H19" s="13">
        <v>1.5700000000000003</v>
      </c>
    </row>
    <row r="20" spans="1:8" x14ac:dyDescent="0.15">
      <c r="A20" s="14"/>
      <c r="B20" s="15">
        <v>9.8000000000000004E-2</v>
      </c>
      <c r="C20" s="11" t="s">
        <v>281</v>
      </c>
      <c r="D20" s="11" t="s">
        <v>305</v>
      </c>
      <c r="E20" s="11" t="s">
        <v>251</v>
      </c>
      <c r="F20" s="11">
        <v>530</v>
      </c>
      <c r="G20" s="12">
        <v>5410.96</v>
      </c>
      <c r="H20" s="13">
        <v>1.3</v>
      </c>
    </row>
    <row r="21" spans="1:8" x14ac:dyDescent="0.15">
      <c r="A21" s="14"/>
      <c r="B21" s="15">
        <v>0.1265</v>
      </c>
      <c r="C21" s="11" t="s">
        <v>263</v>
      </c>
      <c r="D21" s="11" t="s">
        <v>264</v>
      </c>
      <c r="E21" s="11" t="s">
        <v>34</v>
      </c>
      <c r="F21" s="11">
        <v>500</v>
      </c>
      <c r="G21" s="12">
        <v>5250.21</v>
      </c>
      <c r="H21" s="13">
        <v>1.26</v>
      </c>
    </row>
    <row r="22" spans="1:8" x14ac:dyDescent="0.15">
      <c r="A22" s="14"/>
      <c r="B22" s="15">
        <v>9.4E-2</v>
      </c>
      <c r="C22" s="11" t="s">
        <v>325</v>
      </c>
      <c r="D22" s="11" t="s">
        <v>479</v>
      </c>
      <c r="E22" s="11" t="s">
        <v>327</v>
      </c>
      <c r="F22" s="11">
        <v>500</v>
      </c>
      <c r="G22" s="12">
        <v>5043.9000000000005</v>
      </c>
      <c r="H22" s="13">
        <v>1.2100000000000002</v>
      </c>
    </row>
    <row r="23" spans="1:8" x14ac:dyDescent="0.15">
      <c r="A23" s="14"/>
      <c r="B23" s="15">
        <v>7.6700000000000004E-2</v>
      </c>
      <c r="C23" s="11" t="s">
        <v>42</v>
      </c>
      <c r="D23" s="11" t="s">
        <v>468</v>
      </c>
      <c r="E23" s="11" t="s">
        <v>12</v>
      </c>
      <c r="F23" s="11">
        <v>50</v>
      </c>
      <c r="G23" s="12">
        <v>5021.62</v>
      </c>
      <c r="H23" s="13">
        <v>1.2100000000000002</v>
      </c>
    </row>
    <row r="24" spans="1:8" x14ac:dyDescent="0.15">
      <c r="A24" s="14"/>
      <c r="B24" s="15">
        <v>8.3199999999999996E-2</v>
      </c>
      <c r="C24" s="11" t="s">
        <v>111</v>
      </c>
      <c r="D24" s="11" t="s">
        <v>126</v>
      </c>
      <c r="E24" s="11" t="s">
        <v>12</v>
      </c>
      <c r="F24" s="11">
        <v>350</v>
      </c>
      <c r="G24" s="12">
        <v>3648.66</v>
      </c>
      <c r="H24" s="13">
        <v>0.88</v>
      </c>
    </row>
    <row r="25" spans="1:8" x14ac:dyDescent="0.15">
      <c r="A25" s="14"/>
      <c r="B25" s="15">
        <v>7.6399999999999996E-2</v>
      </c>
      <c r="C25" s="11" t="s">
        <v>119</v>
      </c>
      <c r="D25" s="11" t="s">
        <v>121</v>
      </c>
      <c r="E25" s="11" t="s">
        <v>12</v>
      </c>
      <c r="F25" s="11">
        <v>350</v>
      </c>
      <c r="G25" s="12">
        <v>3505.17</v>
      </c>
      <c r="H25" s="13">
        <v>0.84000000000000008</v>
      </c>
    </row>
    <row r="26" spans="1:8" x14ac:dyDescent="0.15">
      <c r="A26" s="14"/>
      <c r="B26" s="15">
        <v>0.115</v>
      </c>
      <c r="C26" s="11" t="s">
        <v>758</v>
      </c>
      <c r="D26" s="11" t="s">
        <v>759</v>
      </c>
      <c r="E26" s="11" t="s">
        <v>730</v>
      </c>
      <c r="F26" s="11">
        <v>300</v>
      </c>
      <c r="G26" s="12">
        <v>3099.2000000000003</v>
      </c>
      <c r="H26" s="13">
        <v>0.75000000000000011</v>
      </c>
    </row>
    <row r="27" spans="1:8" x14ac:dyDescent="0.15">
      <c r="A27" s="14"/>
      <c r="B27" s="15">
        <v>9.9000000000000005E-2</v>
      </c>
      <c r="C27" s="11" t="s">
        <v>310</v>
      </c>
      <c r="D27" s="11" t="s">
        <v>311</v>
      </c>
      <c r="E27" s="11" t="s">
        <v>26</v>
      </c>
      <c r="F27" s="11">
        <v>23</v>
      </c>
      <c r="G27" s="12">
        <v>2328.5700000000002</v>
      </c>
      <c r="H27" s="13">
        <v>0.55999999999999994</v>
      </c>
    </row>
    <row r="28" spans="1:8" x14ac:dyDescent="0.15">
      <c r="A28" s="14"/>
      <c r="B28" s="15">
        <v>9.4E-2</v>
      </c>
      <c r="C28" s="11" t="s">
        <v>760</v>
      </c>
      <c r="D28" s="11" t="s">
        <v>474</v>
      </c>
      <c r="E28" s="11" t="s">
        <v>29</v>
      </c>
      <c r="F28" s="11">
        <v>200</v>
      </c>
      <c r="G28" s="12">
        <v>2043.26</v>
      </c>
      <c r="H28" s="13">
        <v>0.49</v>
      </c>
    </row>
    <row r="29" spans="1:8" x14ac:dyDescent="0.15">
      <c r="A29" s="14"/>
      <c r="B29" s="15">
        <v>8.6499999999999994E-2</v>
      </c>
      <c r="C29" s="11" t="s">
        <v>124</v>
      </c>
      <c r="D29" s="11" t="s">
        <v>134</v>
      </c>
      <c r="E29" s="11" t="s">
        <v>20</v>
      </c>
      <c r="F29" s="11">
        <v>200</v>
      </c>
      <c r="G29" s="12">
        <v>2004.78</v>
      </c>
      <c r="H29" s="13">
        <v>0.48000000000000004</v>
      </c>
    </row>
    <row r="30" spans="1:8" x14ac:dyDescent="0.15">
      <c r="A30" s="14"/>
      <c r="B30" s="15">
        <v>8.7800000000000003E-2</v>
      </c>
      <c r="C30" s="11" t="s">
        <v>119</v>
      </c>
      <c r="D30" s="11" t="s">
        <v>475</v>
      </c>
      <c r="E30" s="11" t="s">
        <v>12</v>
      </c>
      <c r="F30" s="11">
        <v>190</v>
      </c>
      <c r="G30" s="12">
        <v>1919.52</v>
      </c>
      <c r="H30" s="13">
        <v>0.45999999999999996</v>
      </c>
    </row>
    <row r="31" spans="1:8" x14ac:dyDescent="0.15">
      <c r="A31" s="14"/>
      <c r="B31" s="15">
        <v>9.8199999999999996E-2</v>
      </c>
      <c r="C31" s="11" t="s">
        <v>257</v>
      </c>
      <c r="D31" s="11" t="s">
        <v>761</v>
      </c>
      <c r="E31" s="11" t="s">
        <v>259</v>
      </c>
      <c r="F31" s="11">
        <v>190</v>
      </c>
      <c r="G31" s="12">
        <v>1915.72</v>
      </c>
      <c r="H31" s="13">
        <v>0.45999999999999996</v>
      </c>
    </row>
    <row r="32" spans="1:8" x14ac:dyDescent="0.15">
      <c r="A32" s="14"/>
      <c r="B32" s="15">
        <v>9.4E-2</v>
      </c>
      <c r="C32" s="11" t="s">
        <v>99</v>
      </c>
      <c r="D32" s="11" t="s">
        <v>762</v>
      </c>
      <c r="E32" s="11" t="s">
        <v>29</v>
      </c>
      <c r="F32" s="11">
        <v>150</v>
      </c>
      <c r="G32" s="12">
        <v>1529.46</v>
      </c>
      <c r="H32" s="13">
        <v>0.37</v>
      </c>
    </row>
    <row r="33" spans="1:8" x14ac:dyDescent="0.15">
      <c r="A33" s="14"/>
      <c r="B33" s="15">
        <v>8.6499999999999994E-2</v>
      </c>
      <c r="C33" s="11" t="s">
        <v>124</v>
      </c>
      <c r="D33" s="11" t="s">
        <v>125</v>
      </c>
      <c r="E33" s="11" t="s">
        <v>20</v>
      </c>
      <c r="F33" s="11">
        <v>600</v>
      </c>
      <c r="G33" s="12">
        <v>1524.47</v>
      </c>
      <c r="H33" s="13">
        <v>0.37</v>
      </c>
    </row>
    <row r="34" spans="1:8" x14ac:dyDescent="0.15">
      <c r="A34" s="14"/>
      <c r="B34" s="15">
        <v>9.9000000000000005E-2</v>
      </c>
      <c r="C34" s="11" t="s">
        <v>763</v>
      </c>
      <c r="D34" s="11" t="s">
        <v>764</v>
      </c>
      <c r="E34" s="11" t="s">
        <v>251</v>
      </c>
      <c r="F34" s="11">
        <v>150</v>
      </c>
      <c r="G34" s="12">
        <v>1508.58</v>
      </c>
      <c r="H34" s="13">
        <v>0.36000000000000004</v>
      </c>
    </row>
    <row r="35" spans="1:8" x14ac:dyDescent="0.15">
      <c r="A35" s="14"/>
      <c r="B35" s="15">
        <v>8.8999999999999996E-2</v>
      </c>
      <c r="C35" s="11" t="s">
        <v>298</v>
      </c>
      <c r="D35" s="11" t="s">
        <v>765</v>
      </c>
      <c r="E35" s="11" t="s">
        <v>29</v>
      </c>
      <c r="F35" s="11">
        <v>109</v>
      </c>
      <c r="G35" s="12">
        <v>1107</v>
      </c>
      <c r="H35" s="13">
        <v>0.27</v>
      </c>
    </row>
    <row r="36" spans="1:8" x14ac:dyDescent="0.15">
      <c r="A36" s="14"/>
      <c r="B36" s="15">
        <v>0.11600000000000001</v>
      </c>
      <c r="C36" s="11" t="s">
        <v>281</v>
      </c>
      <c r="D36" s="11" t="s">
        <v>766</v>
      </c>
      <c r="E36" s="11" t="s">
        <v>23</v>
      </c>
      <c r="F36" s="11">
        <v>100000</v>
      </c>
      <c r="G36" s="12">
        <v>1006.9300000000001</v>
      </c>
      <c r="H36" s="13">
        <v>0.24000000000000002</v>
      </c>
    </row>
    <row r="37" spans="1:8" x14ac:dyDescent="0.15">
      <c r="A37" s="14"/>
      <c r="B37" s="15">
        <v>8.5800000000000001E-2</v>
      </c>
      <c r="C37" s="11" t="s">
        <v>42</v>
      </c>
      <c r="D37" s="11" t="s">
        <v>160</v>
      </c>
      <c r="E37" s="11" t="s">
        <v>12</v>
      </c>
      <c r="F37" s="11">
        <v>70</v>
      </c>
      <c r="G37" s="12">
        <v>710.80000000000007</v>
      </c>
      <c r="H37" s="13">
        <v>0.17</v>
      </c>
    </row>
    <row r="38" spans="1:8" x14ac:dyDescent="0.15">
      <c r="A38" s="14"/>
      <c r="B38" s="15">
        <v>0.1045</v>
      </c>
      <c r="C38" s="11" t="s">
        <v>281</v>
      </c>
      <c r="D38" s="11" t="s">
        <v>282</v>
      </c>
      <c r="E38" s="11" t="s">
        <v>23</v>
      </c>
      <c r="F38" s="11">
        <v>60000</v>
      </c>
      <c r="G38" s="12">
        <v>610.15</v>
      </c>
      <c r="H38" s="13">
        <v>0.15</v>
      </c>
    </row>
    <row r="39" spans="1:8" x14ac:dyDescent="0.15">
      <c r="A39" s="14"/>
      <c r="B39" s="15">
        <v>9.4E-2</v>
      </c>
      <c r="C39" s="11" t="s">
        <v>99</v>
      </c>
      <c r="D39" s="11" t="s">
        <v>295</v>
      </c>
      <c r="E39" s="11" t="s">
        <v>29</v>
      </c>
      <c r="F39" s="11">
        <v>50</v>
      </c>
      <c r="G39" s="12">
        <v>509.36</v>
      </c>
      <c r="H39" s="13">
        <v>0.12000000000000001</v>
      </c>
    </row>
    <row r="40" spans="1:8" x14ac:dyDescent="0.15">
      <c r="A40" s="14"/>
      <c r="B40" s="15">
        <v>8.9700000000000002E-2</v>
      </c>
      <c r="C40" s="11" t="s">
        <v>132</v>
      </c>
      <c r="D40" s="11" t="s">
        <v>141</v>
      </c>
      <c r="E40" s="11" t="s">
        <v>12</v>
      </c>
      <c r="F40" s="11">
        <v>50</v>
      </c>
      <c r="G40" s="12">
        <v>508.44</v>
      </c>
      <c r="H40" s="13">
        <v>0.12000000000000001</v>
      </c>
    </row>
    <row r="41" spans="1:8" x14ac:dyDescent="0.15">
      <c r="A41" s="14"/>
      <c r="B41" s="15">
        <v>7.8299999999999995E-2</v>
      </c>
      <c r="C41" s="11" t="s">
        <v>40</v>
      </c>
      <c r="D41" s="11" t="s">
        <v>41</v>
      </c>
      <c r="E41" s="11" t="s">
        <v>12</v>
      </c>
      <c r="F41" s="11">
        <v>50</v>
      </c>
      <c r="G41" s="12">
        <v>500.96000000000004</v>
      </c>
      <c r="H41" s="13">
        <v>0.12000000000000001</v>
      </c>
    </row>
    <row r="42" spans="1:8" x14ac:dyDescent="0.15">
      <c r="A42" s="14"/>
      <c r="B42" s="15">
        <v>0.107</v>
      </c>
      <c r="C42" s="11" t="s">
        <v>767</v>
      </c>
      <c r="D42" s="11" t="s">
        <v>768</v>
      </c>
      <c r="E42" s="11" t="s">
        <v>232</v>
      </c>
      <c r="F42" s="11">
        <v>30</v>
      </c>
      <c r="G42" s="12">
        <v>305.51</v>
      </c>
      <c r="H42" s="13">
        <v>6.9999999999999993E-2</v>
      </c>
    </row>
    <row r="43" spans="1:8" x14ac:dyDescent="0.15">
      <c r="A43" s="14"/>
      <c r="B43" s="15">
        <v>8.4500000000000006E-2</v>
      </c>
      <c r="C43" s="11" t="s">
        <v>89</v>
      </c>
      <c r="D43" s="11" t="s">
        <v>769</v>
      </c>
      <c r="E43" s="11" t="s">
        <v>12</v>
      </c>
      <c r="F43" s="11">
        <v>10</v>
      </c>
      <c r="G43" s="12">
        <v>101.64</v>
      </c>
      <c r="H43" s="13">
        <v>0.02</v>
      </c>
    </row>
    <row r="44" spans="1:8" x14ac:dyDescent="0.15">
      <c r="A44" s="14"/>
      <c r="B44" s="15">
        <v>9.4E-2</v>
      </c>
      <c r="C44" s="11" t="s">
        <v>279</v>
      </c>
      <c r="D44" s="11" t="s">
        <v>280</v>
      </c>
      <c r="E44" s="11" t="s">
        <v>251</v>
      </c>
      <c r="F44" s="11">
        <v>4</v>
      </c>
      <c r="G44" s="12">
        <v>40.050000000000004</v>
      </c>
      <c r="H44" s="13">
        <v>0.01</v>
      </c>
    </row>
    <row r="45" spans="1:8" ht="9.75" thickBot="1" x14ac:dyDescent="0.2">
      <c r="A45" s="14"/>
      <c r="B45" s="11"/>
      <c r="C45" s="11"/>
      <c r="D45" s="11"/>
      <c r="E45" s="16" t="s">
        <v>44</v>
      </c>
      <c r="F45" s="11"/>
      <c r="G45" s="17">
        <v>214352.58</v>
      </c>
      <c r="H45" s="18">
        <v>51.52</v>
      </c>
    </row>
    <row r="46" spans="1:8" ht="15.75" thickTop="1" x14ac:dyDescent="0.25">
      <c r="A46" s="14"/>
      <c r="B46" s="121" t="s">
        <v>219</v>
      </c>
      <c r="C46" s="119"/>
      <c r="D46" s="11"/>
      <c r="E46" s="11"/>
      <c r="F46" s="11"/>
      <c r="G46" s="12"/>
      <c r="H46" s="13"/>
    </row>
    <row r="47" spans="1:8" x14ac:dyDescent="0.15">
      <c r="A47" s="14"/>
      <c r="B47" s="15">
        <v>8.4000000000000005E-2</v>
      </c>
      <c r="C47" s="11" t="s">
        <v>320</v>
      </c>
      <c r="D47" s="11" t="s">
        <v>321</v>
      </c>
      <c r="E47" s="11" t="s">
        <v>322</v>
      </c>
      <c r="F47" s="11">
        <v>2500</v>
      </c>
      <c r="G47" s="12">
        <v>25045.58</v>
      </c>
      <c r="H47" s="13">
        <v>6.0200000000000005</v>
      </c>
    </row>
    <row r="48" spans="1:8" x14ac:dyDescent="0.15">
      <c r="A48" s="14"/>
      <c r="B48" s="19" t="s">
        <v>88</v>
      </c>
      <c r="C48" s="11" t="s">
        <v>770</v>
      </c>
      <c r="D48" s="11" t="s">
        <v>771</v>
      </c>
      <c r="E48" s="11" t="s">
        <v>772</v>
      </c>
      <c r="F48" s="11">
        <v>1750</v>
      </c>
      <c r="G48" s="12">
        <v>17683.650000000001</v>
      </c>
      <c r="H48" s="13">
        <v>4.25</v>
      </c>
    </row>
    <row r="49" spans="1:8" x14ac:dyDescent="0.15">
      <c r="A49" s="14"/>
      <c r="B49" s="15">
        <v>0.105</v>
      </c>
      <c r="C49" s="11" t="s">
        <v>773</v>
      </c>
      <c r="D49" s="11" t="s">
        <v>774</v>
      </c>
      <c r="E49" s="11" t="s">
        <v>775</v>
      </c>
      <c r="F49" s="11">
        <v>12700</v>
      </c>
      <c r="G49" s="12">
        <v>12705.52</v>
      </c>
      <c r="H49" s="13">
        <v>3.06</v>
      </c>
    </row>
    <row r="50" spans="1:8" x14ac:dyDescent="0.15">
      <c r="A50" s="14"/>
      <c r="B50" s="15">
        <v>0.105</v>
      </c>
      <c r="C50" s="11" t="s">
        <v>773</v>
      </c>
      <c r="D50" s="11" t="s">
        <v>776</v>
      </c>
      <c r="E50" s="11" t="s">
        <v>775</v>
      </c>
      <c r="F50" s="11">
        <v>10140</v>
      </c>
      <c r="G50" s="12">
        <v>10145.19</v>
      </c>
      <c r="H50" s="13">
        <v>2.44</v>
      </c>
    </row>
    <row r="51" spans="1:8" x14ac:dyDescent="0.15">
      <c r="A51" s="14"/>
      <c r="B51" s="15">
        <f>9.4%-0.1%</f>
        <v>9.2999999999999999E-2</v>
      </c>
      <c r="C51" s="11" t="s">
        <v>325</v>
      </c>
      <c r="D51" s="11" t="s">
        <v>326</v>
      </c>
      <c r="E51" s="11" t="s">
        <v>327</v>
      </c>
      <c r="F51" s="11">
        <v>1000</v>
      </c>
      <c r="G51" s="12">
        <v>10043.42</v>
      </c>
      <c r="H51" s="13">
        <v>2.4200000000000004</v>
      </c>
    </row>
    <row r="52" spans="1:8" x14ac:dyDescent="0.15">
      <c r="A52" s="14"/>
      <c r="B52" s="15">
        <v>0.11749999999999999</v>
      </c>
      <c r="C52" s="11" t="s">
        <v>777</v>
      </c>
      <c r="D52" s="11" t="s">
        <v>324</v>
      </c>
      <c r="E52" s="11" t="s">
        <v>232</v>
      </c>
      <c r="F52" s="11">
        <v>1000</v>
      </c>
      <c r="G52" s="12">
        <v>10013.64</v>
      </c>
      <c r="H52" s="13">
        <v>2.41</v>
      </c>
    </row>
    <row r="53" spans="1:8" x14ac:dyDescent="0.15">
      <c r="A53" s="14"/>
      <c r="B53" s="15">
        <f>9.1%+0.4%</f>
        <v>9.5000000000000001E-2</v>
      </c>
      <c r="C53" s="11" t="s">
        <v>778</v>
      </c>
      <c r="D53" s="11" t="s">
        <v>779</v>
      </c>
      <c r="E53" s="11" t="s">
        <v>780</v>
      </c>
      <c r="F53" s="11">
        <v>7984</v>
      </c>
      <c r="G53" s="12">
        <v>8028.4000000000005</v>
      </c>
      <c r="H53" s="13">
        <v>1.9300000000000002</v>
      </c>
    </row>
    <row r="54" spans="1:8" x14ac:dyDescent="0.15">
      <c r="A54" s="14"/>
      <c r="B54" s="15">
        <v>0.1225</v>
      </c>
      <c r="C54" s="11" t="s">
        <v>781</v>
      </c>
      <c r="D54" s="11" t="s">
        <v>782</v>
      </c>
      <c r="E54" s="11" t="s">
        <v>783</v>
      </c>
      <c r="F54" s="11">
        <v>500</v>
      </c>
      <c r="G54" s="12">
        <v>5007.96</v>
      </c>
      <c r="H54" s="13">
        <v>1.2</v>
      </c>
    </row>
    <row r="55" spans="1:8" x14ac:dyDescent="0.15">
      <c r="A55" s="14"/>
      <c r="B55" s="15">
        <v>9.5699999999999993E-2</v>
      </c>
      <c r="C55" s="11" t="s">
        <v>315</v>
      </c>
      <c r="D55" s="11" t="s">
        <v>316</v>
      </c>
      <c r="E55" s="11" t="s">
        <v>251</v>
      </c>
      <c r="F55" s="11">
        <v>410</v>
      </c>
      <c r="G55" s="12">
        <v>4172.78</v>
      </c>
      <c r="H55" s="13">
        <v>1</v>
      </c>
    </row>
    <row r="56" spans="1:8" x14ac:dyDescent="0.15">
      <c r="A56" s="14"/>
      <c r="B56" s="15">
        <v>0.10349999999999999</v>
      </c>
      <c r="C56" s="11" t="s">
        <v>336</v>
      </c>
      <c r="D56" s="11" t="s">
        <v>337</v>
      </c>
      <c r="E56" s="11" t="s">
        <v>29</v>
      </c>
      <c r="F56" s="11">
        <v>43</v>
      </c>
      <c r="G56" s="12">
        <v>4120.78</v>
      </c>
      <c r="H56" s="13">
        <v>0.9900000000000001</v>
      </c>
    </row>
    <row r="57" spans="1:8" x14ac:dyDescent="0.15">
      <c r="A57" s="14"/>
      <c r="B57" s="19" t="s">
        <v>88</v>
      </c>
      <c r="C57" s="11" t="s">
        <v>770</v>
      </c>
      <c r="D57" s="11" t="s">
        <v>784</v>
      </c>
      <c r="E57" s="11" t="s">
        <v>772</v>
      </c>
      <c r="F57" s="11">
        <v>300</v>
      </c>
      <c r="G57" s="12">
        <v>3759.96</v>
      </c>
      <c r="H57" s="13">
        <v>0.90000000000000013</v>
      </c>
    </row>
    <row r="58" spans="1:8" x14ac:dyDescent="0.15">
      <c r="A58" s="14"/>
      <c r="B58" s="15">
        <v>0.04</v>
      </c>
      <c r="C58" s="11" t="s">
        <v>317</v>
      </c>
      <c r="D58" s="11" t="s">
        <v>319</v>
      </c>
      <c r="E58" s="11" t="s">
        <v>232</v>
      </c>
      <c r="F58" s="11">
        <v>210</v>
      </c>
      <c r="G58" s="12">
        <v>3269.75</v>
      </c>
      <c r="H58" s="13">
        <v>0.79</v>
      </c>
    </row>
    <row r="59" spans="1:8" x14ac:dyDescent="0.15">
      <c r="A59" s="14"/>
      <c r="B59" s="15">
        <v>9.9500000000000005E-2</v>
      </c>
      <c r="C59" s="11" t="s">
        <v>785</v>
      </c>
      <c r="D59" s="11" t="s">
        <v>786</v>
      </c>
      <c r="E59" s="11" t="s">
        <v>93</v>
      </c>
      <c r="F59" s="11">
        <v>2500</v>
      </c>
      <c r="G59" s="12">
        <v>2319.7600000000002</v>
      </c>
      <c r="H59" s="13">
        <v>0.55999999999999994</v>
      </c>
    </row>
    <row r="60" spans="1:8" x14ac:dyDescent="0.15">
      <c r="A60" s="14"/>
      <c r="B60" s="15">
        <v>0.111</v>
      </c>
      <c r="C60" s="11" t="s">
        <v>338</v>
      </c>
      <c r="D60" s="11" t="s">
        <v>339</v>
      </c>
      <c r="E60" s="11" t="s">
        <v>34</v>
      </c>
      <c r="F60" s="11">
        <v>20</v>
      </c>
      <c r="G60" s="12">
        <v>2004.99</v>
      </c>
      <c r="H60" s="13">
        <v>0.48000000000000004</v>
      </c>
    </row>
    <row r="61" spans="1:8" x14ac:dyDescent="0.15">
      <c r="A61" s="14"/>
      <c r="B61" s="19" t="s">
        <v>88</v>
      </c>
      <c r="C61" s="11" t="s">
        <v>328</v>
      </c>
      <c r="D61" s="11" t="s">
        <v>329</v>
      </c>
      <c r="E61" s="11" t="s">
        <v>330</v>
      </c>
      <c r="F61" s="11">
        <v>100</v>
      </c>
      <c r="G61" s="12">
        <v>1160.43</v>
      </c>
      <c r="H61" s="13">
        <v>0.27999999999999997</v>
      </c>
    </row>
    <row r="62" spans="1:8" x14ac:dyDescent="0.15">
      <c r="A62" s="14"/>
      <c r="B62" s="15">
        <v>0.04</v>
      </c>
      <c r="C62" s="11" t="s">
        <v>317</v>
      </c>
      <c r="D62" s="11" t="s">
        <v>318</v>
      </c>
      <c r="E62" s="11" t="s">
        <v>232</v>
      </c>
      <c r="F62" s="11">
        <v>70</v>
      </c>
      <c r="G62" s="12">
        <v>1076.6100000000001</v>
      </c>
      <c r="H62" s="13">
        <v>0.26</v>
      </c>
    </row>
    <row r="63" spans="1:8" x14ac:dyDescent="0.15">
      <c r="A63" s="14"/>
      <c r="B63" s="15">
        <f>9.1%+0.4%</f>
        <v>9.5000000000000001E-2</v>
      </c>
      <c r="C63" s="11" t="s">
        <v>778</v>
      </c>
      <c r="D63" s="11" t="s">
        <v>787</v>
      </c>
      <c r="E63" s="11" t="s">
        <v>780</v>
      </c>
      <c r="F63" s="11">
        <v>797</v>
      </c>
      <c r="G63" s="12">
        <v>801.43000000000006</v>
      </c>
      <c r="H63" s="13">
        <v>0.19</v>
      </c>
    </row>
    <row r="64" spans="1:8" ht="9.75" thickBot="1" x14ac:dyDescent="0.2">
      <c r="A64" s="14"/>
      <c r="B64" s="11"/>
      <c r="C64" s="11"/>
      <c r="D64" s="11"/>
      <c r="E64" s="16" t="s">
        <v>44</v>
      </c>
      <c r="F64" s="11"/>
      <c r="G64" s="17">
        <v>121359.85</v>
      </c>
      <c r="H64" s="18">
        <v>29.18</v>
      </c>
    </row>
    <row r="65" spans="1:8" ht="9.75" thickTop="1" x14ac:dyDescent="0.15">
      <c r="A65" s="14"/>
      <c r="B65" s="11"/>
      <c r="C65" s="11"/>
      <c r="D65" s="11"/>
      <c r="E65" s="11"/>
      <c r="F65" s="11"/>
      <c r="G65" s="12"/>
      <c r="H65" s="13"/>
    </row>
    <row r="66" spans="1:8" x14ac:dyDescent="0.15">
      <c r="A66" s="118" t="s">
        <v>340</v>
      </c>
      <c r="B66" s="122"/>
      <c r="C66" s="122"/>
      <c r="D66" s="11"/>
      <c r="E66" s="11"/>
      <c r="F66" s="11"/>
      <c r="G66" s="12"/>
      <c r="H66" s="13"/>
    </row>
    <row r="67" spans="1:8" ht="15" x14ac:dyDescent="0.25">
      <c r="A67" s="14"/>
      <c r="B67" s="120" t="s">
        <v>788</v>
      </c>
      <c r="C67" s="119"/>
      <c r="D67" s="11"/>
      <c r="E67" s="11"/>
      <c r="F67" s="11"/>
      <c r="G67" s="12"/>
      <c r="H67" s="13"/>
    </row>
    <row r="68" spans="1:8" x14ac:dyDescent="0.15">
      <c r="A68" s="14"/>
      <c r="B68" s="19" t="s">
        <v>344</v>
      </c>
      <c r="C68" s="11" t="s">
        <v>789</v>
      </c>
      <c r="D68" s="11" t="s">
        <v>790</v>
      </c>
      <c r="E68" s="11" t="s">
        <v>357</v>
      </c>
      <c r="F68" s="11">
        <v>12500</v>
      </c>
      <c r="G68" s="12">
        <v>12092.85</v>
      </c>
      <c r="H68" s="13">
        <v>2.91</v>
      </c>
    </row>
    <row r="69" spans="1:8" x14ac:dyDescent="0.15">
      <c r="A69" s="14"/>
      <c r="B69" s="19" t="s">
        <v>344</v>
      </c>
      <c r="C69" s="11" t="s">
        <v>791</v>
      </c>
      <c r="D69" s="11" t="s">
        <v>348</v>
      </c>
      <c r="E69" s="11" t="s">
        <v>322</v>
      </c>
      <c r="F69" s="11">
        <v>12000</v>
      </c>
      <c r="G69" s="12">
        <v>11556.82</v>
      </c>
      <c r="H69" s="13">
        <v>2.7800000000000002</v>
      </c>
    </row>
    <row r="70" spans="1:8" x14ac:dyDescent="0.15">
      <c r="A70" s="14"/>
      <c r="B70" s="19" t="s">
        <v>344</v>
      </c>
      <c r="C70" s="11" t="s">
        <v>791</v>
      </c>
      <c r="D70" s="11" t="s">
        <v>535</v>
      </c>
      <c r="E70" s="11" t="s">
        <v>322</v>
      </c>
      <c r="F70" s="11">
        <v>10000</v>
      </c>
      <c r="G70" s="12">
        <v>9661.44</v>
      </c>
      <c r="H70" s="13">
        <v>2.3200000000000003</v>
      </c>
    </row>
    <row r="71" spans="1:8" x14ac:dyDescent="0.15">
      <c r="A71" s="14"/>
      <c r="B71" s="19" t="s">
        <v>342</v>
      </c>
      <c r="C71" s="11" t="s">
        <v>792</v>
      </c>
      <c r="D71" s="11" t="s">
        <v>793</v>
      </c>
      <c r="E71" s="11" t="s">
        <v>357</v>
      </c>
      <c r="F71" s="11">
        <v>1800</v>
      </c>
      <c r="G71" s="12">
        <v>8578.58</v>
      </c>
      <c r="H71" s="13">
        <v>2.06</v>
      </c>
    </row>
    <row r="72" spans="1:8" x14ac:dyDescent="0.15">
      <c r="A72" s="14"/>
      <c r="B72" s="19" t="s">
        <v>344</v>
      </c>
      <c r="C72" s="11" t="s">
        <v>791</v>
      </c>
      <c r="D72" s="11" t="s">
        <v>345</v>
      </c>
      <c r="E72" s="11" t="s">
        <v>322</v>
      </c>
      <c r="F72" s="11">
        <v>6345</v>
      </c>
      <c r="G72" s="12">
        <v>6094.45</v>
      </c>
      <c r="H72" s="13">
        <v>1.4700000000000002</v>
      </c>
    </row>
    <row r="73" spans="1:8" x14ac:dyDescent="0.15">
      <c r="A73" s="14"/>
      <c r="B73" s="19" t="s">
        <v>342</v>
      </c>
      <c r="C73" s="11" t="s">
        <v>794</v>
      </c>
      <c r="D73" s="11" t="s">
        <v>343</v>
      </c>
      <c r="E73" s="11" t="s">
        <v>322</v>
      </c>
      <c r="F73" s="11">
        <v>1000</v>
      </c>
      <c r="G73" s="12">
        <v>4816.9000000000005</v>
      </c>
      <c r="H73" s="13">
        <v>1.1600000000000001</v>
      </c>
    </row>
    <row r="74" spans="1:8" x14ac:dyDescent="0.15">
      <c r="A74" s="14"/>
      <c r="B74" s="19" t="s">
        <v>344</v>
      </c>
      <c r="C74" s="11" t="s">
        <v>789</v>
      </c>
      <c r="D74" s="11" t="s">
        <v>795</v>
      </c>
      <c r="E74" s="11" t="s">
        <v>322</v>
      </c>
      <c r="F74" s="11">
        <v>4350</v>
      </c>
      <c r="G74" s="12">
        <v>4197.8500000000004</v>
      </c>
      <c r="H74" s="13">
        <v>1.0100000000000002</v>
      </c>
    </row>
    <row r="75" spans="1:8" x14ac:dyDescent="0.15">
      <c r="A75" s="14"/>
      <c r="B75" s="19" t="s">
        <v>344</v>
      </c>
      <c r="C75" s="11" t="s">
        <v>796</v>
      </c>
      <c r="D75" s="11" t="s">
        <v>745</v>
      </c>
      <c r="E75" s="11" t="s">
        <v>322</v>
      </c>
      <c r="F75" s="11">
        <v>2845</v>
      </c>
      <c r="G75" s="12">
        <v>2733.56</v>
      </c>
      <c r="H75" s="13">
        <v>0.66</v>
      </c>
    </row>
    <row r="76" spans="1:8" x14ac:dyDescent="0.15">
      <c r="A76" s="14"/>
      <c r="B76" s="19" t="s">
        <v>344</v>
      </c>
      <c r="C76" s="11" t="s">
        <v>789</v>
      </c>
      <c r="D76" s="11" t="s">
        <v>797</v>
      </c>
      <c r="E76" s="11" t="s">
        <v>322</v>
      </c>
      <c r="F76" s="11">
        <v>975</v>
      </c>
      <c r="G76" s="12">
        <v>948.05000000000007</v>
      </c>
      <c r="H76" s="13">
        <v>0.22999999999999998</v>
      </c>
    </row>
    <row r="77" spans="1:8" x14ac:dyDescent="0.15">
      <c r="A77" s="14"/>
      <c r="B77" s="19" t="s">
        <v>342</v>
      </c>
      <c r="C77" s="11" t="s">
        <v>798</v>
      </c>
      <c r="D77" s="11" t="s">
        <v>799</v>
      </c>
      <c r="E77" s="11" t="s">
        <v>357</v>
      </c>
      <c r="F77" s="11">
        <v>130</v>
      </c>
      <c r="G77" s="12">
        <v>640.68000000000006</v>
      </c>
      <c r="H77" s="13">
        <v>0.15</v>
      </c>
    </row>
    <row r="78" spans="1:8" x14ac:dyDescent="0.15">
      <c r="A78" s="14"/>
      <c r="B78" s="19" t="s">
        <v>344</v>
      </c>
      <c r="C78" s="11" t="s">
        <v>800</v>
      </c>
      <c r="D78" s="11" t="s">
        <v>801</v>
      </c>
      <c r="E78" s="11" t="s">
        <v>357</v>
      </c>
      <c r="F78" s="11">
        <v>500</v>
      </c>
      <c r="G78" s="12">
        <v>499.31</v>
      </c>
      <c r="H78" s="13">
        <v>0.12000000000000001</v>
      </c>
    </row>
    <row r="79" spans="1:8" x14ac:dyDescent="0.15">
      <c r="A79" s="14"/>
      <c r="B79" s="19" t="s">
        <v>342</v>
      </c>
      <c r="C79" s="11" t="s">
        <v>410</v>
      </c>
      <c r="D79" s="11" t="s">
        <v>802</v>
      </c>
      <c r="E79" s="11" t="s">
        <v>322</v>
      </c>
      <c r="F79" s="11">
        <v>100</v>
      </c>
      <c r="G79" s="12">
        <v>495.96000000000004</v>
      </c>
      <c r="H79" s="13">
        <v>0.12000000000000001</v>
      </c>
    </row>
    <row r="80" spans="1:8" x14ac:dyDescent="0.15">
      <c r="A80" s="14"/>
      <c r="B80" s="19" t="s">
        <v>344</v>
      </c>
      <c r="C80" s="11" t="s">
        <v>789</v>
      </c>
      <c r="D80" s="11" t="s">
        <v>547</v>
      </c>
      <c r="E80" s="11" t="s">
        <v>357</v>
      </c>
      <c r="F80" s="11">
        <v>300</v>
      </c>
      <c r="G80" s="12">
        <v>290.37</v>
      </c>
      <c r="H80" s="13">
        <v>6.9999999999999993E-2</v>
      </c>
    </row>
    <row r="81" spans="1:11" ht="9.75" thickBot="1" x14ac:dyDescent="0.2">
      <c r="A81" s="14"/>
      <c r="B81" s="11"/>
      <c r="C81" s="11"/>
      <c r="D81" s="11"/>
      <c r="E81" s="16" t="s">
        <v>44</v>
      </c>
      <c r="F81" s="11"/>
      <c r="G81" s="17">
        <v>62606.82</v>
      </c>
      <c r="H81" s="18">
        <v>15.06</v>
      </c>
    </row>
    <row r="82" spans="1:11" ht="15.75" thickTop="1" x14ac:dyDescent="0.25">
      <c r="A82" s="14"/>
      <c r="B82" s="120" t="s">
        <v>434</v>
      </c>
      <c r="C82" s="119"/>
      <c r="D82" s="11"/>
      <c r="E82" s="11"/>
      <c r="F82" s="11"/>
      <c r="G82" s="12"/>
      <c r="H82" s="13"/>
    </row>
    <row r="83" spans="1:11" x14ac:dyDescent="0.15">
      <c r="A83" s="14"/>
      <c r="B83" s="19" t="s">
        <v>435</v>
      </c>
      <c r="C83" s="11" t="s">
        <v>456</v>
      </c>
      <c r="D83" s="11" t="s">
        <v>457</v>
      </c>
      <c r="E83" s="11" t="s">
        <v>48</v>
      </c>
      <c r="F83" s="11">
        <v>1000000</v>
      </c>
      <c r="G83" s="12">
        <v>996.44</v>
      </c>
      <c r="H83" s="13">
        <v>0.24000000000000002</v>
      </c>
    </row>
    <row r="84" spans="1:11" ht="9.75" thickBot="1" x14ac:dyDescent="0.2">
      <c r="A84" s="14"/>
      <c r="B84" s="11"/>
      <c r="C84" s="11"/>
      <c r="D84" s="11"/>
      <c r="E84" s="16" t="s">
        <v>44</v>
      </c>
      <c r="F84" s="11"/>
      <c r="G84" s="17">
        <v>996.44</v>
      </c>
      <c r="H84" s="18">
        <v>0.24</v>
      </c>
    </row>
    <row r="85" spans="1:11" ht="9.75" thickTop="1" x14ac:dyDescent="0.15">
      <c r="A85" s="14"/>
      <c r="B85" s="11"/>
      <c r="C85" s="11"/>
      <c r="D85" s="11"/>
      <c r="E85" s="11"/>
      <c r="F85" s="11"/>
      <c r="G85" s="12"/>
      <c r="H85" s="13"/>
    </row>
    <row r="86" spans="1:11" x14ac:dyDescent="0.15">
      <c r="A86" s="14"/>
      <c r="B86" s="19" t="s">
        <v>73</v>
      </c>
      <c r="C86" s="11" t="s">
        <v>74</v>
      </c>
      <c r="D86" s="11"/>
      <c r="E86" s="11" t="s">
        <v>73</v>
      </c>
      <c r="F86" s="11"/>
      <c r="G86" s="12">
        <v>6862</v>
      </c>
      <c r="H86" s="13">
        <v>1.6500000000000001</v>
      </c>
    </row>
    <row r="87" spans="1:11" x14ac:dyDescent="0.15">
      <c r="A87" s="14"/>
      <c r="B87" s="19" t="s">
        <v>73</v>
      </c>
      <c r="C87" s="11" t="s">
        <v>460</v>
      </c>
      <c r="D87" s="11"/>
      <c r="E87" s="11" t="s">
        <v>73</v>
      </c>
      <c r="F87" s="11"/>
      <c r="G87" s="12">
        <v>2354.12</v>
      </c>
      <c r="H87" s="13">
        <v>0.57000000000000006</v>
      </c>
    </row>
    <row r="88" spans="1:11" ht="9.75" thickBot="1" x14ac:dyDescent="0.2">
      <c r="A88" s="14"/>
      <c r="B88" s="11"/>
      <c r="C88" s="11"/>
      <c r="D88" s="11"/>
      <c r="E88" s="16" t="s">
        <v>44</v>
      </c>
      <c r="F88" s="11"/>
      <c r="G88" s="17">
        <v>9216.1200000000008</v>
      </c>
      <c r="H88" s="18">
        <v>2.2200000000000002</v>
      </c>
    </row>
    <row r="89" spans="1:11" ht="9.75" thickTop="1" x14ac:dyDescent="0.15">
      <c r="A89" s="14"/>
      <c r="B89" s="11"/>
      <c r="C89" s="11"/>
      <c r="D89" s="11"/>
      <c r="E89" s="11"/>
      <c r="F89" s="11"/>
      <c r="G89" s="12"/>
      <c r="H89" s="13"/>
      <c r="J89" s="28"/>
      <c r="K89" s="28"/>
    </row>
    <row r="90" spans="1:11" x14ac:dyDescent="0.15">
      <c r="A90" s="20" t="s">
        <v>75</v>
      </c>
      <c r="B90" s="11"/>
      <c r="C90" s="11"/>
      <c r="D90" s="11"/>
      <c r="E90" s="11"/>
      <c r="F90" s="11"/>
      <c r="G90" s="21">
        <v>7236.19</v>
      </c>
      <c r="H90" s="22">
        <v>1.78</v>
      </c>
      <c r="J90" s="28"/>
      <c r="K90" s="28"/>
    </row>
    <row r="91" spans="1:11" x14ac:dyDescent="0.15">
      <c r="A91" s="14"/>
      <c r="B91" s="11"/>
      <c r="C91" s="11"/>
      <c r="D91" s="11"/>
      <c r="E91" s="11"/>
      <c r="F91" s="11"/>
      <c r="G91" s="12"/>
      <c r="H91" s="13"/>
    </row>
    <row r="92" spans="1:11" ht="9.75" thickBot="1" x14ac:dyDescent="0.2">
      <c r="A92" s="14"/>
      <c r="B92" s="11"/>
      <c r="C92" s="11"/>
      <c r="D92" s="11"/>
      <c r="E92" s="16" t="s">
        <v>76</v>
      </c>
      <c r="F92" s="11"/>
      <c r="G92" s="17">
        <v>415768</v>
      </c>
      <c r="H92" s="18">
        <v>100</v>
      </c>
    </row>
    <row r="93" spans="1:11" ht="9.75" thickTop="1" x14ac:dyDescent="0.15">
      <c r="A93" s="14"/>
      <c r="B93" s="11"/>
      <c r="C93" s="11"/>
      <c r="D93" s="11"/>
      <c r="E93" s="11"/>
      <c r="F93" s="11"/>
      <c r="G93" s="12"/>
      <c r="H93" s="13"/>
    </row>
    <row r="94" spans="1:11" x14ac:dyDescent="0.15">
      <c r="A94" s="23" t="s">
        <v>77</v>
      </c>
      <c r="B94" s="11"/>
      <c r="C94" s="11"/>
      <c r="D94" s="11"/>
      <c r="E94" s="11"/>
      <c r="F94" s="11"/>
      <c r="G94" s="12"/>
      <c r="H94" s="13"/>
    </row>
    <row r="95" spans="1:11" x14ac:dyDescent="0.15">
      <c r="A95" s="14">
        <v>1</v>
      </c>
      <c r="B95" s="11" t="s">
        <v>803</v>
      </c>
      <c r="C95" s="11"/>
      <c r="D95" s="11"/>
      <c r="E95" s="11"/>
      <c r="F95" s="11"/>
      <c r="G95" s="12"/>
      <c r="H95" s="13"/>
    </row>
    <row r="96" spans="1:11" x14ac:dyDescent="0.15">
      <c r="A96" s="14"/>
      <c r="B96" s="11"/>
      <c r="C96" s="11"/>
      <c r="D96" s="11"/>
      <c r="E96" s="11"/>
      <c r="F96" s="11"/>
      <c r="G96" s="12"/>
      <c r="H96" s="13"/>
    </row>
    <row r="97" spans="1:8" x14ac:dyDescent="0.15">
      <c r="A97" s="14">
        <v>2</v>
      </c>
      <c r="B97" s="11" t="s">
        <v>79</v>
      </c>
      <c r="C97" s="11"/>
      <c r="D97" s="11"/>
      <c r="E97" s="11"/>
      <c r="F97" s="11"/>
      <c r="G97" s="12"/>
      <c r="H97" s="13"/>
    </row>
    <row r="98" spans="1:8" x14ac:dyDescent="0.15">
      <c r="A98" s="14"/>
      <c r="B98" s="11"/>
      <c r="C98" s="11"/>
      <c r="D98" s="11"/>
      <c r="E98" s="11"/>
      <c r="F98" s="11"/>
      <c r="G98" s="12"/>
      <c r="H98" s="13"/>
    </row>
    <row r="99" spans="1:8" x14ac:dyDescent="0.15">
      <c r="A99" s="14">
        <v>3</v>
      </c>
      <c r="B99" s="11" t="s">
        <v>80</v>
      </c>
      <c r="C99" s="11"/>
      <c r="D99" s="11"/>
      <c r="E99" s="11"/>
      <c r="F99" s="11"/>
      <c r="G99" s="12"/>
      <c r="H99" s="13"/>
    </row>
    <row r="100" spans="1:8" x14ac:dyDescent="0.15">
      <c r="A100" s="14"/>
      <c r="B100" s="11" t="s">
        <v>81</v>
      </c>
      <c r="C100" s="11"/>
      <c r="D100" s="11"/>
      <c r="E100" s="11"/>
      <c r="F100" s="11"/>
      <c r="G100" s="12"/>
      <c r="H100" s="13"/>
    </row>
    <row r="101" spans="1:8" x14ac:dyDescent="0.15">
      <c r="A101" s="24"/>
      <c r="B101" s="25" t="s">
        <v>82</v>
      </c>
      <c r="C101" s="25"/>
      <c r="D101" s="25"/>
      <c r="E101" s="25"/>
      <c r="F101" s="25"/>
      <c r="G101" s="26"/>
      <c r="H101" s="27"/>
    </row>
  </sheetData>
  <mergeCells count="8">
    <mergeCell ref="B67:C67"/>
    <mergeCell ref="B82:C82"/>
    <mergeCell ref="A2:C2"/>
    <mergeCell ref="A3:C3"/>
    <mergeCell ref="B4:C4"/>
    <mergeCell ref="B5:C5"/>
    <mergeCell ref="B46:C46"/>
    <mergeCell ref="A66:C66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" style="55" bestFit="1" customWidth="1"/>
    <col min="6" max="6" width="7.85546875" style="55" bestFit="1" customWidth="1"/>
    <col min="7" max="7" width="12.5703125" style="57" customWidth="1"/>
    <col min="8" max="8" width="10.42578125" style="58" customWidth="1"/>
    <col min="9" max="16384" width="9.140625" style="55"/>
  </cols>
  <sheetData>
    <row r="1" spans="1:8" x14ac:dyDescent="0.2">
      <c r="A1" s="70"/>
      <c r="B1" s="71"/>
      <c r="C1" s="72" t="s">
        <v>1973</v>
      </c>
      <c r="D1" s="71"/>
      <c r="E1" s="71"/>
      <c r="F1" s="71"/>
      <c r="G1" s="73"/>
      <c r="H1" s="74"/>
    </row>
    <row r="2" spans="1:8" ht="34.5" customHeight="1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8838</v>
      </c>
      <c r="G5" s="80">
        <v>106.02</v>
      </c>
      <c r="H5" s="81">
        <v>9.870000000000001</v>
      </c>
    </row>
    <row r="6" spans="1:8" x14ac:dyDescent="0.2">
      <c r="A6" s="82"/>
      <c r="B6" s="83" t="s">
        <v>73</v>
      </c>
      <c r="C6" s="79" t="s">
        <v>42</v>
      </c>
      <c r="D6" s="79" t="s">
        <v>590</v>
      </c>
      <c r="E6" s="79" t="s">
        <v>591</v>
      </c>
      <c r="F6" s="79">
        <v>6972</v>
      </c>
      <c r="G6" s="80">
        <v>88.17</v>
      </c>
      <c r="H6" s="81">
        <v>8.2100000000000009</v>
      </c>
    </row>
    <row r="7" spans="1:8" x14ac:dyDescent="0.2">
      <c r="A7" s="82"/>
      <c r="B7" s="83" t="s">
        <v>73</v>
      </c>
      <c r="C7" s="79" t="s">
        <v>619</v>
      </c>
      <c r="D7" s="79" t="s">
        <v>620</v>
      </c>
      <c r="E7" s="79" t="s">
        <v>611</v>
      </c>
      <c r="F7" s="79">
        <v>37299</v>
      </c>
      <c r="G7" s="80">
        <v>86.87</v>
      </c>
      <c r="H7" s="81">
        <v>8.09</v>
      </c>
    </row>
    <row r="8" spans="1:8" x14ac:dyDescent="0.2">
      <c r="A8" s="82"/>
      <c r="B8" s="83" t="s">
        <v>73</v>
      </c>
      <c r="C8" s="79" t="s">
        <v>623</v>
      </c>
      <c r="D8" s="79" t="s">
        <v>624</v>
      </c>
      <c r="E8" s="79" t="s">
        <v>608</v>
      </c>
      <c r="F8" s="79">
        <v>8807</v>
      </c>
      <c r="G8" s="80">
        <v>85.91</v>
      </c>
      <c r="H8" s="81">
        <v>8</v>
      </c>
    </row>
    <row r="9" spans="1:8" x14ac:dyDescent="0.2">
      <c r="A9" s="82"/>
      <c r="B9" s="83" t="s">
        <v>73</v>
      </c>
      <c r="C9" s="79" t="s">
        <v>595</v>
      </c>
      <c r="D9" s="79" t="s">
        <v>596</v>
      </c>
      <c r="E9" s="79" t="s">
        <v>597</v>
      </c>
      <c r="F9" s="79">
        <v>7289</v>
      </c>
      <c r="G9" s="80">
        <v>72.36</v>
      </c>
      <c r="H9" s="81">
        <v>6.74</v>
      </c>
    </row>
    <row r="10" spans="1:8" x14ac:dyDescent="0.2">
      <c r="A10" s="82"/>
      <c r="B10" s="83" t="s">
        <v>73</v>
      </c>
      <c r="C10" s="79" t="s">
        <v>27</v>
      </c>
      <c r="D10" s="79" t="s">
        <v>592</v>
      </c>
      <c r="E10" s="79" t="s">
        <v>593</v>
      </c>
      <c r="F10" s="79">
        <v>25638</v>
      </c>
      <c r="G10" s="80">
        <v>67.94</v>
      </c>
      <c r="H10" s="81">
        <v>6.330000000000001</v>
      </c>
    </row>
    <row r="11" spans="1:8" x14ac:dyDescent="0.2">
      <c r="A11" s="82"/>
      <c r="B11" s="83" t="s">
        <v>73</v>
      </c>
      <c r="C11" s="79" t="s">
        <v>625</v>
      </c>
      <c r="D11" s="79" t="s">
        <v>626</v>
      </c>
      <c r="E11" s="79" t="s">
        <v>608</v>
      </c>
      <c r="F11" s="79">
        <v>2345</v>
      </c>
      <c r="G11" s="80">
        <v>53.39</v>
      </c>
      <c r="H11" s="81">
        <v>4.97</v>
      </c>
    </row>
    <row r="12" spans="1:8" x14ac:dyDescent="0.2">
      <c r="A12" s="82"/>
      <c r="B12" s="83" t="s">
        <v>73</v>
      </c>
      <c r="C12" s="79" t="s">
        <v>587</v>
      </c>
      <c r="D12" s="79" t="s">
        <v>588</v>
      </c>
      <c r="E12" s="79" t="s">
        <v>589</v>
      </c>
      <c r="F12" s="79">
        <v>3533</v>
      </c>
      <c r="G12" s="80">
        <v>48.85</v>
      </c>
      <c r="H12" s="81">
        <v>4.55</v>
      </c>
    </row>
    <row r="13" spans="1:8" x14ac:dyDescent="0.2">
      <c r="A13" s="82"/>
      <c r="B13" s="83" t="s">
        <v>73</v>
      </c>
      <c r="C13" s="79" t="s">
        <v>480</v>
      </c>
      <c r="D13" s="79" t="s">
        <v>594</v>
      </c>
      <c r="E13" s="79" t="s">
        <v>586</v>
      </c>
      <c r="F13" s="79">
        <v>8526</v>
      </c>
      <c r="G13" s="80">
        <v>39.160000000000004</v>
      </c>
      <c r="H13" s="81">
        <v>3.6500000000000004</v>
      </c>
    </row>
    <row r="14" spans="1:8" x14ac:dyDescent="0.2">
      <c r="A14" s="82"/>
      <c r="B14" s="83" t="s">
        <v>73</v>
      </c>
      <c r="C14" s="79" t="s">
        <v>13</v>
      </c>
      <c r="D14" s="79" t="s">
        <v>616</v>
      </c>
      <c r="E14" s="79" t="s">
        <v>593</v>
      </c>
      <c r="F14" s="79">
        <v>13685</v>
      </c>
      <c r="G14" s="80">
        <v>35.36</v>
      </c>
      <c r="H14" s="81">
        <v>3.29</v>
      </c>
    </row>
    <row r="15" spans="1:8" x14ac:dyDescent="0.2">
      <c r="A15" s="82"/>
      <c r="B15" s="83" t="s">
        <v>73</v>
      </c>
      <c r="C15" s="79" t="s">
        <v>10</v>
      </c>
      <c r="D15" s="79" t="s">
        <v>605</v>
      </c>
      <c r="E15" s="79" t="s">
        <v>593</v>
      </c>
      <c r="F15" s="79">
        <v>7367</v>
      </c>
      <c r="G15" s="80">
        <v>34.61</v>
      </c>
      <c r="H15" s="81">
        <v>3.2199999999999998</v>
      </c>
    </row>
    <row r="16" spans="1:8" x14ac:dyDescent="0.2">
      <c r="A16" s="82"/>
      <c r="B16" s="83" t="s">
        <v>73</v>
      </c>
      <c r="C16" s="79" t="s">
        <v>358</v>
      </c>
      <c r="D16" s="79" t="s">
        <v>627</v>
      </c>
      <c r="E16" s="79" t="s">
        <v>604</v>
      </c>
      <c r="F16" s="79">
        <v>4773</v>
      </c>
      <c r="G16" s="80">
        <v>33.9</v>
      </c>
      <c r="H16" s="81">
        <v>3.16</v>
      </c>
    </row>
    <row r="17" spans="1:8" x14ac:dyDescent="0.2">
      <c r="A17" s="82"/>
      <c r="B17" s="83" t="s">
        <v>73</v>
      </c>
      <c r="C17" s="79" t="s">
        <v>584</v>
      </c>
      <c r="D17" s="79" t="s">
        <v>585</v>
      </c>
      <c r="E17" s="79" t="s">
        <v>586</v>
      </c>
      <c r="F17" s="79">
        <v>586</v>
      </c>
      <c r="G17" s="80">
        <v>30.84</v>
      </c>
      <c r="H17" s="81">
        <v>2.87</v>
      </c>
    </row>
    <row r="18" spans="1:8" x14ac:dyDescent="0.2">
      <c r="A18" s="82"/>
      <c r="B18" s="83" t="s">
        <v>73</v>
      </c>
      <c r="C18" s="79" t="s">
        <v>609</v>
      </c>
      <c r="D18" s="79" t="s">
        <v>610</v>
      </c>
      <c r="E18" s="79" t="s">
        <v>611</v>
      </c>
      <c r="F18" s="79">
        <v>3147</v>
      </c>
      <c r="G18" s="80">
        <v>26.57</v>
      </c>
      <c r="H18" s="81">
        <v>2.4699999999999998</v>
      </c>
    </row>
    <row r="19" spans="1:8" x14ac:dyDescent="0.2">
      <c r="A19" s="82"/>
      <c r="B19" s="83" t="s">
        <v>73</v>
      </c>
      <c r="C19" s="79" t="s">
        <v>648</v>
      </c>
      <c r="D19" s="79" t="s">
        <v>649</v>
      </c>
      <c r="E19" s="79" t="s">
        <v>586</v>
      </c>
      <c r="F19" s="79">
        <v>2053</v>
      </c>
      <c r="G19" s="80">
        <v>24.35</v>
      </c>
      <c r="H19" s="81">
        <v>2.27</v>
      </c>
    </row>
    <row r="20" spans="1:8" x14ac:dyDescent="0.2">
      <c r="A20" s="82"/>
      <c r="B20" s="83" t="s">
        <v>73</v>
      </c>
      <c r="C20" s="79" t="s">
        <v>631</v>
      </c>
      <c r="D20" s="79" t="s">
        <v>632</v>
      </c>
      <c r="E20" s="79" t="s">
        <v>633</v>
      </c>
      <c r="F20" s="79">
        <v>7918</v>
      </c>
      <c r="G20" s="80">
        <v>22.88</v>
      </c>
      <c r="H20" s="81">
        <v>2.13</v>
      </c>
    </row>
    <row r="21" spans="1:8" x14ac:dyDescent="0.2">
      <c r="A21" s="82"/>
      <c r="B21" s="83" t="s">
        <v>73</v>
      </c>
      <c r="C21" s="79" t="s">
        <v>621</v>
      </c>
      <c r="D21" s="79" t="s">
        <v>622</v>
      </c>
      <c r="E21" s="79" t="s">
        <v>611</v>
      </c>
      <c r="F21" s="79">
        <v>1986</v>
      </c>
      <c r="G21" s="80">
        <v>19.260000000000002</v>
      </c>
      <c r="H21" s="81">
        <v>1.79</v>
      </c>
    </row>
    <row r="22" spans="1:8" x14ac:dyDescent="0.2">
      <c r="A22" s="82"/>
      <c r="B22" s="83" t="s">
        <v>73</v>
      </c>
      <c r="C22" s="79" t="s">
        <v>652</v>
      </c>
      <c r="D22" s="79" t="s">
        <v>653</v>
      </c>
      <c r="E22" s="79" t="s">
        <v>654</v>
      </c>
      <c r="F22" s="79">
        <v>5814</v>
      </c>
      <c r="G22" s="80">
        <v>18.87</v>
      </c>
      <c r="H22" s="81">
        <v>1.76</v>
      </c>
    </row>
    <row r="23" spans="1:8" x14ac:dyDescent="0.2">
      <c r="A23" s="82"/>
      <c r="B23" s="83" t="s">
        <v>73</v>
      </c>
      <c r="C23" s="79" t="s">
        <v>500</v>
      </c>
      <c r="D23" s="79" t="s">
        <v>668</v>
      </c>
      <c r="E23" s="79" t="s">
        <v>645</v>
      </c>
      <c r="F23" s="79">
        <v>9684</v>
      </c>
      <c r="G23" s="80">
        <v>18.59</v>
      </c>
      <c r="H23" s="81">
        <v>1.73</v>
      </c>
    </row>
    <row r="24" spans="1:8" x14ac:dyDescent="0.2">
      <c r="A24" s="82"/>
      <c r="B24" s="83" t="s">
        <v>73</v>
      </c>
      <c r="C24" s="79" t="s">
        <v>598</v>
      </c>
      <c r="D24" s="79" t="s">
        <v>599</v>
      </c>
      <c r="E24" s="79" t="s">
        <v>586</v>
      </c>
      <c r="F24" s="79">
        <v>563</v>
      </c>
      <c r="G24" s="80">
        <v>17.84</v>
      </c>
      <c r="H24" s="81">
        <v>1.66</v>
      </c>
    </row>
    <row r="25" spans="1:8" x14ac:dyDescent="0.2">
      <c r="A25" s="82"/>
      <c r="B25" s="83" t="s">
        <v>73</v>
      </c>
      <c r="C25" s="79" t="s">
        <v>360</v>
      </c>
      <c r="D25" s="79" t="s">
        <v>644</v>
      </c>
      <c r="E25" s="79" t="s">
        <v>645</v>
      </c>
      <c r="F25" s="79">
        <v>10902</v>
      </c>
      <c r="G25" s="80">
        <v>17.79</v>
      </c>
      <c r="H25" s="81">
        <v>1.66</v>
      </c>
    </row>
    <row r="26" spans="1:8" x14ac:dyDescent="0.2">
      <c r="A26" s="82"/>
      <c r="B26" s="83" t="s">
        <v>73</v>
      </c>
      <c r="C26" s="79" t="s">
        <v>617</v>
      </c>
      <c r="D26" s="79" t="s">
        <v>618</v>
      </c>
      <c r="E26" s="79" t="s">
        <v>604</v>
      </c>
      <c r="F26" s="79">
        <v>540</v>
      </c>
      <c r="G26" s="80">
        <v>17.27</v>
      </c>
      <c r="H26" s="81">
        <v>1.6099999999999999</v>
      </c>
    </row>
    <row r="27" spans="1:8" x14ac:dyDescent="0.2">
      <c r="A27" s="82"/>
      <c r="B27" s="83" t="s">
        <v>73</v>
      </c>
      <c r="C27" s="79" t="s">
        <v>666</v>
      </c>
      <c r="D27" s="79" t="s">
        <v>667</v>
      </c>
      <c r="E27" s="79" t="s">
        <v>640</v>
      </c>
      <c r="F27" s="79">
        <v>5568</v>
      </c>
      <c r="G27" s="80">
        <v>17.16</v>
      </c>
      <c r="H27" s="81">
        <v>1.6</v>
      </c>
    </row>
    <row r="28" spans="1:8" x14ac:dyDescent="0.2">
      <c r="A28" s="82"/>
      <c r="B28" s="83" t="s">
        <v>73</v>
      </c>
      <c r="C28" s="79" t="s">
        <v>669</v>
      </c>
      <c r="D28" s="79" t="s">
        <v>670</v>
      </c>
      <c r="E28" s="79" t="s">
        <v>586</v>
      </c>
      <c r="F28" s="79">
        <v>599</v>
      </c>
      <c r="G28" s="80">
        <v>16.080000000000002</v>
      </c>
      <c r="H28" s="81">
        <v>1.5000000000000002</v>
      </c>
    </row>
    <row r="29" spans="1:8" x14ac:dyDescent="0.2">
      <c r="A29" s="82"/>
      <c r="B29" s="83" t="s">
        <v>73</v>
      </c>
      <c r="C29" s="79" t="s">
        <v>602</v>
      </c>
      <c r="D29" s="79" t="s">
        <v>603</v>
      </c>
      <c r="E29" s="79" t="s">
        <v>604</v>
      </c>
      <c r="F29" s="79">
        <v>1054</v>
      </c>
      <c r="G29" s="80">
        <v>15.84</v>
      </c>
      <c r="H29" s="81">
        <v>1.48</v>
      </c>
    </row>
    <row r="30" spans="1:8" x14ac:dyDescent="0.2">
      <c r="A30" s="82"/>
      <c r="B30" s="83" t="s">
        <v>73</v>
      </c>
      <c r="C30" s="79" t="s">
        <v>628</v>
      </c>
      <c r="D30" s="79" t="s">
        <v>629</v>
      </c>
      <c r="E30" s="79" t="s">
        <v>608</v>
      </c>
      <c r="F30" s="79">
        <v>2786</v>
      </c>
      <c r="G30" s="80">
        <v>12.96</v>
      </c>
      <c r="H30" s="81">
        <v>1.2100000000000002</v>
      </c>
    </row>
    <row r="31" spans="1:8" x14ac:dyDescent="0.2">
      <c r="A31" s="82"/>
      <c r="B31" s="83" t="s">
        <v>73</v>
      </c>
      <c r="C31" s="79" t="s">
        <v>676</v>
      </c>
      <c r="D31" s="79" t="s">
        <v>677</v>
      </c>
      <c r="E31" s="79" t="s">
        <v>604</v>
      </c>
      <c r="F31" s="79">
        <v>2231</v>
      </c>
      <c r="G31" s="80">
        <v>12.64</v>
      </c>
      <c r="H31" s="81">
        <v>1.18</v>
      </c>
    </row>
    <row r="32" spans="1:8" x14ac:dyDescent="0.2">
      <c r="A32" s="82"/>
      <c r="B32" s="83" t="s">
        <v>73</v>
      </c>
      <c r="C32" s="79" t="s">
        <v>254</v>
      </c>
      <c r="D32" s="79" t="s">
        <v>614</v>
      </c>
      <c r="E32" s="79" t="s">
        <v>615</v>
      </c>
      <c r="F32" s="79">
        <v>2953</v>
      </c>
      <c r="G32" s="80">
        <v>12.25</v>
      </c>
      <c r="H32" s="81">
        <v>1.1400000000000001</v>
      </c>
    </row>
    <row r="33" spans="1:8" x14ac:dyDescent="0.2">
      <c r="A33" s="82"/>
      <c r="B33" s="83" t="s">
        <v>73</v>
      </c>
      <c r="C33" s="79" t="s">
        <v>1502</v>
      </c>
      <c r="D33" s="79" t="s">
        <v>1503</v>
      </c>
      <c r="E33" s="79" t="s">
        <v>1273</v>
      </c>
      <c r="F33" s="79">
        <v>3925</v>
      </c>
      <c r="G33" s="80">
        <v>10.9</v>
      </c>
      <c r="H33" s="81">
        <v>1.02</v>
      </c>
    </row>
    <row r="34" spans="1:8" x14ac:dyDescent="0.2">
      <c r="A34" s="82"/>
      <c r="B34" s="83" t="s">
        <v>73</v>
      </c>
      <c r="C34" s="79" t="s">
        <v>641</v>
      </c>
      <c r="D34" s="79" t="s">
        <v>642</v>
      </c>
      <c r="E34" s="79" t="s">
        <v>643</v>
      </c>
      <c r="F34" s="79">
        <v>2069</v>
      </c>
      <c r="G34" s="80">
        <v>8.7900000000000009</v>
      </c>
      <c r="H34" s="81">
        <v>0.82000000000000006</v>
      </c>
    </row>
    <row r="35" spans="1:8" ht="13.5" thickBot="1" x14ac:dyDescent="0.25">
      <c r="A35" s="82"/>
      <c r="B35" s="79"/>
      <c r="C35" s="79"/>
      <c r="D35" s="79"/>
      <c r="E35" s="84" t="s">
        <v>44</v>
      </c>
      <c r="F35" s="79"/>
      <c r="G35" s="64">
        <v>1073.42</v>
      </c>
      <c r="H35" s="85">
        <v>99.98</v>
      </c>
    </row>
    <row r="36" spans="1:8" ht="13.5" thickTop="1" x14ac:dyDescent="0.2">
      <c r="A36" s="82"/>
      <c r="B36" s="79"/>
      <c r="C36" s="79"/>
      <c r="D36" s="79"/>
      <c r="E36" s="79"/>
      <c r="F36" s="79"/>
      <c r="G36" s="80"/>
      <c r="H36" s="81"/>
    </row>
    <row r="37" spans="1:8" x14ac:dyDescent="0.2">
      <c r="A37" s="86" t="s">
        <v>75</v>
      </c>
      <c r="B37" s="79"/>
      <c r="C37" s="79"/>
      <c r="D37" s="79"/>
      <c r="E37" s="79"/>
      <c r="F37" s="79"/>
      <c r="G37" s="87">
        <v>0.56999999999999995</v>
      </c>
      <c r="H37" s="88">
        <v>0.02</v>
      </c>
    </row>
    <row r="38" spans="1:8" x14ac:dyDescent="0.2">
      <c r="A38" s="82"/>
      <c r="B38" s="79"/>
      <c r="C38" s="79"/>
      <c r="D38" s="79"/>
      <c r="E38" s="79"/>
      <c r="F38" s="79"/>
      <c r="G38" s="80"/>
      <c r="H38" s="81"/>
    </row>
    <row r="39" spans="1:8" ht="13.5" thickBot="1" x14ac:dyDescent="0.25">
      <c r="A39" s="82"/>
      <c r="B39" s="79"/>
      <c r="C39" s="79"/>
      <c r="D39" s="79"/>
      <c r="E39" s="84" t="s">
        <v>76</v>
      </c>
      <c r="F39" s="79"/>
      <c r="G39" s="64">
        <v>1073.99</v>
      </c>
      <c r="H39" s="85">
        <v>100</v>
      </c>
    </row>
    <row r="40" spans="1:8" ht="13.5" thickTop="1" x14ac:dyDescent="0.2">
      <c r="A40" s="82"/>
      <c r="B40" s="79"/>
      <c r="C40" s="79"/>
      <c r="D40" s="79"/>
      <c r="E40" s="79"/>
      <c r="F40" s="79"/>
      <c r="G40" s="80"/>
      <c r="H40" s="81"/>
    </row>
    <row r="41" spans="1:8" x14ac:dyDescent="0.2">
      <c r="A41" s="89" t="s">
        <v>77</v>
      </c>
      <c r="B41" s="79"/>
      <c r="C41" s="79"/>
      <c r="D41" s="79"/>
      <c r="E41" s="79"/>
      <c r="F41" s="79"/>
      <c r="G41" s="80"/>
      <c r="H41" s="81"/>
    </row>
    <row r="42" spans="1:8" x14ac:dyDescent="0.2">
      <c r="A42" s="82"/>
      <c r="B42" s="79"/>
      <c r="C42" s="79"/>
      <c r="D42" s="79"/>
      <c r="E42" s="79"/>
      <c r="F42" s="79"/>
      <c r="G42" s="80"/>
      <c r="H42" s="81"/>
    </row>
    <row r="43" spans="1:8" x14ac:dyDescent="0.2">
      <c r="A43" s="82">
        <v>1</v>
      </c>
      <c r="B43" s="79" t="s">
        <v>79</v>
      </c>
      <c r="C43" s="79"/>
      <c r="D43" s="79"/>
      <c r="E43" s="79"/>
      <c r="F43" s="79"/>
      <c r="G43" s="80"/>
      <c r="H43" s="81"/>
    </row>
    <row r="44" spans="1:8" x14ac:dyDescent="0.2">
      <c r="A44" s="90"/>
      <c r="B44" s="91"/>
      <c r="C44" s="91"/>
      <c r="D44" s="91"/>
      <c r="E44" s="91"/>
      <c r="F44" s="91"/>
      <c r="G44" s="92"/>
      <c r="H44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3.28515625" style="57" customWidth="1"/>
    <col min="8" max="8" width="13.28515625" style="58" customWidth="1"/>
    <col min="9" max="16384" width="9.140625" style="55"/>
  </cols>
  <sheetData>
    <row r="1" spans="1:8" x14ac:dyDescent="0.2">
      <c r="A1" s="70"/>
      <c r="B1" s="71"/>
      <c r="C1" s="72" t="s">
        <v>1968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3525000</v>
      </c>
      <c r="G5" s="80">
        <v>42285.9</v>
      </c>
      <c r="H5" s="81">
        <v>6.1000000000000005</v>
      </c>
    </row>
    <row r="6" spans="1:8" x14ac:dyDescent="0.2">
      <c r="A6" s="82"/>
      <c r="B6" s="83" t="s">
        <v>73</v>
      </c>
      <c r="C6" s="79" t="s">
        <v>595</v>
      </c>
      <c r="D6" s="79" t="s">
        <v>596</v>
      </c>
      <c r="E6" s="79" t="s">
        <v>597</v>
      </c>
      <c r="F6" s="79">
        <v>3000000</v>
      </c>
      <c r="G6" s="80">
        <v>29701.5</v>
      </c>
      <c r="H6" s="81">
        <v>4.28</v>
      </c>
    </row>
    <row r="7" spans="1:8" x14ac:dyDescent="0.2">
      <c r="A7" s="82"/>
      <c r="B7" s="83" t="s">
        <v>73</v>
      </c>
      <c r="C7" s="79" t="s">
        <v>598</v>
      </c>
      <c r="D7" s="79" t="s">
        <v>599</v>
      </c>
      <c r="E7" s="79" t="s">
        <v>586</v>
      </c>
      <c r="F7" s="79">
        <v>900000</v>
      </c>
      <c r="G7" s="80">
        <v>28494.45</v>
      </c>
      <c r="H7" s="81">
        <v>4.1100000000000003</v>
      </c>
    </row>
    <row r="8" spans="1:8" x14ac:dyDescent="0.2">
      <c r="A8" s="82"/>
      <c r="B8" s="83" t="s">
        <v>73</v>
      </c>
      <c r="C8" s="79" t="s">
        <v>619</v>
      </c>
      <c r="D8" s="79" t="s">
        <v>620</v>
      </c>
      <c r="E8" s="79" t="s">
        <v>611</v>
      </c>
      <c r="F8" s="79">
        <v>11500000</v>
      </c>
      <c r="G8" s="80">
        <v>26737.5</v>
      </c>
      <c r="H8" s="81">
        <v>3.85</v>
      </c>
    </row>
    <row r="9" spans="1:8" x14ac:dyDescent="0.2">
      <c r="A9" s="82"/>
      <c r="B9" s="83" t="s">
        <v>73</v>
      </c>
      <c r="C9" s="79" t="s">
        <v>362</v>
      </c>
      <c r="D9" s="79" t="s">
        <v>634</v>
      </c>
      <c r="E9" s="79" t="s">
        <v>635</v>
      </c>
      <c r="F9" s="79">
        <v>700000</v>
      </c>
      <c r="G9" s="80">
        <v>25224.15</v>
      </c>
      <c r="H9" s="81">
        <v>3.64</v>
      </c>
    </row>
    <row r="10" spans="1:8" x14ac:dyDescent="0.2">
      <c r="A10" s="82"/>
      <c r="B10" s="83" t="s">
        <v>73</v>
      </c>
      <c r="C10" s="79" t="s">
        <v>1223</v>
      </c>
      <c r="D10" s="79" t="s">
        <v>1224</v>
      </c>
      <c r="E10" s="79" t="s">
        <v>635</v>
      </c>
      <c r="F10" s="79">
        <v>3750000</v>
      </c>
      <c r="G10" s="80">
        <v>22882.5</v>
      </c>
      <c r="H10" s="81">
        <v>3.3000000000000003</v>
      </c>
    </row>
    <row r="11" spans="1:8" x14ac:dyDescent="0.2">
      <c r="A11" s="82"/>
      <c r="B11" s="83" t="s">
        <v>73</v>
      </c>
      <c r="C11" s="79" t="s">
        <v>584</v>
      </c>
      <c r="D11" s="79" t="s">
        <v>585</v>
      </c>
      <c r="E11" s="79" t="s">
        <v>586</v>
      </c>
      <c r="F11" s="79">
        <v>425000</v>
      </c>
      <c r="G11" s="80">
        <v>22380.5</v>
      </c>
      <c r="H11" s="81">
        <v>3.2300000000000004</v>
      </c>
    </row>
    <row r="12" spans="1:8" x14ac:dyDescent="0.2">
      <c r="A12" s="82"/>
      <c r="B12" s="83" t="s">
        <v>73</v>
      </c>
      <c r="C12" s="79" t="s">
        <v>414</v>
      </c>
      <c r="D12" s="79" t="s">
        <v>601</v>
      </c>
      <c r="E12" s="79" t="s">
        <v>593</v>
      </c>
      <c r="F12" s="79">
        <v>1952514</v>
      </c>
      <c r="G12" s="80">
        <v>21216.99</v>
      </c>
      <c r="H12" s="81">
        <v>3.06</v>
      </c>
    </row>
    <row r="13" spans="1:8" x14ac:dyDescent="0.2">
      <c r="A13" s="82"/>
      <c r="B13" s="83" t="s">
        <v>73</v>
      </c>
      <c r="C13" s="79" t="s">
        <v>13</v>
      </c>
      <c r="D13" s="79" t="s">
        <v>616</v>
      </c>
      <c r="E13" s="79" t="s">
        <v>593</v>
      </c>
      <c r="F13" s="79">
        <v>8000000</v>
      </c>
      <c r="G13" s="80">
        <v>20668</v>
      </c>
      <c r="H13" s="81">
        <v>2.98</v>
      </c>
    </row>
    <row r="14" spans="1:8" x14ac:dyDescent="0.2">
      <c r="A14" s="82"/>
      <c r="B14" s="83" t="s">
        <v>73</v>
      </c>
      <c r="C14" s="79" t="s">
        <v>623</v>
      </c>
      <c r="D14" s="79" t="s">
        <v>624</v>
      </c>
      <c r="E14" s="79" t="s">
        <v>608</v>
      </c>
      <c r="F14" s="79">
        <v>2100000</v>
      </c>
      <c r="G14" s="80">
        <v>20486.55</v>
      </c>
      <c r="H14" s="81">
        <v>2.95</v>
      </c>
    </row>
    <row r="15" spans="1:8" x14ac:dyDescent="0.2">
      <c r="A15" s="82"/>
      <c r="B15" s="83" t="s">
        <v>73</v>
      </c>
      <c r="C15" s="79" t="s">
        <v>1763</v>
      </c>
      <c r="D15" s="79" t="s">
        <v>1764</v>
      </c>
      <c r="E15" s="79" t="s">
        <v>635</v>
      </c>
      <c r="F15" s="79">
        <v>130546</v>
      </c>
      <c r="G15" s="80">
        <v>20328.100000000002</v>
      </c>
      <c r="H15" s="81">
        <v>2.93</v>
      </c>
    </row>
    <row r="16" spans="1:8" x14ac:dyDescent="0.2">
      <c r="A16" s="82"/>
      <c r="B16" s="83" t="s">
        <v>73</v>
      </c>
      <c r="C16" s="79" t="s">
        <v>1242</v>
      </c>
      <c r="D16" s="79" t="s">
        <v>1243</v>
      </c>
      <c r="E16" s="79" t="s">
        <v>597</v>
      </c>
      <c r="F16" s="79">
        <v>3552900</v>
      </c>
      <c r="G16" s="80">
        <v>16741.260000000002</v>
      </c>
      <c r="H16" s="81">
        <v>2.41</v>
      </c>
    </row>
    <row r="17" spans="1:8" x14ac:dyDescent="0.2">
      <c r="A17" s="82"/>
      <c r="B17" s="83" t="s">
        <v>73</v>
      </c>
      <c r="C17" s="79" t="s">
        <v>1330</v>
      </c>
      <c r="D17" s="79" t="s">
        <v>1331</v>
      </c>
      <c r="E17" s="79" t="s">
        <v>643</v>
      </c>
      <c r="F17" s="79">
        <v>4200000</v>
      </c>
      <c r="G17" s="80">
        <v>16325.4</v>
      </c>
      <c r="H17" s="81">
        <v>2.35</v>
      </c>
    </row>
    <row r="18" spans="1:8" x14ac:dyDescent="0.2">
      <c r="A18" s="82"/>
      <c r="B18" s="83" t="s">
        <v>73</v>
      </c>
      <c r="C18" s="79" t="s">
        <v>10</v>
      </c>
      <c r="D18" s="79" t="s">
        <v>605</v>
      </c>
      <c r="E18" s="79" t="s">
        <v>593</v>
      </c>
      <c r="F18" s="79">
        <v>3400000</v>
      </c>
      <c r="G18" s="80">
        <v>15974.9</v>
      </c>
      <c r="H18" s="81">
        <v>2.2999999999999998</v>
      </c>
    </row>
    <row r="19" spans="1:8" x14ac:dyDescent="0.2">
      <c r="A19" s="82"/>
      <c r="B19" s="83" t="s">
        <v>73</v>
      </c>
      <c r="C19" s="79" t="s">
        <v>648</v>
      </c>
      <c r="D19" s="79" t="s">
        <v>649</v>
      </c>
      <c r="E19" s="79" t="s">
        <v>586</v>
      </c>
      <c r="F19" s="79">
        <v>1325000</v>
      </c>
      <c r="G19" s="80">
        <v>15702.58</v>
      </c>
      <c r="H19" s="81">
        <v>2.2600000000000002</v>
      </c>
    </row>
    <row r="20" spans="1:8" x14ac:dyDescent="0.2">
      <c r="A20" s="82"/>
      <c r="B20" s="83" t="s">
        <v>73</v>
      </c>
      <c r="C20" s="79" t="s">
        <v>1402</v>
      </c>
      <c r="D20" s="79" t="s">
        <v>1403</v>
      </c>
      <c r="E20" s="79" t="s">
        <v>643</v>
      </c>
      <c r="F20" s="79">
        <v>1874273</v>
      </c>
      <c r="G20" s="80">
        <v>15538.66</v>
      </c>
      <c r="H20" s="81">
        <v>2.2399999999999998</v>
      </c>
    </row>
    <row r="21" spans="1:8" x14ac:dyDescent="0.2">
      <c r="A21" s="82"/>
      <c r="B21" s="83" t="s">
        <v>73</v>
      </c>
      <c r="C21" s="79" t="s">
        <v>1774</v>
      </c>
      <c r="D21" s="79" t="s">
        <v>1775</v>
      </c>
      <c r="E21" s="79" t="s">
        <v>591</v>
      </c>
      <c r="F21" s="79">
        <v>2859367</v>
      </c>
      <c r="G21" s="80">
        <v>15270.45</v>
      </c>
      <c r="H21" s="81">
        <v>2.2000000000000002</v>
      </c>
    </row>
    <row r="22" spans="1:8" x14ac:dyDescent="0.2">
      <c r="A22" s="82"/>
      <c r="B22" s="83" t="s">
        <v>73</v>
      </c>
      <c r="C22" s="79" t="s">
        <v>1267</v>
      </c>
      <c r="D22" s="79" t="s">
        <v>1268</v>
      </c>
      <c r="E22" s="79" t="s">
        <v>1250</v>
      </c>
      <c r="F22" s="79">
        <v>4200000</v>
      </c>
      <c r="G22" s="80">
        <v>15269.1</v>
      </c>
      <c r="H22" s="81">
        <v>2.2000000000000002</v>
      </c>
    </row>
    <row r="23" spans="1:8" x14ac:dyDescent="0.2">
      <c r="A23" s="82"/>
      <c r="B23" s="83" t="s">
        <v>73</v>
      </c>
      <c r="C23" s="79" t="s">
        <v>587</v>
      </c>
      <c r="D23" s="79" t="s">
        <v>588</v>
      </c>
      <c r="E23" s="79" t="s">
        <v>589</v>
      </c>
      <c r="F23" s="79">
        <v>1100000</v>
      </c>
      <c r="G23" s="80">
        <v>15210.25</v>
      </c>
      <c r="H23" s="81">
        <v>2.19</v>
      </c>
    </row>
    <row r="24" spans="1:8" x14ac:dyDescent="0.2">
      <c r="A24" s="82"/>
      <c r="B24" s="83" t="s">
        <v>73</v>
      </c>
      <c r="C24" s="79" t="s">
        <v>1384</v>
      </c>
      <c r="D24" s="79" t="s">
        <v>1385</v>
      </c>
      <c r="E24" s="79" t="s">
        <v>675</v>
      </c>
      <c r="F24" s="79">
        <v>1008569</v>
      </c>
      <c r="G24" s="80">
        <v>14513.81</v>
      </c>
      <c r="H24" s="81">
        <v>2.0900000000000003</v>
      </c>
    </row>
    <row r="25" spans="1:8" x14ac:dyDescent="0.2">
      <c r="A25" s="82"/>
      <c r="B25" s="83" t="s">
        <v>73</v>
      </c>
      <c r="C25" s="79" t="s">
        <v>641</v>
      </c>
      <c r="D25" s="79" t="s">
        <v>642</v>
      </c>
      <c r="E25" s="79" t="s">
        <v>643</v>
      </c>
      <c r="F25" s="79">
        <v>3400000</v>
      </c>
      <c r="G25" s="80">
        <v>14441.5</v>
      </c>
      <c r="H25" s="81">
        <v>2.08</v>
      </c>
    </row>
    <row r="26" spans="1:8" x14ac:dyDescent="0.2">
      <c r="A26" s="82"/>
      <c r="B26" s="83" t="s">
        <v>73</v>
      </c>
      <c r="C26" s="79" t="s">
        <v>1356</v>
      </c>
      <c r="D26" s="79" t="s">
        <v>1357</v>
      </c>
      <c r="E26" s="79" t="s">
        <v>611</v>
      </c>
      <c r="F26" s="79">
        <v>475000</v>
      </c>
      <c r="G26" s="80">
        <v>14406.28</v>
      </c>
      <c r="H26" s="81">
        <v>2.08</v>
      </c>
    </row>
    <row r="27" spans="1:8" x14ac:dyDescent="0.2">
      <c r="A27" s="82"/>
      <c r="B27" s="83" t="s">
        <v>73</v>
      </c>
      <c r="C27" s="79" t="s">
        <v>107</v>
      </c>
      <c r="D27" s="79" t="s">
        <v>1336</v>
      </c>
      <c r="E27" s="79" t="s">
        <v>591</v>
      </c>
      <c r="F27" s="79">
        <v>1500000</v>
      </c>
      <c r="G27" s="80">
        <v>13797</v>
      </c>
      <c r="H27" s="81">
        <v>1.9900000000000002</v>
      </c>
    </row>
    <row r="28" spans="1:8" x14ac:dyDescent="0.2">
      <c r="A28" s="82"/>
      <c r="B28" s="83" t="s">
        <v>73</v>
      </c>
      <c r="C28" s="79" t="s">
        <v>27</v>
      </c>
      <c r="D28" s="79" t="s">
        <v>592</v>
      </c>
      <c r="E28" s="79" t="s">
        <v>593</v>
      </c>
      <c r="F28" s="79">
        <v>5000000</v>
      </c>
      <c r="G28" s="80">
        <v>13277.5</v>
      </c>
      <c r="H28" s="81">
        <v>1.9100000000000001</v>
      </c>
    </row>
    <row r="29" spans="1:8" x14ac:dyDescent="0.2">
      <c r="A29" s="82"/>
      <c r="B29" s="83" t="s">
        <v>73</v>
      </c>
      <c r="C29" s="79" t="s">
        <v>612</v>
      </c>
      <c r="D29" s="79" t="s">
        <v>613</v>
      </c>
      <c r="E29" s="79" t="s">
        <v>597</v>
      </c>
      <c r="F29" s="79">
        <v>1900000</v>
      </c>
      <c r="G29" s="80">
        <v>12235.050000000001</v>
      </c>
      <c r="H29" s="81">
        <v>1.76</v>
      </c>
    </row>
    <row r="30" spans="1:8" x14ac:dyDescent="0.2">
      <c r="A30" s="82"/>
      <c r="B30" s="83" t="s">
        <v>73</v>
      </c>
      <c r="C30" s="79" t="s">
        <v>480</v>
      </c>
      <c r="D30" s="79" t="s">
        <v>594</v>
      </c>
      <c r="E30" s="79" t="s">
        <v>586</v>
      </c>
      <c r="F30" s="79">
        <v>2089600</v>
      </c>
      <c r="G30" s="80">
        <v>9597.5300000000007</v>
      </c>
      <c r="H30" s="81">
        <v>1.3800000000000001</v>
      </c>
    </row>
    <row r="31" spans="1:8" x14ac:dyDescent="0.2">
      <c r="A31" s="82"/>
      <c r="B31" s="83" t="s">
        <v>73</v>
      </c>
      <c r="C31" s="79" t="s">
        <v>1475</v>
      </c>
      <c r="D31" s="79" t="s">
        <v>1476</v>
      </c>
      <c r="E31" s="79" t="s">
        <v>1247</v>
      </c>
      <c r="F31" s="79">
        <v>17800</v>
      </c>
      <c r="G31" s="80">
        <v>8882.2199999999993</v>
      </c>
      <c r="H31" s="81">
        <v>1.28</v>
      </c>
    </row>
    <row r="32" spans="1:8" x14ac:dyDescent="0.2">
      <c r="A32" s="82"/>
      <c r="B32" s="83" t="s">
        <v>73</v>
      </c>
      <c r="C32" s="79" t="s">
        <v>606</v>
      </c>
      <c r="D32" s="79" t="s">
        <v>607</v>
      </c>
      <c r="E32" s="79" t="s">
        <v>608</v>
      </c>
      <c r="F32" s="79">
        <v>1100000</v>
      </c>
      <c r="G32" s="80">
        <v>8841.8000000000011</v>
      </c>
      <c r="H32" s="81">
        <v>1.27</v>
      </c>
    </row>
    <row r="33" spans="1:8" x14ac:dyDescent="0.2">
      <c r="A33" s="82"/>
      <c r="B33" s="83" t="s">
        <v>73</v>
      </c>
      <c r="C33" s="79" t="s">
        <v>1500</v>
      </c>
      <c r="D33" s="79" t="s">
        <v>1501</v>
      </c>
      <c r="E33" s="79" t="s">
        <v>611</v>
      </c>
      <c r="F33" s="79">
        <v>600000</v>
      </c>
      <c r="G33" s="80">
        <v>8742.9</v>
      </c>
      <c r="H33" s="81">
        <v>1.26</v>
      </c>
    </row>
    <row r="34" spans="1:8" x14ac:dyDescent="0.2">
      <c r="A34" s="82"/>
      <c r="B34" s="83" t="s">
        <v>73</v>
      </c>
      <c r="C34" s="79" t="s">
        <v>1236</v>
      </c>
      <c r="D34" s="79" t="s">
        <v>1237</v>
      </c>
      <c r="E34" s="79" t="s">
        <v>591</v>
      </c>
      <c r="F34" s="79">
        <v>5261947</v>
      </c>
      <c r="G34" s="80">
        <v>8453.32</v>
      </c>
      <c r="H34" s="81">
        <v>1.22</v>
      </c>
    </row>
    <row r="35" spans="1:8" x14ac:dyDescent="0.2">
      <c r="A35" s="82"/>
      <c r="B35" s="83" t="s">
        <v>73</v>
      </c>
      <c r="C35" s="79" t="s">
        <v>1879</v>
      </c>
      <c r="D35" s="79" t="s">
        <v>1880</v>
      </c>
      <c r="E35" s="79" t="s">
        <v>1290</v>
      </c>
      <c r="F35" s="79">
        <v>189455</v>
      </c>
      <c r="G35" s="80">
        <v>7748.24</v>
      </c>
      <c r="H35" s="81">
        <v>1.1199999999999999</v>
      </c>
    </row>
    <row r="36" spans="1:8" x14ac:dyDescent="0.2">
      <c r="A36" s="82"/>
      <c r="B36" s="83" t="s">
        <v>73</v>
      </c>
      <c r="C36" s="79" t="s">
        <v>1280</v>
      </c>
      <c r="D36" s="79" t="s">
        <v>1281</v>
      </c>
      <c r="E36" s="79" t="s">
        <v>591</v>
      </c>
      <c r="F36" s="79">
        <v>250000</v>
      </c>
      <c r="G36" s="80">
        <v>7475</v>
      </c>
      <c r="H36" s="81">
        <v>1.08</v>
      </c>
    </row>
    <row r="37" spans="1:8" x14ac:dyDescent="0.2">
      <c r="A37" s="82"/>
      <c r="B37" s="83" t="s">
        <v>73</v>
      </c>
      <c r="C37" s="79" t="s">
        <v>358</v>
      </c>
      <c r="D37" s="79" t="s">
        <v>627</v>
      </c>
      <c r="E37" s="79" t="s">
        <v>604</v>
      </c>
      <c r="F37" s="79">
        <v>1050000</v>
      </c>
      <c r="G37" s="80">
        <v>7452.9000000000005</v>
      </c>
      <c r="H37" s="81">
        <v>1.07</v>
      </c>
    </row>
    <row r="38" spans="1:8" x14ac:dyDescent="0.2">
      <c r="A38" s="82"/>
      <c r="B38" s="83" t="s">
        <v>73</v>
      </c>
      <c r="C38" s="79" t="s">
        <v>1231</v>
      </c>
      <c r="D38" s="79" t="s">
        <v>1232</v>
      </c>
      <c r="E38" s="79" t="s">
        <v>591</v>
      </c>
      <c r="F38" s="79">
        <v>2400000</v>
      </c>
      <c r="G38" s="80">
        <v>7434</v>
      </c>
      <c r="H38" s="81">
        <v>1.07</v>
      </c>
    </row>
    <row r="39" spans="1:8" x14ac:dyDescent="0.2">
      <c r="A39" s="82"/>
      <c r="B39" s="83" t="s">
        <v>73</v>
      </c>
      <c r="C39" s="79" t="s">
        <v>602</v>
      </c>
      <c r="D39" s="79" t="s">
        <v>603</v>
      </c>
      <c r="E39" s="79" t="s">
        <v>604</v>
      </c>
      <c r="F39" s="79">
        <v>475000</v>
      </c>
      <c r="G39" s="80">
        <v>7148.04</v>
      </c>
      <c r="H39" s="81">
        <v>1.03</v>
      </c>
    </row>
    <row r="40" spans="1:8" x14ac:dyDescent="0.2">
      <c r="A40" s="82"/>
      <c r="B40" s="83" t="s">
        <v>73</v>
      </c>
      <c r="C40" s="79" t="s">
        <v>1817</v>
      </c>
      <c r="D40" s="79" t="s">
        <v>1818</v>
      </c>
      <c r="E40" s="79" t="s">
        <v>635</v>
      </c>
      <c r="F40" s="79">
        <v>1504370</v>
      </c>
      <c r="G40" s="80">
        <v>6212.3</v>
      </c>
      <c r="H40" s="81">
        <v>0.90000000000000013</v>
      </c>
    </row>
    <row r="41" spans="1:8" x14ac:dyDescent="0.2">
      <c r="A41" s="82"/>
      <c r="B41" s="83" t="s">
        <v>73</v>
      </c>
      <c r="C41" s="79" t="s">
        <v>1358</v>
      </c>
      <c r="D41" s="79" t="s">
        <v>1359</v>
      </c>
      <c r="E41" s="79" t="s">
        <v>586</v>
      </c>
      <c r="F41" s="79">
        <v>7500000</v>
      </c>
      <c r="G41" s="80">
        <v>5962.5</v>
      </c>
      <c r="H41" s="81">
        <v>0.86</v>
      </c>
    </row>
    <row r="42" spans="1:8" x14ac:dyDescent="0.2">
      <c r="A42" s="82"/>
      <c r="B42" s="83" t="s">
        <v>73</v>
      </c>
      <c r="C42" s="79" t="s">
        <v>1240</v>
      </c>
      <c r="D42" s="79" t="s">
        <v>1241</v>
      </c>
      <c r="E42" s="79" t="s">
        <v>593</v>
      </c>
      <c r="F42" s="79">
        <v>8000000</v>
      </c>
      <c r="G42" s="80">
        <v>5664</v>
      </c>
      <c r="H42" s="81">
        <v>0.82000000000000006</v>
      </c>
    </row>
    <row r="43" spans="1:8" x14ac:dyDescent="0.2">
      <c r="A43" s="82"/>
      <c r="B43" s="83" t="s">
        <v>73</v>
      </c>
      <c r="C43" s="79" t="s">
        <v>1370</v>
      </c>
      <c r="D43" s="79" t="s">
        <v>1371</v>
      </c>
      <c r="E43" s="79" t="s">
        <v>604</v>
      </c>
      <c r="F43" s="79">
        <v>1366440</v>
      </c>
      <c r="G43" s="80">
        <v>5488.99</v>
      </c>
      <c r="H43" s="81">
        <v>0.79</v>
      </c>
    </row>
    <row r="44" spans="1:8" x14ac:dyDescent="0.2">
      <c r="A44" s="82"/>
      <c r="B44" s="83" t="s">
        <v>73</v>
      </c>
      <c r="C44" s="79" t="s">
        <v>1780</v>
      </c>
      <c r="D44" s="79" t="s">
        <v>1781</v>
      </c>
      <c r="E44" s="79" t="s">
        <v>1273</v>
      </c>
      <c r="F44" s="79">
        <v>430000</v>
      </c>
      <c r="G44" s="80">
        <v>5031</v>
      </c>
      <c r="H44" s="81">
        <v>0.73</v>
      </c>
    </row>
    <row r="45" spans="1:8" x14ac:dyDescent="0.2">
      <c r="A45" s="82"/>
      <c r="B45" s="83" t="s">
        <v>73</v>
      </c>
      <c r="C45" s="79" t="s">
        <v>1225</v>
      </c>
      <c r="D45" s="79" t="s">
        <v>1226</v>
      </c>
      <c r="E45" s="79" t="s">
        <v>589</v>
      </c>
      <c r="F45" s="79">
        <v>1581580</v>
      </c>
      <c r="G45" s="80">
        <v>4809.58</v>
      </c>
      <c r="H45" s="81">
        <v>0.69000000000000006</v>
      </c>
    </row>
    <row r="46" spans="1:8" x14ac:dyDescent="0.2">
      <c r="A46" s="82"/>
      <c r="B46" s="83" t="s">
        <v>73</v>
      </c>
      <c r="C46" s="79" t="s">
        <v>1776</v>
      </c>
      <c r="D46" s="79" t="s">
        <v>1777</v>
      </c>
      <c r="E46" s="79" t="s">
        <v>1222</v>
      </c>
      <c r="F46" s="79">
        <v>354000</v>
      </c>
      <c r="G46" s="80">
        <v>4725.0200000000004</v>
      </c>
      <c r="H46" s="81">
        <v>0.68</v>
      </c>
    </row>
    <row r="47" spans="1:8" x14ac:dyDescent="0.2">
      <c r="A47" s="82"/>
      <c r="B47" s="83" t="s">
        <v>73</v>
      </c>
      <c r="C47" s="79" t="s">
        <v>1256</v>
      </c>
      <c r="D47" s="79" t="s">
        <v>1257</v>
      </c>
      <c r="E47" s="79" t="s">
        <v>1253</v>
      </c>
      <c r="F47" s="79">
        <v>625000</v>
      </c>
      <c r="G47" s="80">
        <v>4150.9400000000005</v>
      </c>
      <c r="H47" s="81">
        <v>0.6</v>
      </c>
    </row>
    <row r="48" spans="1:8" x14ac:dyDescent="0.2">
      <c r="A48" s="82"/>
      <c r="B48" s="83" t="s">
        <v>73</v>
      </c>
      <c r="C48" s="79" t="s">
        <v>30</v>
      </c>
      <c r="D48" s="79" t="s">
        <v>630</v>
      </c>
      <c r="E48" s="79" t="s">
        <v>593</v>
      </c>
      <c r="F48" s="79">
        <v>2528000</v>
      </c>
      <c r="G48" s="80">
        <v>4149.71</v>
      </c>
      <c r="H48" s="81">
        <v>0.6</v>
      </c>
    </row>
    <row r="49" spans="1:8" x14ac:dyDescent="0.2">
      <c r="A49" s="82"/>
      <c r="B49" s="83" t="s">
        <v>73</v>
      </c>
      <c r="C49" s="79" t="s">
        <v>1841</v>
      </c>
      <c r="D49" s="79" t="s">
        <v>1842</v>
      </c>
      <c r="E49" s="79" t="s">
        <v>589</v>
      </c>
      <c r="F49" s="79">
        <v>2300000</v>
      </c>
      <c r="G49" s="80">
        <v>3352.25</v>
      </c>
      <c r="H49" s="81">
        <v>0.48000000000000004</v>
      </c>
    </row>
    <row r="50" spans="1:8" x14ac:dyDescent="0.2">
      <c r="A50" s="82"/>
      <c r="B50" s="83" t="s">
        <v>73</v>
      </c>
      <c r="C50" s="79" t="s">
        <v>1969</v>
      </c>
      <c r="D50" s="79" t="s">
        <v>1970</v>
      </c>
      <c r="E50" s="79" t="s">
        <v>591</v>
      </c>
      <c r="F50" s="79">
        <v>2260000</v>
      </c>
      <c r="G50" s="80">
        <v>3255.53</v>
      </c>
      <c r="H50" s="81">
        <v>0.47000000000000003</v>
      </c>
    </row>
    <row r="51" spans="1:8" x14ac:dyDescent="0.2">
      <c r="A51" s="82"/>
      <c r="B51" s="83" t="s">
        <v>73</v>
      </c>
      <c r="C51" s="79" t="s">
        <v>1254</v>
      </c>
      <c r="D51" s="79" t="s">
        <v>1255</v>
      </c>
      <c r="E51" s="79" t="s">
        <v>1235</v>
      </c>
      <c r="F51" s="79">
        <v>280000</v>
      </c>
      <c r="G51" s="80">
        <v>2816.8</v>
      </c>
      <c r="H51" s="81">
        <v>0.41000000000000003</v>
      </c>
    </row>
    <row r="52" spans="1:8" x14ac:dyDescent="0.2">
      <c r="A52" s="82"/>
      <c r="B52" s="83" t="s">
        <v>73</v>
      </c>
      <c r="C52" s="79" t="s">
        <v>1271</v>
      </c>
      <c r="D52" s="79" t="s">
        <v>1272</v>
      </c>
      <c r="E52" s="79" t="s">
        <v>1273</v>
      </c>
      <c r="F52" s="79">
        <v>1308000</v>
      </c>
      <c r="G52" s="80">
        <v>2289</v>
      </c>
      <c r="H52" s="81">
        <v>0.33</v>
      </c>
    </row>
    <row r="53" spans="1:8" x14ac:dyDescent="0.2">
      <c r="A53" s="82"/>
      <c r="B53" s="83" t="s">
        <v>73</v>
      </c>
      <c r="C53" s="79" t="s">
        <v>1260</v>
      </c>
      <c r="D53" s="79" t="s">
        <v>1261</v>
      </c>
      <c r="E53" s="79" t="s">
        <v>1222</v>
      </c>
      <c r="F53" s="79">
        <v>444296</v>
      </c>
      <c r="G53" s="80">
        <v>1487.95</v>
      </c>
      <c r="H53" s="81">
        <v>0.21000000000000002</v>
      </c>
    </row>
    <row r="54" spans="1:8" x14ac:dyDescent="0.2">
      <c r="A54" s="82"/>
      <c r="B54" s="83" t="s">
        <v>73</v>
      </c>
      <c r="C54" s="79" t="s">
        <v>1900</v>
      </c>
      <c r="D54" s="79" t="s">
        <v>1901</v>
      </c>
      <c r="E54" s="79" t="s">
        <v>1235</v>
      </c>
      <c r="F54" s="79">
        <v>129317</v>
      </c>
      <c r="G54" s="80">
        <v>554.25</v>
      </c>
      <c r="H54" s="81">
        <v>0.08</v>
      </c>
    </row>
    <row r="55" spans="1:8" ht="13.5" thickBot="1" x14ac:dyDescent="0.25">
      <c r="A55" s="82"/>
      <c r="B55" s="79"/>
      <c r="C55" s="79"/>
      <c r="D55" s="79"/>
      <c r="E55" s="84" t="s">
        <v>44</v>
      </c>
      <c r="F55" s="79"/>
      <c r="G55" s="64">
        <v>630835.65</v>
      </c>
      <c r="H55" s="85">
        <v>90.92</v>
      </c>
    </row>
    <row r="56" spans="1:8" ht="13.5" thickTop="1" x14ac:dyDescent="0.2">
      <c r="A56" s="82"/>
      <c r="B56" s="130" t="s">
        <v>1791</v>
      </c>
      <c r="C56" s="128"/>
      <c r="D56" s="79"/>
      <c r="E56" s="79"/>
      <c r="F56" s="79"/>
      <c r="G56" s="80"/>
      <c r="H56" s="81"/>
    </row>
    <row r="57" spans="1:8" x14ac:dyDescent="0.2">
      <c r="A57" s="82"/>
      <c r="B57" s="129" t="s">
        <v>9</v>
      </c>
      <c r="C57" s="128"/>
      <c r="D57" s="79"/>
      <c r="E57" s="79"/>
      <c r="F57" s="79"/>
      <c r="G57" s="80"/>
      <c r="H57" s="81"/>
    </row>
    <row r="58" spans="1:8" x14ac:dyDescent="0.2">
      <c r="A58" s="82"/>
      <c r="B58" s="83" t="s">
        <v>73</v>
      </c>
      <c r="C58" s="79" t="s">
        <v>1217</v>
      </c>
      <c r="D58" s="79" t="s">
        <v>1792</v>
      </c>
      <c r="E58" s="79" t="s">
        <v>1219</v>
      </c>
      <c r="F58" s="79">
        <v>1249500</v>
      </c>
      <c r="G58" s="80">
        <v>120.58</v>
      </c>
      <c r="H58" s="81">
        <v>0.02</v>
      </c>
    </row>
    <row r="59" spans="1:8" ht="13.5" thickBot="1" x14ac:dyDescent="0.25">
      <c r="A59" s="82"/>
      <c r="B59" s="79"/>
      <c r="C59" s="79"/>
      <c r="D59" s="79"/>
      <c r="E59" s="84" t="s">
        <v>44</v>
      </c>
      <c r="F59" s="79"/>
      <c r="G59" s="64">
        <v>120.58</v>
      </c>
      <c r="H59" s="85">
        <v>0.02</v>
      </c>
    </row>
    <row r="60" spans="1:8" ht="13.5" thickTop="1" x14ac:dyDescent="0.2">
      <c r="A60" s="82"/>
      <c r="B60" s="130" t="s">
        <v>1297</v>
      </c>
      <c r="C60" s="128"/>
      <c r="D60" s="79"/>
      <c r="E60" s="79"/>
      <c r="F60" s="79"/>
      <c r="G60" s="80"/>
      <c r="H60" s="81"/>
    </row>
    <row r="61" spans="1:8" x14ac:dyDescent="0.2">
      <c r="A61" s="82"/>
      <c r="B61" s="129" t="s">
        <v>9</v>
      </c>
      <c r="C61" s="128"/>
      <c r="D61" s="79"/>
      <c r="E61" s="79"/>
      <c r="F61" s="79"/>
      <c r="G61" s="80"/>
      <c r="H61" s="81"/>
    </row>
    <row r="62" spans="1:8" x14ac:dyDescent="0.2">
      <c r="A62" s="82"/>
      <c r="B62" s="83" t="s">
        <v>73</v>
      </c>
      <c r="C62" s="79" t="s">
        <v>42</v>
      </c>
      <c r="D62" s="79" t="s">
        <v>1298</v>
      </c>
      <c r="E62" s="79" t="s">
        <v>591</v>
      </c>
      <c r="F62" s="79">
        <v>1189900</v>
      </c>
      <c r="G62" s="80">
        <v>1780.0900000000001</v>
      </c>
      <c r="H62" s="81">
        <v>0.26</v>
      </c>
    </row>
    <row r="63" spans="1:8" ht="13.5" thickBot="1" x14ac:dyDescent="0.25">
      <c r="A63" s="82"/>
      <c r="B63" s="79"/>
      <c r="C63" s="79"/>
      <c r="D63" s="79"/>
      <c r="E63" s="84" t="s">
        <v>44</v>
      </c>
      <c r="F63" s="79"/>
      <c r="G63" s="94">
        <v>1780.09</v>
      </c>
      <c r="H63" s="95">
        <v>0.26</v>
      </c>
    </row>
    <row r="64" spans="1:8" ht="13.5" thickTop="1" x14ac:dyDescent="0.2">
      <c r="A64" s="82"/>
      <c r="B64" s="130" t="s">
        <v>526</v>
      </c>
      <c r="C64" s="128"/>
      <c r="D64" s="79"/>
      <c r="E64" s="79"/>
      <c r="F64" s="79"/>
      <c r="G64" s="80"/>
      <c r="H64" s="81"/>
    </row>
    <row r="65" spans="1:8" x14ac:dyDescent="0.2">
      <c r="A65" s="82"/>
      <c r="B65" s="79"/>
      <c r="C65" s="79" t="s">
        <v>1940</v>
      </c>
      <c r="D65" s="79" t="s">
        <v>1243</v>
      </c>
      <c r="E65" s="79" t="s">
        <v>73</v>
      </c>
      <c r="F65" s="79">
        <v>947100</v>
      </c>
      <c r="G65" s="80">
        <v>4436.2164000000002</v>
      </c>
      <c r="H65" s="81">
        <v>0.64</v>
      </c>
    </row>
    <row r="66" spans="1:8" x14ac:dyDescent="0.2">
      <c r="A66" s="82"/>
      <c r="B66" s="79"/>
      <c r="C66" s="79" t="s">
        <v>1345</v>
      </c>
      <c r="D66" s="79" t="s">
        <v>634</v>
      </c>
      <c r="E66" s="79" t="s">
        <v>73</v>
      </c>
      <c r="F66" s="79">
        <v>50000</v>
      </c>
      <c r="G66" s="80">
        <v>1794.075</v>
      </c>
      <c r="H66" s="81">
        <v>0.26</v>
      </c>
    </row>
    <row r="67" spans="1:8" ht="13.5" thickBot="1" x14ac:dyDescent="0.25">
      <c r="A67" s="82"/>
      <c r="B67" s="79"/>
      <c r="C67" s="79"/>
      <c r="D67" s="79"/>
      <c r="E67" s="84" t="s">
        <v>44</v>
      </c>
      <c r="F67" s="79"/>
      <c r="G67" s="94">
        <v>6230.2914000000001</v>
      </c>
      <c r="H67" s="95">
        <v>0.9</v>
      </c>
    </row>
    <row r="68" spans="1:8" ht="13.5" thickTop="1" x14ac:dyDescent="0.2">
      <c r="A68" s="82"/>
      <c r="B68" s="79"/>
      <c r="C68" s="79"/>
      <c r="D68" s="79"/>
      <c r="E68" s="79"/>
      <c r="F68" s="79"/>
      <c r="G68" s="80"/>
      <c r="H68" s="81"/>
    </row>
    <row r="69" spans="1:8" x14ac:dyDescent="0.2">
      <c r="A69" s="82"/>
      <c r="B69" s="129" t="s">
        <v>1350</v>
      </c>
      <c r="C69" s="128"/>
      <c r="D69" s="79"/>
      <c r="E69" s="79"/>
      <c r="F69" s="79"/>
      <c r="G69" s="80"/>
      <c r="H69" s="81"/>
    </row>
    <row r="70" spans="1:8" x14ac:dyDescent="0.2">
      <c r="A70" s="82"/>
      <c r="B70" s="130" t="s">
        <v>1351</v>
      </c>
      <c r="C70" s="128"/>
      <c r="D70" s="79"/>
      <c r="E70" s="84" t="s">
        <v>1352</v>
      </c>
      <c r="F70" s="79"/>
      <c r="G70" s="80"/>
      <c r="H70" s="81"/>
    </row>
    <row r="71" spans="1:8" x14ac:dyDescent="0.2">
      <c r="A71" s="82"/>
      <c r="B71" s="79"/>
      <c r="C71" s="79" t="s">
        <v>563</v>
      </c>
      <c r="D71" s="79"/>
      <c r="E71" s="79" t="s">
        <v>1917</v>
      </c>
      <c r="F71" s="79"/>
      <c r="G71" s="80">
        <v>1500</v>
      </c>
      <c r="H71" s="81">
        <v>0.22</v>
      </c>
    </row>
    <row r="72" spans="1:8" x14ac:dyDescent="0.2">
      <c r="A72" s="82"/>
      <c r="B72" s="79"/>
      <c r="C72" s="79" t="s">
        <v>563</v>
      </c>
      <c r="D72" s="79"/>
      <c r="E72" s="79" t="s">
        <v>1876</v>
      </c>
      <c r="F72" s="79"/>
      <c r="G72" s="80">
        <v>1000</v>
      </c>
      <c r="H72" s="81">
        <v>0.13999999999999999</v>
      </c>
    </row>
    <row r="73" spans="1:8" x14ac:dyDescent="0.2">
      <c r="A73" s="82"/>
      <c r="B73" s="79"/>
      <c r="C73" s="79" t="s">
        <v>563</v>
      </c>
      <c r="D73" s="79"/>
      <c r="E73" s="79" t="s">
        <v>1971</v>
      </c>
      <c r="F73" s="79"/>
      <c r="G73" s="80">
        <v>1000</v>
      </c>
      <c r="H73" s="81">
        <v>0.13999999999999999</v>
      </c>
    </row>
    <row r="74" spans="1:8" ht="13.5" thickBot="1" x14ac:dyDescent="0.25">
      <c r="A74" s="82"/>
      <c r="B74" s="79"/>
      <c r="C74" s="79"/>
      <c r="D74" s="79"/>
      <c r="E74" s="84" t="s">
        <v>44</v>
      </c>
      <c r="F74" s="79"/>
      <c r="G74" s="64">
        <v>3500</v>
      </c>
      <c r="H74" s="85">
        <v>0.5</v>
      </c>
    </row>
    <row r="75" spans="1:8" ht="13.5" thickTop="1" x14ac:dyDescent="0.2">
      <c r="A75" s="82"/>
      <c r="B75" s="83" t="s">
        <v>73</v>
      </c>
      <c r="C75" s="79" t="s">
        <v>74</v>
      </c>
      <c r="D75" s="79"/>
      <c r="E75" s="79" t="s">
        <v>73</v>
      </c>
      <c r="F75" s="79"/>
      <c r="G75" s="80">
        <v>52733</v>
      </c>
      <c r="H75" s="81">
        <v>7.6</v>
      </c>
    </row>
    <row r="76" spans="1:8" ht="13.5" thickBot="1" x14ac:dyDescent="0.25">
      <c r="A76" s="82"/>
      <c r="B76" s="79"/>
      <c r="C76" s="79"/>
      <c r="D76" s="79"/>
      <c r="E76" s="84" t="s">
        <v>44</v>
      </c>
      <c r="F76" s="79"/>
      <c r="G76" s="64">
        <v>56233</v>
      </c>
      <c r="H76" s="85">
        <v>8.1</v>
      </c>
    </row>
    <row r="77" spans="1:8" ht="13.5" thickTop="1" x14ac:dyDescent="0.2">
      <c r="A77" s="82"/>
      <c r="B77" s="79"/>
      <c r="C77" s="79"/>
      <c r="D77" s="79"/>
      <c r="E77" s="79"/>
      <c r="F77" s="79"/>
      <c r="G77" s="80"/>
      <c r="H77" s="81"/>
    </row>
    <row r="78" spans="1:8" x14ac:dyDescent="0.2">
      <c r="A78" s="86" t="s">
        <v>75</v>
      </c>
      <c r="B78" s="79"/>
      <c r="C78" s="79"/>
      <c r="D78" s="79"/>
      <c r="E78" s="79"/>
      <c r="F78" s="79"/>
      <c r="G78" s="87">
        <v>-1534.92</v>
      </c>
      <c r="H78" s="88">
        <v>-0.2</v>
      </c>
    </row>
    <row r="79" spans="1:8" x14ac:dyDescent="0.2">
      <c r="A79" s="82"/>
      <c r="B79" s="79"/>
      <c r="C79" s="79"/>
      <c r="D79" s="79"/>
      <c r="E79" s="79"/>
      <c r="F79" s="79"/>
      <c r="G79" s="80"/>
      <c r="H79" s="81"/>
    </row>
    <row r="80" spans="1:8" ht="13.5" thickBot="1" x14ac:dyDescent="0.25">
      <c r="A80" s="82"/>
      <c r="B80" s="79"/>
      <c r="C80" s="79"/>
      <c r="D80" s="79"/>
      <c r="E80" s="84" t="s">
        <v>76</v>
      </c>
      <c r="F80" s="79"/>
      <c r="G80" s="64">
        <v>693664.69</v>
      </c>
      <c r="H80" s="85">
        <v>100</v>
      </c>
    </row>
    <row r="81" spans="1:8" ht="13.5" thickTop="1" x14ac:dyDescent="0.2">
      <c r="A81" s="82"/>
      <c r="B81" s="79"/>
      <c r="C81" s="79"/>
      <c r="D81" s="79"/>
      <c r="E81" s="79"/>
      <c r="F81" s="79"/>
      <c r="G81" s="80"/>
      <c r="H81" s="81"/>
    </row>
    <row r="82" spans="1:8" x14ac:dyDescent="0.2">
      <c r="A82" s="89" t="s">
        <v>77</v>
      </c>
      <c r="B82" s="79"/>
      <c r="C82" s="79"/>
      <c r="D82" s="79"/>
      <c r="E82" s="79"/>
      <c r="F82" s="79"/>
      <c r="G82" s="80"/>
      <c r="H82" s="81"/>
    </row>
    <row r="83" spans="1:8" x14ac:dyDescent="0.2">
      <c r="A83" s="82">
        <v>1</v>
      </c>
      <c r="B83" s="79" t="s">
        <v>1305</v>
      </c>
      <c r="C83" s="79"/>
      <c r="D83" s="79"/>
      <c r="E83" s="79"/>
      <c r="F83" s="79"/>
      <c r="G83" s="80"/>
      <c r="H83" s="81"/>
    </row>
    <row r="84" spans="1:8" x14ac:dyDescent="0.2">
      <c r="A84" s="82"/>
      <c r="B84" s="79"/>
      <c r="C84" s="79"/>
      <c r="D84" s="79"/>
      <c r="E84" s="79"/>
      <c r="F84" s="79"/>
      <c r="G84" s="80"/>
      <c r="H84" s="81"/>
    </row>
    <row r="85" spans="1:8" x14ac:dyDescent="0.2">
      <c r="A85" s="82">
        <v>2</v>
      </c>
      <c r="B85" s="79" t="s">
        <v>79</v>
      </c>
      <c r="C85" s="79"/>
      <c r="D85" s="79"/>
      <c r="E85" s="79"/>
      <c r="F85" s="79"/>
      <c r="G85" s="80"/>
      <c r="H85" s="81"/>
    </row>
    <row r="86" spans="1:8" x14ac:dyDescent="0.2">
      <c r="A86" s="82"/>
      <c r="B86" s="79"/>
      <c r="C86" s="79"/>
      <c r="D86" s="79"/>
      <c r="E86" s="79"/>
      <c r="F86" s="79"/>
      <c r="G86" s="80"/>
      <c r="H86" s="81"/>
    </row>
    <row r="87" spans="1:8" x14ac:dyDescent="0.2">
      <c r="A87" s="82">
        <v>3</v>
      </c>
      <c r="B87" s="79" t="s">
        <v>1972</v>
      </c>
      <c r="C87" s="79"/>
      <c r="D87" s="79"/>
      <c r="E87" s="79"/>
      <c r="F87" s="79"/>
      <c r="G87" s="80"/>
      <c r="H87" s="81"/>
    </row>
    <row r="88" spans="1:8" x14ac:dyDescent="0.2">
      <c r="A88" s="90"/>
      <c r="B88" s="91"/>
      <c r="C88" s="91"/>
      <c r="D88" s="91"/>
      <c r="E88" s="91"/>
      <c r="F88" s="91"/>
      <c r="G88" s="92"/>
      <c r="H88" s="93"/>
    </row>
  </sheetData>
  <mergeCells count="10">
    <mergeCell ref="B61:C61"/>
    <mergeCell ref="B64:C64"/>
    <mergeCell ref="B69:C69"/>
    <mergeCell ref="B70:C70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" style="55" bestFit="1" customWidth="1"/>
    <col min="6" max="6" width="8.7109375" style="55" customWidth="1"/>
    <col min="7" max="7" width="12.5703125" style="57" customWidth="1"/>
    <col min="8" max="8" width="12.5703125" style="58" customWidth="1"/>
    <col min="9" max="16384" width="9.140625" style="55"/>
  </cols>
  <sheetData>
    <row r="1" spans="1:8" x14ac:dyDescent="0.2">
      <c r="A1" s="70"/>
      <c r="B1" s="71"/>
      <c r="C1" s="72" t="s">
        <v>1967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623</v>
      </c>
      <c r="D5" s="79" t="s">
        <v>624</v>
      </c>
      <c r="E5" s="79" t="s">
        <v>608</v>
      </c>
      <c r="F5" s="79">
        <v>2691</v>
      </c>
      <c r="G5" s="80">
        <v>26.25</v>
      </c>
      <c r="H5" s="81">
        <v>14.760000000000002</v>
      </c>
    </row>
    <row r="6" spans="1:8" x14ac:dyDescent="0.2">
      <c r="A6" s="82"/>
      <c r="B6" s="83" t="s">
        <v>73</v>
      </c>
      <c r="C6" s="79" t="s">
        <v>595</v>
      </c>
      <c r="D6" s="79" t="s">
        <v>596</v>
      </c>
      <c r="E6" s="79" t="s">
        <v>597</v>
      </c>
      <c r="F6" s="79">
        <v>2227</v>
      </c>
      <c r="G6" s="80">
        <v>22.05</v>
      </c>
      <c r="H6" s="81">
        <v>12.4</v>
      </c>
    </row>
    <row r="7" spans="1:8" x14ac:dyDescent="0.2">
      <c r="A7" s="82"/>
      <c r="B7" s="83" t="s">
        <v>73</v>
      </c>
      <c r="C7" s="79" t="s">
        <v>27</v>
      </c>
      <c r="D7" s="79" t="s">
        <v>592</v>
      </c>
      <c r="E7" s="79" t="s">
        <v>593</v>
      </c>
      <c r="F7" s="79">
        <v>7837</v>
      </c>
      <c r="G7" s="80">
        <v>20.81</v>
      </c>
      <c r="H7" s="81">
        <v>11.700000000000001</v>
      </c>
    </row>
    <row r="8" spans="1:8" x14ac:dyDescent="0.2">
      <c r="A8" s="82"/>
      <c r="B8" s="83" t="s">
        <v>73</v>
      </c>
      <c r="C8" s="79" t="s">
        <v>625</v>
      </c>
      <c r="D8" s="79" t="s">
        <v>626</v>
      </c>
      <c r="E8" s="79" t="s">
        <v>608</v>
      </c>
      <c r="F8" s="79">
        <v>716</v>
      </c>
      <c r="G8" s="80">
        <v>16.3</v>
      </c>
      <c r="H8" s="81">
        <v>9.16</v>
      </c>
    </row>
    <row r="9" spans="1:8" x14ac:dyDescent="0.2">
      <c r="A9" s="82"/>
      <c r="B9" s="83" t="s">
        <v>73</v>
      </c>
      <c r="C9" s="79" t="s">
        <v>13</v>
      </c>
      <c r="D9" s="79" t="s">
        <v>616</v>
      </c>
      <c r="E9" s="79" t="s">
        <v>593</v>
      </c>
      <c r="F9" s="79">
        <v>4181</v>
      </c>
      <c r="G9" s="80">
        <v>10.8</v>
      </c>
      <c r="H9" s="81">
        <v>6.07</v>
      </c>
    </row>
    <row r="10" spans="1:8" x14ac:dyDescent="0.2">
      <c r="A10" s="82"/>
      <c r="B10" s="83" t="s">
        <v>73</v>
      </c>
      <c r="C10" s="79" t="s">
        <v>10</v>
      </c>
      <c r="D10" s="79" t="s">
        <v>605</v>
      </c>
      <c r="E10" s="79" t="s">
        <v>593</v>
      </c>
      <c r="F10" s="79">
        <v>2286</v>
      </c>
      <c r="G10" s="80">
        <v>10.74</v>
      </c>
      <c r="H10" s="81">
        <v>6.04</v>
      </c>
    </row>
    <row r="11" spans="1:8" x14ac:dyDescent="0.2">
      <c r="A11" s="82"/>
      <c r="B11" s="83" t="s">
        <v>73</v>
      </c>
      <c r="C11" s="79" t="s">
        <v>609</v>
      </c>
      <c r="D11" s="79" t="s">
        <v>610</v>
      </c>
      <c r="E11" s="79" t="s">
        <v>611</v>
      </c>
      <c r="F11" s="79">
        <v>962</v>
      </c>
      <c r="G11" s="80">
        <v>8.120000000000001</v>
      </c>
      <c r="H11" s="81">
        <v>4.5600000000000005</v>
      </c>
    </row>
    <row r="12" spans="1:8" x14ac:dyDescent="0.2">
      <c r="A12" s="82"/>
      <c r="B12" s="83" t="s">
        <v>73</v>
      </c>
      <c r="C12" s="79" t="s">
        <v>631</v>
      </c>
      <c r="D12" s="79" t="s">
        <v>632</v>
      </c>
      <c r="E12" s="79" t="s">
        <v>633</v>
      </c>
      <c r="F12" s="79">
        <v>2419</v>
      </c>
      <c r="G12" s="80">
        <v>6.99</v>
      </c>
      <c r="H12" s="81">
        <v>3.93</v>
      </c>
    </row>
    <row r="13" spans="1:8" x14ac:dyDescent="0.2">
      <c r="A13" s="82"/>
      <c r="B13" s="83" t="s">
        <v>73</v>
      </c>
      <c r="C13" s="79" t="s">
        <v>606</v>
      </c>
      <c r="D13" s="79" t="s">
        <v>607</v>
      </c>
      <c r="E13" s="79" t="s">
        <v>608</v>
      </c>
      <c r="F13" s="79">
        <v>760</v>
      </c>
      <c r="G13" s="80">
        <v>6.11</v>
      </c>
      <c r="H13" s="81">
        <v>3.4300000000000006</v>
      </c>
    </row>
    <row r="14" spans="1:8" x14ac:dyDescent="0.2">
      <c r="A14" s="82"/>
      <c r="B14" s="83" t="s">
        <v>73</v>
      </c>
      <c r="C14" s="79" t="s">
        <v>652</v>
      </c>
      <c r="D14" s="79" t="s">
        <v>653</v>
      </c>
      <c r="E14" s="79" t="s">
        <v>654</v>
      </c>
      <c r="F14" s="79">
        <v>1776</v>
      </c>
      <c r="G14" s="80">
        <v>5.76</v>
      </c>
      <c r="H14" s="81">
        <v>3.2399999999999998</v>
      </c>
    </row>
    <row r="15" spans="1:8" x14ac:dyDescent="0.2">
      <c r="A15" s="82"/>
      <c r="B15" s="83" t="s">
        <v>73</v>
      </c>
      <c r="C15" s="79" t="s">
        <v>598</v>
      </c>
      <c r="D15" s="79" t="s">
        <v>599</v>
      </c>
      <c r="E15" s="79" t="s">
        <v>586</v>
      </c>
      <c r="F15" s="79">
        <v>172</v>
      </c>
      <c r="G15" s="80">
        <v>5.45</v>
      </c>
      <c r="H15" s="81">
        <v>3.06</v>
      </c>
    </row>
    <row r="16" spans="1:8" x14ac:dyDescent="0.2">
      <c r="A16" s="82"/>
      <c r="B16" s="83" t="s">
        <v>73</v>
      </c>
      <c r="C16" s="79" t="s">
        <v>360</v>
      </c>
      <c r="D16" s="79" t="s">
        <v>644</v>
      </c>
      <c r="E16" s="79" t="s">
        <v>645</v>
      </c>
      <c r="F16" s="79">
        <v>3331</v>
      </c>
      <c r="G16" s="80">
        <v>5.43</v>
      </c>
      <c r="H16" s="81">
        <v>3.06</v>
      </c>
    </row>
    <row r="17" spans="1:8" x14ac:dyDescent="0.2">
      <c r="A17" s="82"/>
      <c r="B17" s="83" t="s">
        <v>73</v>
      </c>
      <c r="C17" s="79" t="s">
        <v>666</v>
      </c>
      <c r="D17" s="79" t="s">
        <v>667</v>
      </c>
      <c r="E17" s="79" t="s">
        <v>640</v>
      </c>
      <c r="F17" s="79">
        <v>1701</v>
      </c>
      <c r="G17" s="80">
        <v>5.25</v>
      </c>
      <c r="H17" s="81">
        <v>2.95</v>
      </c>
    </row>
    <row r="18" spans="1:8" x14ac:dyDescent="0.2">
      <c r="A18" s="82"/>
      <c r="B18" s="83" t="s">
        <v>73</v>
      </c>
      <c r="C18" s="79" t="s">
        <v>980</v>
      </c>
      <c r="D18" s="79" t="s">
        <v>1310</v>
      </c>
      <c r="E18" s="79" t="s">
        <v>593</v>
      </c>
      <c r="F18" s="79">
        <v>444</v>
      </c>
      <c r="G18" s="80">
        <v>5.21</v>
      </c>
      <c r="H18" s="81">
        <v>2.93</v>
      </c>
    </row>
    <row r="19" spans="1:8" x14ac:dyDescent="0.2">
      <c r="A19" s="82"/>
      <c r="B19" s="83" t="s">
        <v>73</v>
      </c>
      <c r="C19" s="79" t="s">
        <v>669</v>
      </c>
      <c r="D19" s="79" t="s">
        <v>670</v>
      </c>
      <c r="E19" s="79" t="s">
        <v>586</v>
      </c>
      <c r="F19" s="79">
        <v>183</v>
      </c>
      <c r="G19" s="80">
        <v>4.91</v>
      </c>
      <c r="H19" s="81">
        <v>2.7600000000000002</v>
      </c>
    </row>
    <row r="20" spans="1:8" x14ac:dyDescent="0.2">
      <c r="A20" s="82"/>
      <c r="B20" s="83" t="s">
        <v>73</v>
      </c>
      <c r="C20" s="79" t="s">
        <v>612</v>
      </c>
      <c r="D20" s="79" t="s">
        <v>613</v>
      </c>
      <c r="E20" s="79" t="s">
        <v>597</v>
      </c>
      <c r="F20" s="79">
        <v>701</v>
      </c>
      <c r="G20" s="80">
        <v>4.51</v>
      </c>
      <c r="H20" s="81">
        <v>2.54</v>
      </c>
    </row>
    <row r="21" spans="1:8" x14ac:dyDescent="0.2">
      <c r="A21" s="82"/>
      <c r="B21" s="83" t="s">
        <v>73</v>
      </c>
      <c r="C21" s="79" t="s">
        <v>628</v>
      </c>
      <c r="D21" s="79" t="s">
        <v>629</v>
      </c>
      <c r="E21" s="79" t="s">
        <v>608</v>
      </c>
      <c r="F21" s="79">
        <v>865</v>
      </c>
      <c r="G21" s="80">
        <v>4.0200000000000005</v>
      </c>
      <c r="H21" s="81">
        <v>2.2600000000000002</v>
      </c>
    </row>
    <row r="22" spans="1:8" x14ac:dyDescent="0.2">
      <c r="A22" s="82"/>
      <c r="B22" s="83" t="s">
        <v>73</v>
      </c>
      <c r="C22" s="79" t="s">
        <v>254</v>
      </c>
      <c r="D22" s="79" t="s">
        <v>614</v>
      </c>
      <c r="E22" s="79" t="s">
        <v>615</v>
      </c>
      <c r="F22" s="79">
        <v>902</v>
      </c>
      <c r="G22" s="80">
        <v>3.74</v>
      </c>
      <c r="H22" s="81">
        <v>2.1</v>
      </c>
    </row>
    <row r="23" spans="1:8" x14ac:dyDescent="0.2">
      <c r="A23" s="82"/>
      <c r="B23" s="83" t="s">
        <v>73</v>
      </c>
      <c r="C23" s="79" t="s">
        <v>641</v>
      </c>
      <c r="D23" s="79" t="s">
        <v>642</v>
      </c>
      <c r="E23" s="79" t="s">
        <v>643</v>
      </c>
      <c r="F23" s="79">
        <v>632</v>
      </c>
      <c r="G23" s="80">
        <v>2.68</v>
      </c>
      <c r="H23" s="81">
        <v>1.51</v>
      </c>
    </row>
    <row r="24" spans="1:8" x14ac:dyDescent="0.2">
      <c r="A24" s="82"/>
      <c r="B24" s="83" t="s">
        <v>73</v>
      </c>
      <c r="C24" s="79" t="s">
        <v>30</v>
      </c>
      <c r="D24" s="79" t="s">
        <v>630</v>
      </c>
      <c r="E24" s="79" t="s">
        <v>593</v>
      </c>
      <c r="F24" s="79">
        <v>1272</v>
      </c>
      <c r="G24" s="80">
        <v>2.09</v>
      </c>
      <c r="H24" s="81">
        <v>1.17</v>
      </c>
    </row>
    <row r="25" spans="1:8" ht="13.5" thickBot="1" x14ac:dyDescent="0.25">
      <c r="A25" s="82"/>
      <c r="B25" s="79"/>
      <c r="C25" s="79"/>
      <c r="D25" s="79"/>
      <c r="E25" s="84" t="s">
        <v>44</v>
      </c>
      <c r="F25" s="79"/>
      <c r="G25" s="64">
        <v>177.22</v>
      </c>
      <c r="H25" s="85">
        <v>99.629999999999896</v>
      </c>
    </row>
    <row r="26" spans="1:8" ht="13.5" thickTop="1" x14ac:dyDescent="0.2">
      <c r="A26" s="82"/>
      <c r="B26" s="79"/>
      <c r="C26" s="79"/>
      <c r="D26" s="79"/>
      <c r="E26" s="79"/>
      <c r="F26" s="79"/>
      <c r="G26" s="80"/>
      <c r="H26" s="81"/>
    </row>
    <row r="27" spans="1:8" x14ac:dyDescent="0.2">
      <c r="A27" s="86" t="s">
        <v>75</v>
      </c>
      <c r="B27" s="79"/>
      <c r="C27" s="79"/>
      <c r="D27" s="79"/>
      <c r="E27" s="79"/>
      <c r="F27" s="79"/>
      <c r="G27" s="87">
        <v>0.65</v>
      </c>
      <c r="H27" s="88">
        <v>0.37</v>
      </c>
    </row>
    <row r="28" spans="1:8" x14ac:dyDescent="0.2">
      <c r="A28" s="82"/>
      <c r="B28" s="79"/>
      <c r="C28" s="79"/>
      <c r="D28" s="79"/>
      <c r="E28" s="79"/>
      <c r="F28" s="79"/>
      <c r="G28" s="80"/>
      <c r="H28" s="81"/>
    </row>
    <row r="29" spans="1:8" ht="13.5" thickBot="1" x14ac:dyDescent="0.25">
      <c r="A29" s="82"/>
      <c r="B29" s="79"/>
      <c r="C29" s="79"/>
      <c r="D29" s="79"/>
      <c r="E29" s="84" t="s">
        <v>76</v>
      </c>
      <c r="F29" s="79"/>
      <c r="G29" s="64">
        <v>177.87</v>
      </c>
      <c r="H29" s="85">
        <v>100</v>
      </c>
    </row>
    <row r="30" spans="1:8" ht="13.5" thickTop="1" x14ac:dyDescent="0.2">
      <c r="A30" s="82"/>
      <c r="B30" s="79"/>
      <c r="C30" s="79"/>
      <c r="D30" s="79"/>
      <c r="E30" s="79"/>
      <c r="F30" s="79"/>
      <c r="G30" s="80"/>
      <c r="H30" s="81"/>
    </row>
    <row r="31" spans="1:8" x14ac:dyDescent="0.2">
      <c r="A31" s="89" t="s">
        <v>77</v>
      </c>
      <c r="B31" s="79"/>
      <c r="C31" s="79"/>
      <c r="D31" s="79"/>
      <c r="E31" s="79"/>
      <c r="F31" s="79"/>
      <c r="G31" s="80"/>
      <c r="H31" s="81"/>
    </row>
    <row r="32" spans="1:8" x14ac:dyDescent="0.2">
      <c r="A32" s="82"/>
      <c r="B32" s="79"/>
      <c r="C32" s="79"/>
      <c r="D32" s="79"/>
      <c r="E32" s="79"/>
      <c r="F32" s="79"/>
      <c r="G32" s="80"/>
      <c r="H32" s="81"/>
    </row>
    <row r="33" spans="1:8" x14ac:dyDescent="0.2">
      <c r="A33" s="82">
        <v>1</v>
      </c>
      <c r="B33" s="79" t="s">
        <v>79</v>
      </c>
      <c r="C33" s="79"/>
      <c r="D33" s="79"/>
      <c r="E33" s="79"/>
      <c r="F33" s="79"/>
      <c r="G33" s="80"/>
      <c r="H33" s="81"/>
    </row>
    <row r="34" spans="1:8" x14ac:dyDescent="0.2">
      <c r="A34" s="90"/>
      <c r="B34" s="91"/>
      <c r="C34" s="91"/>
      <c r="D34" s="91"/>
      <c r="E34" s="91"/>
      <c r="F34" s="91"/>
      <c r="G34" s="92"/>
      <c r="H34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9.85546875" style="6" bestFit="1" customWidth="1"/>
    <col min="6" max="6" width="8.7109375" style="6" customWidth="1"/>
    <col min="7" max="7" width="13.140625" style="28" customWidth="1"/>
    <col min="8" max="8" width="11.28515625" style="29" customWidth="1"/>
    <col min="9" max="16384" width="9.140625" style="6"/>
  </cols>
  <sheetData>
    <row r="1" spans="1:8" ht="12.75" x14ac:dyDescent="0.2">
      <c r="A1" s="70"/>
      <c r="B1" s="71"/>
      <c r="C1" s="72" t="s">
        <v>1966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ht="12.75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ht="12.75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ht="12.75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295347</v>
      </c>
      <c r="G5" s="80">
        <v>3542.98</v>
      </c>
      <c r="H5" s="81">
        <v>7.9700000000000006</v>
      </c>
    </row>
    <row r="6" spans="1:8" ht="12.75" x14ac:dyDescent="0.2">
      <c r="A6" s="82"/>
      <c r="B6" s="83" t="s">
        <v>73</v>
      </c>
      <c r="C6" s="79" t="s">
        <v>42</v>
      </c>
      <c r="D6" s="79" t="s">
        <v>590</v>
      </c>
      <c r="E6" s="79" t="s">
        <v>591</v>
      </c>
      <c r="F6" s="79">
        <v>232377</v>
      </c>
      <c r="G6" s="80">
        <v>2935.15</v>
      </c>
      <c r="H6" s="81">
        <v>6.61</v>
      </c>
    </row>
    <row r="7" spans="1:8" ht="12.75" x14ac:dyDescent="0.2">
      <c r="A7" s="82"/>
      <c r="B7" s="83" t="s">
        <v>73</v>
      </c>
      <c r="C7" s="79" t="s">
        <v>619</v>
      </c>
      <c r="D7" s="79" t="s">
        <v>620</v>
      </c>
      <c r="E7" s="79" t="s">
        <v>611</v>
      </c>
      <c r="F7" s="79">
        <v>1243693</v>
      </c>
      <c r="G7" s="80">
        <v>2891.59</v>
      </c>
      <c r="H7" s="81">
        <v>6.5100000000000007</v>
      </c>
    </row>
    <row r="8" spans="1:8" ht="12.75" x14ac:dyDescent="0.2">
      <c r="A8" s="82"/>
      <c r="B8" s="83" t="s">
        <v>73</v>
      </c>
      <c r="C8" s="79" t="s">
        <v>623</v>
      </c>
      <c r="D8" s="79" t="s">
        <v>624</v>
      </c>
      <c r="E8" s="79" t="s">
        <v>608</v>
      </c>
      <c r="F8" s="79">
        <v>293063</v>
      </c>
      <c r="G8" s="80">
        <v>2858.98</v>
      </c>
      <c r="H8" s="81">
        <v>6.4300000000000006</v>
      </c>
    </row>
    <row r="9" spans="1:8" ht="12.75" x14ac:dyDescent="0.2">
      <c r="A9" s="82"/>
      <c r="B9" s="83" t="s">
        <v>73</v>
      </c>
      <c r="C9" s="79" t="s">
        <v>595</v>
      </c>
      <c r="D9" s="79" t="s">
        <v>596</v>
      </c>
      <c r="E9" s="79" t="s">
        <v>597</v>
      </c>
      <c r="F9" s="79">
        <v>242581</v>
      </c>
      <c r="G9" s="80">
        <v>2401.67</v>
      </c>
      <c r="H9" s="81">
        <v>5.41</v>
      </c>
    </row>
    <row r="10" spans="1:8" ht="12.75" x14ac:dyDescent="0.2">
      <c r="A10" s="82"/>
      <c r="B10" s="83" t="s">
        <v>73</v>
      </c>
      <c r="C10" s="79" t="s">
        <v>27</v>
      </c>
      <c r="D10" s="79" t="s">
        <v>592</v>
      </c>
      <c r="E10" s="79" t="s">
        <v>593</v>
      </c>
      <c r="F10" s="79">
        <v>853465</v>
      </c>
      <c r="G10" s="80">
        <v>2266.38</v>
      </c>
      <c r="H10" s="81">
        <v>5.1000000000000005</v>
      </c>
    </row>
    <row r="11" spans="1:8" ht="12.75" x14ac:dyDescent="0.2">
      <c r="A11" s="82"/>
      <c r="B11" s="83" t="s">
        <v>73</v>
      </c>
      <c r="C11" s="79" t="s">
        <v>625</v>
      </c>
      <c r="D11" s="79" t="s">
        <v>626</v>
      </c>
      <c r="E11" s="79" t="s">
        <v>608</v>
      </c>
      <c r="F11" s="79">
        <v>78022</v>
      </c>
      <c r="G11" s="80">
        <v>1775.82</v>
      </c>
      <c r="H11" s="81">
        <v>4</v>
      </c>
    </row>
    <row r="12" spans="1:8" ht="12.75" x14ac:dyDescent="0.2">
      <c r="A12" s="82"/>
      <c r="B12" s="83" t="s">
        <v>73</v>
      </c>
      <c r="C12" s="79" t="s">
        <v>587</v>
      </c>
      <c r="D12" s="79" t="s">
        <v>588</v>
      </c>
      <c r="E12" s="79" t="s">
        <v>589</v>
      </c>
      <c r="F12" s="79">
        <v>120298</v>
      </c>
      <c r="G12" s="80">
        <v>1663.42</v>
      </c>
      <c r="H12" s="81">
        <v>3.74</v>
      </c>
    </row>
    <row r="13" spans="1:8" ht="12.75" x14ac:dyDescent="0.2">
      <c r="A13" s="82"/>
      <c r="B13" s="83" t="s">
        <v>73</v>
      </c>
      <c r="C13" s="79" t="s">
        <v>1299</v>
      </c>
      <c r="D13" s="79" t="s">
        <v>1309</v>
      </c>
      <c r="E13" s="79" t="s">
        <v>593</v>
      </c>
      <c r="F13" s="79">
        <v>175199</v>
      </c>
      <c r="G13" s="80">
        <v>1323.54</v>
      </c>
      <c r="H13" s="81">
        <v>2.98</v>
      </c>
    </row>
    <row r="14" spans="1:8" ht="12.75" x14ac:dyDescent="0.2">
      <c r="A14" s="82"/>
      <c r="B14" s="83" t="s">
        <v>73</v>
      </c>
      <c r="C14" s="79" t="s">
        <v>480</v>
      </c>
      <c r="D14" s="79" t="s">
        <v>594</v>
      </c>
      <c r="E14" s="79" t="s">
        <v>586</v>
      </c>
      <c r="F14" s="79">
        <v>283688</v>
      </c>
      <c r="G14" s="80">
        <v>1302.98</v>
      </c>
      <c r="H14" s="81">
        <v>2.93</v>
      </c>
    </row>
    <row r="15" spans="1:8" ht="12.75" x14ac:dyDescent="0.2">
      <c r="A15" s="82"/>
      <c r="B15" s="83" t="s">
        <v>73</v>
      </c>
      <c r="C15" s="79" t="s">
        <v>13</v>
      </c>
      <c r="D15" s="79" t="s">
        <v>616</v>
      </c>
      <c r="E15" s="79" t="s">
        <v>593</v>
      </c>
      <c r="F15" s="79">
        <v>455373</v>
      </c>
      <c r="G15" s="80">
        <v>1176.46</v>
      </c>
      <c r="H15" s="81">
        <v>2.6500000000000004</v>
      </c>
    </row>
    <row r="16" spans="1:8" ht="12.75" x14ac:dyDescent="0.2">
      <c r="A16" s="82"/>
      <c r="B16" s="83" t="s">
        <v>73</v>
      </c>
      <c r="C16" s="79" t="s">
        <v>10</v>
      </c>
      <c r="D16" s="79" t="s">
        <v>605</v>
      </c>
      <c r="E16" s="79" t="s">
        <v>593</v>
      </c>
      <c r="F16" s="79">
        <v>248941</v>
      </c>
      <c r="G16" s="80">
        <v>1169.6500000000001</v>
      </c>
      <c r="H16" s="81">
        <v>2.63</v>
      </c>
    </row>
    <row r="17" spans="1:8" ht="12.75" x14ac:dyDescent="0.2">
      <c r="A17" s="82"/>
      <c r="B17" s="83" t="s">
        <v>73</v>
      </c>
      <c r="C17" s="79" t="s">
        <v>358</v>
      </c>
      <c r="D17" s="79" t="s">
        <v>627</v>
      </c>
      <c r="E17" s="79" t="s">
        <v>604</v>
      </c>
      <c r="F17" s="79">
        <v>158830</v>
      </c>
      <c r="G17" s="80">
        <v>1127.3800000000001</v>
      </c>
      <c r="H17" s="81">
        <v>2.54</v>
      </c>
    </row>
    <row r="18" spans="1:8" ht="12.75" x14ac:dyDescent="0.2">
      <c r="A18" s="82"/>
      <c r="B18" s="83" t="s">
        <v>73</v>
      </c>
      <c r="C18" s="79" t="s">
        <v>584</v>
      </c>
      <c r="D18" s="79" t="s">
        <v>585</v>
      </c>
      <c r="E18" s="79" t="s">
        <v>586</v>
      </c>
      <c r="F18" s="79">
        <v>19493</v>
      </c>
      <c r="G18" s="80">
        <v>1026.5</v>
      </c>
      <c r="H18" s="81">
        <v>2.31</v>
      </c>
    </row>
    <row r="19" spans="1:8" ht="12.75" x14ac:dyDescent="0.2">
      <c r="A19" s="82"/>
      <c r="B19" s="83" t="s">
        <v>73</v>
      </c>
      <c r="C19" s="79" t="s">
        <v>609</v>
      </c>
      <c r="D19" s="79" t="s">
        <v>610</v>
      </c>
      <c r="E19" s="79" t="s">
        <v>611</v>
      </c>
      <c r="F19" s="79">
        <v>104741</v>
      </c>
      <c r="G19" s="80">
        <v>884.01</v>
      </c>
      <c r="H19" s="81">
        <v>1.9900000000000002</v>
      </c>
    </row>
    <row r="20" spans="1:8" ht="12.75" x14ac:dyDescent="0.2">
      <c r="A20" s="82"/>
      <c r="B20" s="83" t="s">
        <v>73</v>
      </c>
      <c r="C20" s="79" t="s">
        <v>648</v>
      </c>
      <c r="D20" s="79" t="s">
        <v>649</v>
      </c>
      <c r="E20" s="79" t="s">
        <v>586</v>
      </c>
      <c r="F20" s="79">
        <v>68314</v>
      </c>
      <c r="G20" s="80">
        <v>809.59</v>
      </c>
      <c r="H20" s="81">
        <v>1.82</v>
      </c>
    </row>
    <row r="21" spans="1:8" ht="12.75" x14ac:dyDescent="0.2">
      <c r="A21" s="82"/>
      <c r="B21" s="83" t="s">
        <v>73</v>
      </c>
      <c r="C21" s="79" t="s">
        <v>414</v>
      </c>
      <c r="D21" s="79" t="s">
        <v>601</v>
      </c>
      <c r="E21" s="79" t="s">
        <v>593</v>
      </c>
      <c r="F21" s="79">
        <v>73553</v>
      </c>
      <c r="G21" s="80">
        <v>799.26</v>
      </c>
      <c r="H21" s="81">
        <v>1.8000000000000003</v>
      </c>
    </row>
    <row r="22" spans="1:8" ht="12.75" x14ac:dyDescent="0.2">
      <c r="A22" s="82"/>
      <c r="B22" s="83" t="s">
        <v>73</v>
      </c>
      <c r="C22" s="79" t="s">
        <v>631</v>
      </c>
      <c r="D22" s="79" t="s">
        <v>632</v>
      </c>
      <c r="E22" s="79" t="s">
        <v>633</v>
      </c>
      <c r="F22" s="79">
        <v>263484</v>
      </c>
      <c r="G22" s="80">
        <v>761.21</v>
      </c>
      <c r="H22" s="81">
        <v>1.71</v>
      </c>
    </row>
    <row r="23" spans="1:8" ht="12.75" x14ac:dyDescent="0.2">
      <c r="A23" s="82"/>
      <c r="B23" s="83" t="s">
        <v>73</v>
      </c>
      <c r="C23" s="79" t="s">
        <v>606</v>
      </c>
      <c r="D23" s="79" t="s">
        <v>607</v>
      </c>
      <c r="E23" s="79" t="s">
        <v>608</v>
      </c>
      <c r="F23" s="79">
        <v>82778</v>
      </c>
      <c r="G23" s="80">
        <v>665.37</v>
      </c>
      <c r="H23" s="81">
        <v>1.5000000000000002</v>
      </c>
    </row>
    <row r="24" spans="1:8" ht="12.75" x14ac:dyDescent="0.2">
      <c r="A24" s="82"/>
      <c r="B24" s="83" t="s">
        <v>73</v>
      </c>
      <c r="C24" s="79" t="s">
        <v>621</v>
      </c>
      <c r="D24" s="79" t="s">
        <v>622</v>
      </c>
      <c r="E24" s="79" t="s">
        <v>611</v>
      </c>
      <c r="F24" s="79">
        <v>66114</v>
      </c>
      <c r="G24" s="80">
        <v>641.24</v>
      </c>
      <c r="H24" s="81">
        <v>1.4400000000000002</v>
      </c>
    </row>
    <row r="25" spans="1:8" ht="12.75" x14ac:dyDescent="0.2">
      <c r="A25" s="82"/>
      <c r="B25" s="83" t="s">
        <v>73</v>
      </c>
      <c r="C25" s="79" t="s">
        <v>652</v>
      </c>
      <c r="D25" s="79" t="s">
        <v>653</v>
      </c>
      <c r="E25" s="79" t="s">
        <v>654</v>
      </c>
      <c r="F25" s="79">
        <v>193455</v>
      </c>
      <c r="G25" s="80">
        <v>627.95000000000005</v>
      </c>
      <c r="H25" s="81">
        <v>1.4100000000000001</v>
      </c>
    </row>
    <row r="26" spans="1:8" ht="12.75" x14ac:dyDescent="0.2">
      <c r="A26" s="82"/>
      <c r="B26" s="83" t="s">
        <v>73</v>
      </c>
      <c r="C26" s="79" t="s">
        <v>500</v>
      </c>
      <c r="D26" s="79" t="s">
        <v>668</v>
      </c>
      <c r="E26" s="79" t="s">
        <v>645</v>
      </c>
      <c r="F26" s="79">
        <v>322235</v>
      </c>
      <c r="G26" s="80">
        <v>618.37</v>
      </c>
      <c r="H26" s="81">
        <v>1.3900000000000001</v>
      </c>
    </row>
    <row r="27" spans="1:8" ht="12.75" x14ac:dyDescent="0.2">
      <c r="A27" s="82"/>
      <c r="B27" s="83" t="s">
        <v>73</v>
      </c>
      <c r="C27" s="79" t="s">
        <v>598</v>
      </c>
      <c r="D27" s="79" t="s">
        <v>599</v>
      </c>
      <c r="E27" s="79" t="s">
        <v>586</v>
      </c>
      <c r="F27" s="79">
        <v>18742</v>
      </c>
      <c r="G27" s="80">
        <v>593.38</v>
      </c>
      <c r="H27" s="81">
        <v>1.34</v>
      </c>
    </row>
    <row r="28" spans="1:8" ht="12.75" x14ac:dyDescent="0.2">
      <c r="A28" s="82"/>
      <c r="B28" s="83" t="s">
        <v>73</v>
      </c>
      <c r="C28" s="79" t="s">
        <v>360</v>
      </c>
      <c r="D28" s="79" t="s">
        <v>644</v>
      </c>
      <c r="E28" s="79" t="s">
        <v>645</v>
      </c>
      <c r="F28" s="79">
        <v>362766</v>
      </c>
      <c r="G28" s="80">
        <v>591.85</v>
      </c>
      <c r="H28" s="81">
        <v>1.33</v>
      </c>
    </row>
    <row r="29" spans="1:8" ht="12.75" x14ac:dyDescent="0.2">
      <c r="A29" s="82"/>
      <c r="B29" s="83" t="s">
        <v>73</v>
      </c>
      <c r="C29" s="79" t="s">
        <v>617</v>
      </c>
      <c r="D29" s="79" t="s">
        <v>618</v>
      </c>
      <c r="E29" s="79" t="s">
        <v>604</v>
      </c>
      <c r="F29" s="79">
        <v>18284</v>
      </c>
      <c r="G29" s="80">
        <v>584.52</v>
      </c>
      <c r="H29" s="81">
        <v>1.32</v>
      </c>
    </row>
    <row r="30" spans="1:8" ht="12.75" x14ac:dyDescent="0.2">
      <c r="A30" s="82"/>
      <c r="B30" s="83" t="s">
        <v>73</v>
      </c>
      <c r="C30" s="79" t="s">
        <v>666</v>
      </c>
      <c r="D30" s="79" t="s">
        <v>667</v>
      </c>
      <c r="E30" s="79" t="s">
        <v>640</v>
      </c>
      <c r="F30" s="79">
        <v>185262</v>
      </c>
      <c r="G30" s="80">
        <v>571.72</v>
      </c>
      <c r="H30" s="81">
        <v>1.29</v>
      </c>
    </row>
    <row r="31" spans="1:8" ht="12.75" x14ac:dyDescent="0.2">
      <c r="A31" s="82"/>
      <c r="B31" s="83" t="s">
        <v>73</v>
      </c>
      <c r="C31" s="79" t="s">
        <v>980</v>
      </c>
      <c r="D31" s="79" t="s">
        <v>1310</v>
      </c>
      <c r="E31" s="79" t="s">
        <v>593</v>
      </c>
      <c r="F31" s="79">
        <v>48337</v>
      </c>
      <c r="G31" s="80">
        <v>567.4</v>
      </c>
      <c r="H31" s="81">
        <v>1.28</v>
      </c>
    </row>
    <row r="32" spans="1:8" ht="12.75" x14ac:dyDescent="0.2">
      <c r="A32" s="82"/>
      <c r="B32" s="83" t="s">
        <v>73</v>
      </c>
      <c r="C32" s="79" t="s">
        <v>362</v>
      </c>
      <c r="D32" s="79" t="s">
        <v>634</v>
      </c>
      <c r="E32" s="79" t="s">
        <v>635</v>
      </c>
      <c r="F32" s="79">
        <v>15295</v>
      </c>
      <c r="G32" s="80">
        <v>551.15</v>
      </c>
      <c r="H32" s="81">
        <v>1.2400000000000002</v>
      </c>
    </row>
    <row r="33" spans="1:8" ht="12.75" x14ac:dyDescent="0.2">
      <c r="A33" s="82"/>
      <c r="B33" s="83" t="s">
        <v>73</v>
      </c>
      <c r="C33" s="79" t="s">
        <v>669</v>
      </c>
      <c r="D33" s="79" t="s">
        <v>670</v>
      </c>
      <c r="E33" s="79" t="s">
        <v>586</v>
      </c>
      <c r="F33" s="79">
        <v>19945</v>
      </c>
      <c r="G33" s="80">
        <v>535.54999999999995</v>
      </c>
      <c r="H33" s="81">
        <v>1.2100000000000002</v>
      </c>
    </row>
    <row r="34" spans="1:8" ht="12.75" x14ac:dyDescent="0.2">
      <c r="A34" s="82"/>
      <c r="B34" s="83" t="s">
        <v>73</v>
      </c>
      <c r="C34" s="79" t="s">
        <v>602</v>
      </c>
      <c r="D34" s="79" t="s">
        <v>603</v>
      </c>
      <c r="E34" s="79" t="s">
        <v>604</v>
      </c>
      <c r="F34" s="79">
        <v>35073</v>
      </c>
      <c r="G34" s="80">
        <v>527.79999999999995</v>
      </c>
      <c r="H34" s="81">
        <v>1.1900000000000002</v>
      </c>
    </row>
    <row r="35" spans="1:8" ht="12.75" x14ac:dyDescent="0.2">
      <c r="A35" s="82"/>
      <c r="B35" s="83" t="s">
        <v>73</v>
      </c>
      <c r="C35" s="79" t="s">
        <v>612</v>
      </c>
      <c r="D35" s="79" t="s">
        <v>613</v>
      </c>
      <c r="E35" s="79" t="s">
        <v>597</v>
      </c>
      <c r="F35" s="79">
        <v>76350</v>
      </c>
      <c r="G35" s="80">
        <v>491.66</v>
      </c>
      <c r="H35" s="81">
        <v>1.1100000000000001</v>
      </c>
    </row>
    <row r="36" spans="1:8" ht="12.75" x14ac:dyDescent="0.2">
      <c r="A36" s="82"/>
      <c r="B36" s="83" t="s">
        <v>73</v>
      </c>
      <c r="C36" s="79" t="s">
        <v>1324</v>
      </c>
      <c r="D36" s="79" t="s">
        <v>1325</v>
      </c>
      <c r="E36" s="79" t="s">
        <v>608</v>
      </c>
      <c r="F36" s="79">
        <v>91269</v>
      </c>
      <c r="G36" s="80">
        <v>442.84000000000003</v>
      </c>
      <c r="H36" s="81">
        <v>1</v>
      </c>
    </row>
    <row r="37" spans="1:8" ht="12.75" x14ac:dyDescent="0.2">
      <c r="A37" s="82"/>
      <c r="B37" s="83" t="s">
        <v>73</v>
      </c>
      <c r="C37" s="79" t="s">
        <v>628</v>
      </c>
      <c r="D37" s="79" t="s">
        <v>629</v>
      </c>
      <c r="E37" s="79" t="s">
        <v>608</v>
      </c>
      <c r="F37" s="79">
        <v>94213</v>
      </c>
      <c r="G37" s="80">
        <v>438.33</v>
      </c>
      <c r="H37" s="81">
        <v>0.9900000000000001</v>
      </c>
    </row>
    <row r="38" spans="1:8" ht="12.75" x14ac:dyDescent="0.2">
      <c r="A38" s="82"/>
      <c r="B38" s="83" t="s">
        <v>73</v>
      </c>
      <c r="C38" s="79" t="s">
        <v>1406</v>
      </c>
      <c r="D38" s="79" t="s">
        <v>1407</v>
      </c>
      <c r="E38" s="79" t="s">
        <v>586</v>
      </c>
      <c r="F38" s="79">
        <v>1955</v>
      </c>
      <c r="G38" s="80">
        <v>422.67</v>
      </c>
      <c r="H38" s="81">
        <v>0.95</v>
      </c>
    </row>
    <row r="39" spans="1:8" ht="12.75" x14ac:dyDescent="0.2">
      <c r="A39" s="82"/>
      <c r="B39" s="83" t="s">
        <v>73</v>
      </c>
      <c r="C39" s="79" t="s">
        <v>676</v>
      </c>
      <c r="D39" s="79" t="s">
        <v>677</v>
      </c>
      <c r="E39" s="79" t="s">
        <v>604</v>
      </c>
      <c r="F39" s="79">
        <v>74302</v>
      </c>
      <c r="G39" s="80">
        <v>421</v>
      </c>
      <c r="H39" s="81">
        <v>0.95</v>
      </c>
    </row>
    <row r="40" spans="1:8" ht="12.75" x14ac:dyDescent="0.2">
      <c r="A40" s="82"/>
      <c r="B40" s="83" t="s">
        <v>73</v>
      </c>
      <c r="C40" s="79" t="s">
        <v>1322</v>
      </c>
      <c r="D40" s="79" t="s">
        <v>1323</v>
      </c>
      <c r="E40" s="79" t="s">
        <v>635</v>
      </c>
      <c r="F40" s="79">
        <v>47234</v>
      </c>
      <c r="G40" s="80">
        <v>411.08</v>
      </c>
      <c r="H40" s="81">
        <v>0.93</v>
      </c>
    </row>
    <row r="41" spans="1:8" ht="12.75" x14ac:dyDescent="0.2">
      <c r="A41" s="82"/>
      <c r="B41" s="83" t="s">
        <v>73</v>
      </c>
      <c r="C41" s="79" t="s">
        <v>254</v>
      </c>
      <c r="D41" s="79" t="s">
        <v>614</v>
      </c>
      <c r="E41" s="79" t="s">
        <v>615</v>
      </c>
      <c r="F41" s="79">
        <v>98278</v>
      </c>
      <c r="G41" s="80">
        <v>407.90000000000003</v>
      </c>
      <c r="H41" s="81">
        <v>0.91999999999999993</v>
      </c>
    </row>
    <row r="42" spans="1:8" ht="12.75" x14ac:dyDescent="0.2">
      <c r="A42" s="82"/>
      <c r="B42" s="83" t="s">
        <v>73</v>
      </c>
      <c r="C42" s="79" t="s">
        <v>1217</v>
      </c>
      <c r="D42" s="79" t="s">
        <v>1218</v>
      </c>
      <c r="E42" s="79" t="s">
        <v>1219</v>
      </c>
      <c r="F42" s="79">
        <v>80286</v>
      </c>
      <c r="G42" s="80">
        <v>365.82</v>
      </c>
      <c r="H42" s="81">
        <v>0.82000000000000006</v>
      </c>
    </row>
    <row r="43" spans="1:8" ht="12.75" x14ac:dyDescent="0.2">
      <c r="A43" s="82"/>
      <c r="B43" s="83" t="s">
        <v>73</v>
      </c>
      <c r="C43" s="79" t="s">
        <v>1502</v>
      </c>
      <c r="D43" s="79" t="s">
        <v>1503</v>
      </c>
      <c r="E43" s="79" t="s">
        <v>1273</v>
      </c>
      <c r="F43" s="79">
        <v>124521</v>
      </c>
      <c r="G43" s="80">
        <v>346.04</v>
      </c>
      <c r="H43" s="81">
        <v>0.78</v>
      </c>
    </row>
    <row r="44" spans="1:8" ht="12.75" x14ac:dyDescent="0.2">
      <c r="A44" s="82"/>
      <c r="B44" s="83" t="s">
        <v>73</v>
      </c>
      <c r="C44" s="79" t="s">
        <v>650</v>
      </c>
      <c r="D44" s="79" t="s">
        <v>651</v>
      </c>
      <c r="E44" s="79" t="s">
        <v>637</v>
      </c>
      <c r="F44" s="79">
        <v>187850</v>
      </c>
      <c r="G44" s="80">
        <v>330.15000000000003</v>
      </c>
      <c r="H44" s="81">
        <v>0.74</v>
      </c>
    </row>
    <row r="45" spans="1:8" ht="12.75" x14ac:dyDescent="0.2">
      <c r="A45" s="82"/>
      <c r="B45" s="83" t="s">
        <v>73</v>
      </c>
      <c r="C45" s="79" t="s">
        <v>1374</v>
      </c>
      <c r="D45" s="79" t="s">
        <v>1375</v>
      </c>
      <c r="E45" s="79" t="s">
        <v>604</v>
      </c>
      <c r="F45" s="79">
        <v>39476</v>
      </c>
      <c r="G45" s="80">
        <v>292.44</v>
      </c>
      <c r="H45" s="81">
        <v>0.66</v>
      </c>
    </row>
    <row r="46" spans="1:8" ht="12.75" x14ac:dyDescent="0.2">
      <c r="A46" s="82"/>
      <c r="B46" s="83" t="s">
        <v>73</v>
      </c>
      <c r="C46" s="79" t="s">
        <v>1458</v>
      </c>
      <c r="D46" s="79" t="s">
        <v>1459</v>
      </c>
      <c r="E46" s="79" t="s">
        <v>1460</v>
      </c>
      <c r="F46" s="79">
        <v>77882</v>
      </c>
      <c r="G46" s="80">
        <v>292.41000000000003</v>
      </c>
      <c r="H46" s="81">
        <v>0.66</v>
      </c>
    </row>
    <row r="47" spans="1:8" ht="12.75" x14ac:dyDescent="0.2">
      <c r="A47" s="82"/>
      <c r="B47" s="83" t="s">
        <v>73</v>
      </c>
      <c r="C47" s="79" t="s">
        <v>641</v>
      </c>
      <c r="D47" s="79" t="s">
        <v>642</v>
      </c>
      <c r="E47" s="79" t="s">
        <v>643</v>
      </c>
      <c r="F47" s="79">
        <v>68830</v>
      </c>
      <c r="G47" s="80">
        <v>292.36</v>
      </c>
      <c r="H47" s="81">
        <v>0.66</v>
      </c>
    </row>
    <row r="48" spans="1:8" ht="12.75" x14ac:dyDescent="0.2">
      <c r="A48" s="82"/>
      <c r="B48" s="83" t="s">
        <v>73</v>
      </c>
      <c r="C48" s="79" t="s">
        <v>1328</v>
      </c>
      <c r="D48" s="79" t="s">
        <v>1329</v>
      </c>
      <c r="E48" s="79" t="s">
        <v>1247</v>
      </c>
      <c r="F48" s="79">
        <v>1336</v>
      </c>
      <c r="G48" s="80">
        <v>274.22000000000003</v>
      </c>
      <c r="H48" s="81">
        <v>0.62000000000000011</v>
      </c>
    </row>
    <row r="49" spans="1:8" ht="12.75" x14ac:dyDescent="0.2">
      <c r="A49" s="82"/>
      <c r="B49" s="83" t="s">
        <v>73</v>
      </c>
      <c r="C49" s="79" t="s">
        <v>646</v>
      </c>
      <c r="D49" s="79" t="s">
        <v>647</v>
      </c>
      <c r="E49" s="79" t="s">
        <v>635</v>
      </c>
      <c r="F49" s="79">
        <v>113568</v>
      </c>
      <c r="G49" s="80">
        <v>239.4</v>
      </c>
      <c r="H49" s="81">
        <v>0.54</v>
      </c>
    </row>
    <row r="50" spans="1:8" ht="12.75" x14ac:dyDescent="0.2">
      <c r="A50" s="82"/>
      <c r="B50" s="83" t="s">
        <v>73</v>
      </c>
      <c r="C50" s="79" t="s">
        <v>30</v>
      </c>
      <c r="D50" s="79" t="s">
        <v>630</v>
      </c>
      <c r="E50" s="79" t="s">
        <v>593</v>
      </c>
      <c r="F50" s="79">
        <v>138543</v>
      </c>
      <c r="G50" s="80">
        <v>227.42000000000002</v>
      </c>
      <c r="H50" s="81">
        <v>0.51</v>
      </c>
    </row>
    <row r="51" spans="1:8" ht="12.75" x14ac:dyDescent="0.2">
      <c r="A51" s="82"/>
      <c r="B51" s="83" t="s">
        <v>73</v>
      </c>
      <c r="C51" s="79" t="s">
        <v>480</v>
      </c>
      <c r="D51" s="79" t="s">
        <v>1341</v>
      </c>
      <c r="E51" s="79" t="s">
        <v>586</v>
      </c>
      <c r="F51" s="79">
        <v>74569</v>
      </c>
      <c r="G51" s="80">
        <v>222.14000000000001</v>
      </c>
      <c r="H51" s="81">
        <v>0.5</v>
      </c>
    </row>
    <row r="52" spans="1:8" ht="12.75" x14ac:dyDescent="0.2">
      <c r="A52" s="82"/>
      <c r="B52" s="83" t="s">
        <v>73</v>
      </c>
      <c r="C52" s="79" t="s">
        <v>234</v>
      </c>
      <c r="D52" s="79" t="s">
        <v>1412</v>
      </c>
      <c r="E52" s="79" t="s">
        <v>645</v>
      </c>
      <c r="F52" s="79">
        <v>265749</v>
      </c>
      <c r="G52" s="80">
        <v>196.79</v>
      </c>
      <c r="H52" s="81">
        <v>0.44</v>
      </c>
    </row>
    <row r="53" spans="1:8" ht="12.75" x14ac:dyDescent="0.2">
      <c r="A53" s="82"/>
      <c r="B53" s="83" t="s">
        <v>73</v>
      </c>
      <c r="C53" s="79" t="s">
        <v>659</v>
      </c>
      <c r="D53" s="79" t="s">
        <v>660</v>
      </c>
      <c r="E53" s="79" t="s">
        <v>635</v>
      </c>
      <c r="F53" s="79">
        <v>13770</v>
      </c>
      <c r="G53" s="80">
        <v>184.85</v>
      </c>
      <c r="H53" s="81">
        <v>0.42000000000000004</v>
      </c>
    </row>
    <row r="54" spans="1:8" ht="12.75" x14ac:dyDescent="0.2">
      <c r="A54" s="82"/>
      <c r="B54" s="83" t="s">
        <v>73</v>
      </c>
      <c r="C54" s="79" t="s">
        <v>673</v>
      </c>
      <c r="D54" s="79" t="s">
        <v>674</v>
      </c>
      <c r="E54" s="79" t="s">
        <v>675</v>
      </c>
      <c r="F54" s="79">
        <v>132811</v>
      </c>
      <c r="G54" s="80">
        <v>172.85</v>
      </c>
      <c r="H54" s="81">
        <v>0.39</v>
      </c>
    </row>
    <row r="55" spans="1:8" ht="12.75" x14ac:dyDescent="0.2">
      <c r="A55" s="82"/>
      <c r="B55" s="83" t="s">
        <v>73</v>
      </c>
      <c r="C55" s="79" t="s">
        <v>1522</v>
      </c>
      <c r="D55" s="79" t="s">
        <v>1523</v>
      </c>
      <c r="E55" s="79" t="s">
        <v>654</v>
      </c>
      <c r="F55" s="79">
        <v>184840</v>
      </c>
      <c r="G55" s="80">
        <v>143.16</v>
      </c>
      <c r="H55" s="81">
        <v>0.32</v>
      </c>
    </row>
    <row r="56" spans="1:8" ht="13.5" thickBot="1" x14ac:dyDescent="0.25">
      <c r="A56" s="82"/>
      <c r="B56" s="79"/>
      <c r="C56" s="79"/>
      <c r="D56" s="79"/>
      <c r="E56" s="84" t="s">
        <v>44</v>
      </c>
      <c r="F56" s="79"/>
      <c r="G56" s="64">
        <v>44408.4</v>
      </c>
      <c r="H56" s="85">
        <v>99.98</v>
      </c>
    </row>
    <row r="57" spans="1:8" ht="13.5" thickTop="1" x14ac:dyDescent="0.2">
      <c r="A57" s="82"/>
      <c r="B57" s="79"/>
      <c r="C57" s="79"/>
      <c r="D57" s="79"/>
      <c r="E57" s="79"/>
      <c r="F57" s="79"/>
      <c r="G57" s="80"/>
      <c r="H57" s="81"/>
    </row>
    <row r="58" spans="1:8" ht="12.75" x14ac:dyDescent="0.2">
      <c r="A58" s="86" t="s">
        <v>75</v>
      </c>
      <c r="B58" s="79"/>
      <c r="C58" s="79"/>
      <c r="D58" s="79"/>
      <c r="E58" s="79"/>
      <c r="F58" s="79"/>
      <c r="G58" s="87">
        <v>24.11</v>
      </c>
      <c r="H58" s="88">
        <v>0.02</v>
      </c>
    </row>
    <row r="59" spans="1:8" ht="12.75" x14ac:dyDescent="0.2">
      <c r="A59" s="82"/>
      <c r="B59" s="79"/>
      <c r="C59" s="79"/>
      <c r="D59" s="79"/>
      <c r="E59" s="79"/>
      <c r="F59" s="79"/>
      <c r="G59" s="80"/>
      <c r="H59" s="81"/>
    </row>
    <row r="60" spans="1:8" ht="13.5" thickBot="1" x14ac:dyDescent="0.25">
      <c r="A60" s="82"/>
      <c r="B60" s="79"/>
      <c r="C60" s="79"/>
      <c r="D60" s="79"/>
      <c r="E60" s="84" t="s">
        <v>76</v>
      </c>
      <c r="F60" s="79"/>
      <c r="G60" s="64">
        <v>44432.51</v>
      </c>
      <c r="H60" s="85">
        <v>100</v>
      </c>
    </row>
    <row r="61" spans="1:8" ht="13.5" thickTop="1" x14ac:dyDescent="0.2">
      <c r="A61" s="82"/>
      <c r="B61" s="79"/>
      <c r="C61" s="79"/>
      <c r="D61" s="79"/>
      <c r="E61" s="79"/>
      <c r="F61" s="79"/>
      <c r="G61" s="80"/>
      <c r="H61" s="81"/>
    </row>
    <row r="62" spans="1:8" ht="12.75" x14ac:dyDescent="0.2">
      <c r="A62" s="89" t="s">
        <v>77</v>
      </c>
      <c r="B62" s="79"/>
      <c r="C62" s="79"/>
      <c r="D62" s="79"/>
      <c r="E62" s="79"/>
      <c r="F62" s="79"/>
      <c r="G62" s="80"/>
      <c r="H62" s="81"/>
    </row>
    <row r="63" spans="1:8" ht="12.75" x14ac:dyDescent="0.2">
      <c r="A63" s="82"/>
      <c r="B63" s="79"/>
      <c r="C63" s="79"/>
      <c r="D63" s="79"/>
      <c r="E63" s="79"/>
      <c r="F63" s="79"/>
      <c r="G63" s="80"/>
      <c r="H63" s="81"/>
    </row>
    <row r="64" spans="1:8" ht="12.75" x14ac:dyDescent="0.2">
      <c r="A64" s="82">
        <v>1</v>
      </c>
      <c r="B64" s="79" t="s">
        <v>79</v>
      </c>
      <c r="C64" s="79"/>
      <c r="D64" s="79"/>
      <c r="E64" s="79"/>
      <c r="F64" s="79"/>
      <c r="G64" s="80"/>
      <c r="H64" s="81"/>
    </row>
    <row r="65" spans="1:8" ht="12.75" x14ac:dyDescent="0.2">
      <c r="A65" s="90"/>
      <c r="B65" s="91"/>
      <c r="C65" s="91"/>
      <c r="D65" s="91"/>
      <c r="E65" s="91"/>
      <c r="F65" s="91"/>
      <c r="G65" s="92"/>
      <c r="H65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5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2" style="57" customWidth="1"/>
    <col min="8" max="8" width="12" style="58" customWidth="1"/>
    <col min="9" max="16384" width="9.140625" style="55"/>
  </cols>
  <sheetData>
    <row r="1" spans="1:8" x14ac:dyDescent="0.2">
      <c r="A1" s="70"/>
      <c r="B1" s="71"/>
      <c r="C1" s="72" t="s">
        <v>1960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1213</v>
      </c>
      <c r="D5" s="79" t="s">
        <v>1214</v>
      </c>
      <c r="E5" s="79" t="s">
        <v>604</v>
      </c>
      <c r="F5" s="79">
        <v>131445</v>
      </c>
      <c r="G5" s="80">
        <v>1439.8500000000001</v>
      </c>
      <c r="H5" s="81">
        <v>3.0100000000000002</v>
      </c>
    </row>
    <row r="6" spans="1:8" x14ac:dyDescent="0.2">
      <c r="A6" s="82"/>
      <c r="B6" s="83" t="s">
        <v>73</v>
      </c>
      <c r="C6" s="79" t="s">
        <v>1251</v>
      </c>
      <c r="D6" s="79" t="s">
        <v>1252</v>
      </c>
      <c r="E6" s="79" t="s">
        <v>1253</v>
      </c>
      <c r="F6" s="79">
        <v>61227</v>
      </c>
      <c r="G6" s="80">
        <v>1368.27</v>
      </c>
      <c r="H6" s="81">
        <v>2.86</v>
      </c>
    </row>
    <row r="7" spans="1:8" x14ac:dyDescent="0.2">
      <c r="A7" s="82"/>
      <c r="B7" s="83" t="s">
        <v>73</v>
      </c>
      <c r="C7" s="79" t="s">
        <v>1223</v>
      </c>
      <c r="D7" s="79" t="s">
        <v>1224</v>
      </c>
      <c r="E7" s="79" t="s">
        <v>635</v>
      </c>
      <c r="F7" s="79">
        <v>215266</v>
      </c>
      <c r="G7" s="80">
        <v>1313.55</v>
      </c>
      <c r="H7" s="81">
        <v>2.75</v>
      </c>
    </row>
    <row r="8" spans="1:8" x14ac:dyDescent="0.2">
      <c r="A8" s="82"/>
      <c r="B8" s="83" t="s">
        <v>73</v>
      </c>
      <c r="C8" s="79" t="s">
        <v>1225</v>
      </c>
      <c r="D8" s="79" t="s">
        <v>1226</v>
      </c>
      <c r="E8" s="79" t="s">
        <v>589</v>
      </c>
      <c r="F8" s="79">
        <v>424240</v>
      </c>
      <c r="G8" s="80">
        <v>1290.1100000000001</v>
      </c>
      <c r="H8" s="81">
        <v>2.7</v>
      </c>
    </row>
    <row r="9" spans="1:8" x14ac:dyDescent="0.2">
      <c r="A9" s="82"/>
      <c r="B9" s="83" t="s">
        <v>73</v>
      </c>
      <c r="C9" s="79" t="s">
        <v>1265</v>
      </c>
      <c r="D9" s="79" t="s">
        <v>1266</v>
      </c>
      <c r="E9" s="79" t="s">
        <v>1222</v>
      </c>
      <c r="F9" s="79">
        <v>288106</v>
      </c>
      <c r="G9" s="80">
        <v>1195.78</v>
      </c>
      <c r="H9" s="81">
        <v>2.5</v>
      </c>
    </row>
    <row r="10" spans="1:8" x14ac:dyDescent="0.2">
      <c r="A10" s="82"/>
      <c r="B10" s="83" t="s">
        <v>73</v>
      </c>
      <c r="C10" s="79" t="s">
        <v>414</v>
      </c>
      <c r="D10" s="79" t="s">
        <v>601</v>
      </c>
      <c r="E10" s="79" t="s">
        <v>593</v>
      </c>
      <c r="F10" s="79">
        <v>110000</v>
      </c>
      <c r="G10" s="80">
        <v>1195.32</v>
      </c>
      <c r="H10" s="81">
        <v>2.5</v>
      </c>
    </row>
    <row r="11" spans="1:8" x14ac:dyDescent="0.2">
      <c r="A11" s="82"/>
      <c r="B11" s="83" t="s">
        <v>73</v>
      </c>
      <c r="C11" s="79" t="s">
        <v>1220</v>
      </c>
      <c r="D11" s="79" t="s">
        <v>1221</v>
      </c>
      <c r="E11" s="79" t="s">
        <v>1222</v>
      </c>
      <c r="F11" s="79">
        <v>29614</v>
      </c>
      <c r="G11" s="80">
        <v>1194.42</v>
      </c>
      <c r="H11" s="81">
        <v>2.5</v>
      </c>
    </row>
    <row r="12" spans="1:8" x14ac:dyDescent="0.2">
      <c r="A12" s="82"/>
      <c r="B12" s="83" t="s">
        <v>73</v>
      </c>
      <c r="C12" s="79" t="s">
        <v>1242</v>
      </c>
      <c r="D12" s="79" t="s">
        <v>1243</v>
      </c>
      <c r="E12" s="79" t="s">
        <v>597</v>
      </c>
      <c r="F12" s="79">
        <v>243000</v>
      </c>
      <c r="G12" s="80">
        <v>1145.02</v>
      </c>
      <c r="H12" s="81">
        <v>2.39</v>
      </c>
    </row>
    <row r="13" spans="1:8" x14ac:dyDescent="0.2">
      <c r="A13" s="82"/>
      <c r="B13" s="83" t="s">
        <v>73</v>
      </c>
      <c r="C13" s="79" t="s">
        <v>1256</v>
      </c>
      <c r="D13" s="79" t="s">
        <v>1257</v>
      </c>
      <c r="E13" s="79" t="s">
        <v>1253</v>
      </c>
      <c r="F13" s="79">
        <v>169195</v>
      </c>
      <c r="G13" s="80">
        <v>1123.71</v>
      </c>
      <c r="H13" s="81">
        <v>2.35</v>
      </c>
    </row>
    <row r="14" spans="1:8" x14ac:dyDescent="0.2">
      <c r="A14" s="82"/>
      <c r="B14" s="83" t="s">
        <v>73</v>
      </c>
      <c r="C14" s="79" t="s">
        <v>27</v>
      </c>
      <c r="D14" s="79" t="s">
        <v>592</v>
      </c>
      <c r="E14" s="79" t="s">
        <v>593</v>
      </c>
      <c r="F14" s="79">
        <v>422500</v>
      </c>
      <c r="G14" s="80">
        <v>1121.95</v>
      </c>
      <c r="H14" s="81">
        <v>2.35</v>
      </c>
    </row>
    <row r="15" spans="1:8" x14ac:dyDescent="0.2">
      <c r="A15" s="82"/>
      <c r="B15" s="83" t="s">
        <v>73</v>
      </c>
      <c r="C15" s="79" t="s">
        <v>94</v>
      </c>
      <c r="D15" s="79" t="s">
        <v>1230</v>
      </c>
      <c r="E15" s="79" t="s">
        <v>591</v>
      </c>
      <c r="F15" s="79">
        <v>349386</v>
      </c>
      <c r="G15" s="80">
        <v>1043.44</v>
      </c>
      <c r="H15" s="81">
        <v>2.1800000000000002</v>
      </c>
    </row>
    <row r="16" spans="1:8" x14ac:dyDescent="0.2">
      <c r="A16" s="82"/>
      <c r="B16" s="83" t="s">
        <v>73</v>
      </c>
      <c r="C16" s="79" t="s">
        <v>1802</v>
      </c>
      <c r="D16" s="79" t="s">
        <v>1803</v>
      </c>
      <c r="E16" s="79" t="s">
        <v>591</v>
      </c>
      <c r="F16" s="79">
        <v>54597</v>
      </c>
      <c r="G16" s="80">
        <v>1037.29</v>
      </c>
      <c r="H16" s="81">
        <v>2.17</v>
      </c>
    </row>
    <row r="17" spans="1:8" x14ac:dyDescent="0.2">
      <c r="A17" s="82"/>
      <c r="B17" s="83" t="s">
        <v>73</v>
      </c>
      <c r="C17" s="79" t="s">
        <v>1786</v>
      </c>
      <c r="D17" s="79" t="s">
        <v>1787</v>
      </c>
      <c r="E17" s="79" t="s">
        <v>1788</v>
      </c>
      <c r="F17" s="79">
        <v>39203</v>
      </c>
      <c r="G17" s="80">
        <v>1035.82</v>
      </c>
      <c r="H17" s="81">
        <v>2.17</v>
      </c>
    </row>
    <row r="18" spans="1:8" x14ac:dyDescent="0.2">
      <c r="A18" s="82"/>
      <c r="B18" s="83" t="s">
        <v>73</v>
      </c>
      <c r="C18" s="79" t="s">
        <v>1240</v>
      </c>
      <c r="D18" s="79" t="s">
        <v>1241</v>
      </c>
      <c r="E18" s="79" t="s">
        <v>593</v>
      </c>
      <c r="F18" s="79">
        <v>1435621</v>
      </c>
      <c r="G18" s="80">
        <v>1016.4200000000001</v>
      </c>
      <c r="H18" s="81">
        <v>2.13</v>
      </c>
    </row>
    <row r="19" spans="1:8" x14ac:dyDescent="0.2">
      <c r="A19" s="82"/>
      <c r="B19" s="83" t="s">
        <v>73</v>
      </c>
      <c r="C19" s="79" t="s">
        <v>1806</v>
      </c>
      <c r="D19" s="79" t="s">
        <v>1807</v>
      </c>
      <c r="E19" s="79" t="s">
        <v>1250</v>
      </c>
      <c r="F19" s="79">
        <v>54371</v>
      </c>
      <c r="G19" s="80">
        <v>992.81000000000006</v>
      </c>
      <c r="H19" s="81">
        <v>2.08</v>
      </c>
    </row>
    <row r="20" spans="1:8" x14ac:dyDescent="0.2">
      <c r="A20" s="82"/>
      <c r="B20" s="83" t="s">
        <v>73</v>
      </c>
      <c r="C20" s="79" t="s">
        <v>1238</v>
      </c>
      <c r="D20" s="79" t="s">
        <v>1239</v>
      </c>
      <c r="E20" s="79" t="s">
        <v>1219</v>
      </c>
      <c r="F20" s="79">
        <v>272566</v>
      </c>
      <c r="G20" s="80">
        <v>988.73</v>
      </c>
      <c r="H20" s="81">
        <v>2.0699999999999998</v>
      </c>
    </row>
    <row r="21" spans="1:8" x14ac:dyDescent="0.2">
      <c r="A21" s="82"/>
      <c r="B21" s="83" t="s">
        <v>73</v>
      </c>
      <c r="C21" s="79" t="s">
        <v>1258</v>
      </c>
      <c r="D21" s="79" t="s">
        <v>1259</v>
      </c>
      <c r="E21" s="79" t="s">
        <v>608</v>
      </c>
      <c r="F21" s="79">
        <v>160659</v>
      </c>
      <c r="G21" s="80">
        <v>978.98</v>
      </c>
      <c r="H21" s="81">
        <v>2.0500000000000003</v>
      </c>
    </row>
    <row r="22" spans="1:8" x14ac:dyDescent="0.2">
      <c r="A22" s="82"/>
      <c r="B22" s="83" t="s">
        <v>73</v>
      </c>
      <c r="C22" s="79" t="s">
        <v>1227</v>
      </c>
      <c r="D22" s="79" t="s">
        <v>1228</v>
      </c>
      <c r="E22" s="79" t="s">
        <v>1229</v>
      </c>
      <c r="F22" s="79">
        <v>77934</v>
      </c>
      <c r="G22" s="80">
        <v>931.55000000000007</v>
      </c>
      <c r="H22" s="81">
        <v>1.95</v>
      </c>
    </row>
    <row r="23" spans="1:8" x14ac:dyDescent="0.2">
      <c r="A23" s="82"/>
      <c r="B23" s="83" t="s">
        <v>73</v>
      </c>
      <c r="C23" s="79" t="s">
        <v>1215</v>
      </c>
      <c r="D23" s="79" t="s">
        <v>1216</v>
      </c>
      <c r="E23" s="79" t="s">
        <v>635</v>
      </c>
      <c r="F23" s="79">
        <v>127673</v>
      </c>
      <c r="G23" s="80">
        <v>928.37</v>
      </c>
      <c r="H23" s="81">
        <v>1.94</v>
      </c>
    </row>
    <row r="24" spans="1:8" x14ac:dyDescent="0.2">
      <c r="A24" s="82"/>
      <c r="B24" s="83" t="s">
        <v>73</v>
      </c>
      <c r="C24" s="79" t="s">
        <v>1248</v>
      </c>
      <c r="D24" s="79" t="s">
        <v>1249</v>
      </c>
      <c r="E24" s="79" t="s">
        <v>1250</v>
      </c>
      <c r="F24" s="79">
        <v>58907</v>
      </c>
      <c r="G24" s="80">
        <v>927.76</v>
      </c>
      <c r="H24" s="81">
        <v>1.94</v>
      </c>
    </row>
    <row r="25" spans="1:8" x14ac:dyDescent="0.2">
      <c r="A25" s="82"/>
      <c r="B25" s="83" t="s">
        <v>73</v>
      </c>
      <c r="C25" s="79" t="s">
        <v>1211</v>
      </c>
      <c r="D25" s="79" t="s">
        <v>1212</v>
      </c>
      <c r="E25" s="79" t="s">
        <v>586</v>
      </c>
      <c r="F25" s="79">
        <v>50209</v>
      </c>
      <c r="G25" s="80">
        <v>885.99</v>
      </c>
      <c r="H25" s="81">
        <v>1.8500000000000003</v>
      </c>
    </row>
    <row r="26" spans="1:8" x14ac:dyDescent="0.2">
      <c r="A26" s="82"/>
      <c r="B26" s="83" t="s">
        <v>73</v>
      </c>
      <c r="C26" s="79" t="s">
        <v>1267</v>
      </c>
      <c r="D26" s="79" t="s">
        <v>1268</v>
      </c>
      <c r="E26" s="79" t="s">
        <v>1250</v>
      </c>
      <c r="F26" s="79">
        <v>236282</v>
      </c>
      <c r="G26" s="80">
        <v>859</v>
      </c>
      <c r="H26" s="81">
        <v>1.8000000000000003</v>
      </c>
    </row>
    <row r="27" spans="1:8" x14ac:dyDescent="0.2">
      <c r="A27" s="82"/>
      <c r="B27" s="83" t="s">
        <v>73</v>
      </c>
      <c r="C27" s="79" t="s">
        <v>1332</v>
      </c>
      <c r="D27" s="79" t="s">
        <v>1333</v>
      </c>
      <c r="E27" s="79" t="s">
        <v>593</v>
      </c>
      <c r="F27" s="79">
        <v>235005</v>
      </c>
      <c r="G27" s="80">
        <v>854.83</v>
      </c>
      <c r="H27" s="81">
        <v>1.79</v>
      </c>
    </row>
    <row r="28" spans="1:8" x14ac:dyDescent="0.2">
      <c r="A28" s="82"/>
      <c r="B28" s="83" t="s">
        <v>73</v>
      </c>
      <c r="C28" s="79" t="s">
        <v>1386</v>
      </c>
      <c r="D28" s="79" t="s">
        <v>1387</v>
      </c>
      <c r="E28" s="79" t="s">
        <v>597</v>
      </c>
      <c r="F28" s="79">
        <v>208000</v>
      </c>
      <c r="G28" s="80">
        <v>847.91</v>
      </c>
      <c r="H28" s="81">
        <v>1.77</v>
      </c>
    </row>
    <row r="29" spans="1:8" x14ac:dyDescent="0.2">
      <c r="A29" s="82"/>
      <c r="B29" s="83" t="s">
        <v>73</v>
      </c>
      <c r="C29" s="79" t="s">
        <v>1376</v>
      </c>
      <c r="D29" s="79" t="s">
        <v>1377</v>
      </c>
      <c r="E29" s="79" t="s">
        <v>604</v>
      </c>
      <c r="F29" s="79">
        <v>70134</v>
      </c>
      <c r="G29" s="80">
        <v>823.37</v>
      </c>
      <c r="H29" s="81">
        <v>1.72</v>
      </c>
    </row>
    <row r="30" spans="1:8" x14ac:dyDescent="0.2">
      <c r="A30" s="82"/>
      <c r="B30" s="83" t="s">
        <v>73</v>
      </c>
      <c r="C30" s="79" t="s">
        <v>1245</v>
      </c>
      <c r="D30" s="79" t="s">
        <v>1246</v>
      </c>
      <c r="E30" s="79" t="s">
        <v>1247</v>
      </c>
      <c r="F30" s="79">
        <v>260000</v>
      </c>
      <c r="G30" s="80">
        <v>805.48</v>
      </c>
      <c r="H30" s="81">
        <v>1.6800000000000002</v>
      </c>
    </row>
    <row r="31" spans="1:8" x14ac:dyDescent="0.2">
      <c r="A31" s="82"/>
      <c r="B31" s="83" t="s">
        <v>73</v>
      </c>
      <c r="C31" s="79" t="s">
        <v>1269</v>
      </c>
      <c r="D31" s="79" t="s">
        <v>1270</v>
      </c>
      <c r="E31" s="79" t="s">
        <v>1222</v>
      </c>
      <c r="F31" s="79">
        <v>88532</v>
      </c>
      <c r="G31" s="80">
        <v>799.89</v>
      </c>
      <c r="H31" s="81">
        <v>1.67</v>
      </c>
    </row>
    <row r="32" spans="1:8" x14ac:dyDescent="0.2">
      <c r="A32" s="82"/>
      <c r="B32" s="83" t="s">
        <v>73</v>
      </c>
      <c r="C32" s="79" t="s">
        <v>1262</v>
      </c>
      <c r="D32" s="79" t="s">
        <v>1263</v>
      </c>
      <c r="E32" s="79" t="s">
        <v>1264</v>
      </c>
      <c r="F32" s="79">
        <v>160292</v>
      </c>
      <c r="G32" s="80">
        <v>795.61</v>
      </c>
      <c r="H32" s="81">
        <v>1.66</v>
      </c>
    </row>
    <row r="33" spans="1:8" x14ac:dyDescent="0.2">
      <c r="A33" s="82"/>
      <c r="B33" s="83" t="s">
        <v>73</v>
      </c>
      <c r="C33" s="79" t="s">
        <v>1254</v>
      </c>
      <c r="D33" s="79" t="s">
        <v>1255</v>
      </c>
      <c r="E33" s="79" t="s">
        <v>1235</v>
      </c>
      <c r="F33" s="79">
        <v>77563</v>
      </c>
      <c r="G33" s="80">
        <v>780.28</v>
      </c>
      <c r="H33" s="81">
        <v>1.6300000000000001</v>
      </c>
    </row>
    <row r="34" spans="1:8" x14ac:dyDescent="0.2">
      <c r="A34" s="82"/>
      <c r="B34" s="83" t="s">
        <v>73</v>
      </c>
      <c r="C34" s="79" t="s">
        <v>1800</v>
      </c>
      <c r="D34" s="79" t="s">
        <v>1801</v>
      </c>
      <c r="E34" s="79" t="s">
        <v>604</v>
      </c>
      <c r="F34" s="79">
        <v>44966</v>
      </c>
      <c r="G34" s="80">
        <v>764.35</v>
      </c>
      <c r="H34" s="81">
        <v>1.6</v>
      </c>
    </row>
    <row r="35" spans="1:8" x14ac:dyDescent="0.2">
      <c r="A35" s="82"/>
      <c r="B35" s="83" t="s">
        <v>73</v>
      </c>
      <c r="C35" s="79" t="s">
        <v>1804</v>
      </c>
      <c r="D35" s="79" t="s">
        <v>1805</v>
      </c>
      <c r="E35" s="79" t="s">
        <v>1222</v>
      </c>
      <c r="F35" s="79">
        <v>84967</v>
      </c>
      <c r="G35" s="80">
        <v>763.85</v>
      </c>
      <c r="H35" s="81">
        <v>1.6</v>
      </c>
    </row>
    <row r="36" spans="1:8" x14ac:dyDescent="0.2">
      <c r="A36" s="82"/>
      <c r="B36" s="83" t="s">
        <v>73</v>
      </c>
      <c r="C36" s="79" t="s">
        <v>1370</v>
      </c>
      <c r="D36" s="79" t="s">
        <v>1371</v>
      </c>
      <c r="E36" s="79" t="s">
        <v>604</v>
      </c>
      <c r="F36" s="79">
        <v>190000</v>
      </c>
      <c r="G36" s="80">
        <v>763.23</v>
      </c>
      <c r="H36" s="81">
        <v>1.6</v>
      </c>
    </row>
    <row r="37" spans="1:8" x14ac:dyDescent="0.2">
      <c r="A37" s="82"/>
      <c r="B37" s="83" t="s">
        <v>73</v>
      </c>
      <c r="C37" s="79" t="s">
        <v>1280</v>
      </c>
      <c r="D37" s="79" t="s">
        <v>1281</v>
      </c>
      <c r="E37" s="79" t="s">
        <v>591</v>
      </c>
      <c r="F37" s="79">
        <v>25500</v>
      </c>
      <c r="G37" s="80">
        <v>762.45</v>
      </c>
      <c r="H37" s="81">
        <v>1.59</v>
      </c>
    </row>
    <row r="38" spans="1:8" x14ac:dyDescent="0.2">
      <c r="A38" s="82"/>
      <c r="B38" s="83" t="s">
        <v>73</v>
      </c>
      <c r="C38" s="79" t="s">
        <v>325</v>
      </c>
      <c r="D38" s="79" t="s">
        <v>1244</v>
      </c>
      <c r="E38" s="79" t="s">
        <v>591</v>
      </c>
      <c r="F38" s="79">
        <v>82738</v>
      </c>
      <c r="G38" s="80">
        <v>748.32</v>
      </c>
      <c r="H38" s="81">
        <v>1.5700000000000003</v>
      </c>
    </row>
    <row r="39" spans="1:8" x14ac:dyDescent="0.2">
      <c r="A39" s="82"/>
      <c r="B39" s="83" t="s">
        <v>73</v>
      </c>
      <c r="C39" s="79" t="s">
        <v>1282</v>
      </c>
      <c r="D39" s="79" t="s">
        <v>1283</v>
      </c>
      <c r="E39" s="79" t="s">
        <v>675</v>
      </c>
      <c r="F39" s="79">
        <v>84543</v>
      </c>
      <c r="G39" s="80">
        <v>704.29</v>
      </c>
      <c r="H39" s="81">
        <v>1.4700000000000002</v>
      </c>
    </row>
    <row r="40" spans="1:8" x14ac:dyDescent="0.2">
      <c r="A40" s="82"/>
      <c r="B40" s="83" t="s">
        <v>73</v>
      </c>
      <c r="C40" s="79" t="s">
        <v>1782</v>
      </c>
      <c r="D40" s="79" t="s">
        <v>1783</v>
      </c>
      <c r="E40" s="79" t="s">
        <v>1219</v>
      </c>
      <c r="F40" s="79">
        <v>624766</v>
      </c>
      <c r="G40" s="80">
        <v>695.68000000000006</v>
      </c>
      <c r="H40" s="81">
        <v>1.4500000000000002</v>
      </c>
    </row>
    <row r="41" spans="1:8" x14ac:dyDescent="0.2">
      <c r="A41" s="82"/>
      <c r="B41" s="83" t="s">
        <v>73</v>
      </c>
      <c r="C41" s="79" t="s">
        <v>1233</v>
      </c>
      <c r="D41" s="79" t="s">
        <v>1234</v>
      </c>
      <c r="E41" s="79" t="s">
        <v>1235</v>
      </c>
      <c r="F41" s="79">
        <v>199000</v>
      </c>
      <c r="G41" s="80">
        <v>685.26</v>
      </c>
      <c r="H41" s="81">
        <v>1.43</v>
      </c>
    </row>
    <row r="42" spans="1:8" x14ac:dyDescent="0.2">
      <c r="A42" s="82"/>
      <c r="B42" s="83" t="s">
        <v>73</v>
      </c>
      <c r="C42" s="79" t="s">
        <v>1496</v>
      </c>
      <c r="D42" s="79" t="s">
        <v>1497</v>
      </c>
      <c r="E42" s="79" t="s">
        <v>608</v>
      </c>
      <c r="F42" s="79">
        <v>161100</v>
      </c>
      <c r="G42" s="80">
        <v>685</v>
      </c>
      <c r="H42" s="81">
        <v>1.43</v>
      </c>
    </row>
    <row r="43" spans="1:8" x14ac:dyDescent="0.2">
      <c r="A43" s="82"/>
      <c r="B43" s="83" t="s">
        <v>73</v>
      </c>
      <c r="C43" s="79" t="s">
        <v>1231</v>
      </c>
      <c r="D43" s="79" t="s">
        <v>1232</v>
      </c>
      <c r="E43" s="79" t="s">
        <v>591</v>
      </c>
      <c r="F43" s="79">
        <v>220676</v>
      </c>
      <c r="G43" s="80">
        <v>683.54</v>
      </c>
      <c r="H43" s="81">
        <v>1.43</v>
      </c>
    </row>
    <row r="44" spans="1:8" x14ac:dyDescent="0.2">
      <c r="A44" s="82"/>
      <c r="B44" s="83" t="s">
        <v>73</v>
      </c>
      <c r="C44" s="79" t="s">
        <v>1356</v>
      </c>
      <c r="D44" s="79" t="s">
        <v>1357</v>
      </c>
      <c r="E44" s="79" t="s">
        <v>611</v>
      </c>
      <c r="F44" s="79">
        <v>22500</v>
      </c>
      <c r="G44" s="80">
        <v>682.4</v>
      </c>
      <c r="H44" s="81">
        <v>1.43</v>
      </c>
    </row>
    <row r="45" spans="1:8" x14ac:dyDescent="0.2">
      <c r="A45" s="82"/>
      <c r="B45" s="83" t="s">
        <v>73</v>
      </c>
      <c r="C45" s="79" t="s">
        <v>1475</v>
      </c>
      <c r="D45" s="79" t="s">
        <v>1476</v>
      </c>
      <c r="E45" s="79" t="s">
        <v>1247</v>
      </c>
      <c r="F45" s="79">
        <v>1347</v>
      </c>
      <c r="G45" s="80">
        <v>672.15</v>
      </c>
      <c r="H45" s="81">
        <v>1.4100000000000001</v>
      </c>
    </row>
    <row r="46" spans="1:8" x14ac:dyDescent="0.2">
      <c r="A46" s="82"/>
      <c r="B46" s="83" t="s">
        <v>73</v>
      </c>
      <c r="C46" s="79" t="s">
        <v>1288</v>
      </c>
      <c r="D46" s="79" t="s">
        <v>1289</v>
      </c>
      <c r="E46" s="79" t="s">
        <v>1290</v>
      </c>
      <c r="F46" s="79">
        <v>104000</v>
      </c>
      <c r="G46" s="80">
        <v>659.31000000000006</v>
      </c>
      <c r="H46" s="81">
        <v>1.3800000000000001</v>
      </c>
    </row>
    <row r="47" spans="1:8" x14ac:dyDescent="0.2">
      <c r="A47" s="82"/>
      <c r="B47" s="83" t="s">
        <v>73</v>
      </c>
      <c r="C47" s="79" t="s">
        <v>1813</v>
      </c>
      <c r="D47" s="79" t="s">
        <v>1814</v>
      </c>
      <c r="E47" s="79" t="s">
        <v>604</v>
      </c>
      <c r="F47" s="79">
        <v>45899</v>
      </c>
      <c r="G47" s="80">
        <v>632.1</v>
      </c>
      <c r="H47" s="81">
        <v>1.32</v>
      </c>
    </row>
    <row r="48" spans="1:8" x14ac:dyDescent="0.2">
      <c r="A48" s="82"/>
      <c r="B48" s="83" t="s">
        <v>73</v>
      </c>
      <c r="C48" s="79" t="s">
        <v>1052</v>
      </c>
      <c r="D48" s="79" t="s">
        <v>1810</v>
      </c>
      <c r="E48" s="79" t="s">
        <v>591</v>
      </c>
      <c r="F48" s="79">
        <v>46386</v>
      </c>
      <c r="G48" s="80">
        <v>592.63</v>
      </c>
      <c r="H48" s="81">
        <v>1.2400000000000002</v>
      </c>
    </row>
    <row r="49" spans="1:8" x14ac:dyDescent="0.2">
      <c r="A49" s="82"/>
      <c r="B49" s="83" t="s">
        <v>73</v>
      </c>
      <c r="C49" s="79" t="s">
        <v>1808</v>
      </c>
      <c r="D49" s="79" t="s">
        <v>1809</v>
      </c>
      <c r="E49" s="79" t="s">
        <v>1219</v>
      </c>
      <c r="F49" s="79">
        <v>50333</v>
      </c>
      <c r="G49" s="80">
        <v>578.45000000000005</v>
      </c>
      <c r="H49" s="81">
        <v>1.2100000000000002</v>
      </c>
    </row>
    <row r="50" spans="1:8" x14ac:dyDescent="0.2">
      <c r="A50" s="82"/>
      <c r="B50" s="83" t="s">
        <v>73</v>
      </c>
      <c r="C50" s="79" t="s">
        <v>1770</v>
      </c>
      <c r="D50" s="79" t="s">
        <v>1771</v>
      </c>
      <c r="E50" s="79" t="s">
        <v>1222</v>
      </c>
      <c r="F50" s="79">
        <v>46455</v>
      </c>
      <c r="G50" s="80">
        <v>563.57000000000005</v>
      </c>
      <c r="H50" s="81">
        <v>1.18</v>
      </c>
    </row>
    <row r="51" spans="1:8" x14ac:dyDescent="0.2">
      <c r="A51" s="82"/>
      <c r="B51" s="83" t="s">
        <v>73</v>
      </c>
      <c r="C51" s="79" t="s">
        <v>30</v>
      </c>
      <c r="D51" s="79" t="s">
        <v>630</v>
      </c>
      <c r="E51" s="79" t="s">
        <v>593</v>
      </c>
      <c r="F51" s="79">
        <v>338500</v>
      </c>
      <c r="G51" s="80">
        <v>555.65</v>
      </c>
      <c r="H51" s="81">
        <v>1.1600000000000001</v>
      </c>
    </row>
    <row r="52" spans="1:8" x14ac:dyDescent="0.2">
      <c r="A52" s="82"/>
      <c r="B52" s="83" t="s">
        <v>73</v>
      </c>
      <c r="C52" s="79" t="s">
        <v>1291</v>
      </c>
      <c r="D52" s="79" t="s">
        <v>1292</v>
      </c>
      <c r="E52" s="79" t="s">
        <v>615</v>
      </c>
      <c r="F52" s="79">
        <v>346181</v>
      </c>
      <c r="G52" s="80">
        <v>531.73</v>
      </c>
      <c r="H52" s="81">
        <v>1.1100000000000001</v>
      </c>
    </row>
    <row r="53" spans="1:8" x14ac:dyDescent="0.2">
      <c r="A53" s="82"/>
      <c r="B53" s="83" t="s">
        <v>73</v>
      </c>
      <c r="C53" s="79" t="s">
        <v>1817</v>
      </c>
      <c r="D53" s="79" t="s">
        <v>1818</v>
      </c>
      <c r="E53" s="79" t="s">
        <v>635</v>
      </c>
      <c r="F53" s="79">
        <v>126043</v>
      </c>
      <c r="G53" s="80">
        <v>520.49</v>
      </c>
      <c r="H53" s="81">
        <v>1.0900000000000001</v>
      </c>
    </row>
    <row r="54" spans="1:8" x14ac:dyDescent="0.2">
      <c r="A54" s="82"/>
      <c r="B54" s="83" t="s">
        <v>73</v>
      </c>
      <c r="C54" s="79" t="s">
        <v>1293</v>
      </c>
      <c r="D54" s="79" t="s">
        <v>1294</v>
      </c>
      <c r="E54" s="79" t="s">
        <v>589</v>
      </c>
      <c r="F54" s="79">
        <v>155000</v>
      </c>
      <c r="G54" s="80">
        <v>489.57</v>
      </c>
      <c r="H54" s="81">
        <v>1.02</v>
      </c>
    </row>
    <row r="55" spans="1:8" x14ac:dyDescent="0.2">
      <c r="A55" s="82"/>
      <c r="B55" s="83" t="s">
        <v>73</v>
      </c>
      <c r="C55" s="79" t="s">
        <v>107</v>
      </c>
      <c r="D55" s="79" t="s">
        <v>1336</v>
      </c>
      <c r="E55" s="79" t="s">
        <v>591</v>
      </c>
      <c r="F55" s="79">
        <v>50280</v>
      </c>
      <c r="G55" s="80">
        <v>462.48</v>
      </c>
      <c r="H55" s="81">
        <v>0.97</v>
      </c>
    </row>
    <row r="56" spans="1:8" x14ac:dyDescent="0.2">
      <c r="A56" s="82"/>
      <c r="B56" s="83" t="s">
        <v>73</v>
      </c>
      <c r="C56" s="79" t="s">
        <v>10</v>
      </c>
      <c r="D56" s="79" t="s">
        <v>605</v>
      </c>
      <c r="E56" s="79" t="s">
        <v>593</v>
      </c>
      <c r="F56" s="79">
        <v>96000</v>
      </c>
      <c r="G56" s="80">
        <v>451.06</v>
      </c>
      <c r="H56" s="81">
        <v>0.94000000000000006</v>
      </c>
    </row>
    <row r="57" spans="1:8" x14ac:dyDescent="0.2">
      <c r="A57" s="82"/>
      <c r="B57" s="83" t="s">
        <v>73</v>
      </c>
      <c r="C57" s="79" t="s">
        <v>612</v>
      </c>
      <c r="D57" s="79" t="s">
        <v>613</v>
      </c>
      <c r="E57" s="79" t="s">
        <v>597</v>
      </c>
      <c r="F57" s="79">
        <v>64600</v>
      </c>
      <c r="G57" s="80">
        <v>415.99</v>
      </c>
      <c r="H57" s="81">
        <v>0.87000000000000011</v>
      </c>
    </row>
    <row r="58" spans="1:8" x14ac:dyDescent="0.2">
      <c r="A58" s="82"/>
      <c r="B58" s="83" t="s">
        <v>73</v>
      </c>
      <c r="C58" s="79" t="s">
        <v>1961</v>
      </c>
      <c r="D58" s="79" t="s">
        <v>1962</v>
      </c>
      <c r="E58" s="79" t="s">
        <v>1235</v>
      </c>
      <c r="F58" s="79">
        <v>140596</v>
      </c>
      <c r="G58" s="80">
        <v>413.07</v>
      </c>
      <c r="H58" s="81">
        <v>0.86</v>
      </c>
    </row>
    <row r="59" spans="1:8" x14ac:dyDescent="0.2">
      <c r="A59" s="82"/>
      <c r="B59" s="83" t="s">
        <v>73</v>
      </c>
      <c r="C59" s="79" t="s">
        <v>1824</v>
      </c>
      <c r="D59" s="79" t="s">
        <v>1825</v>
      </c>
      <c r="E59" s="79" t="s">
        <v>1823</v>
      </c>
      <c r="F59" s="79">
        <v>190115</v>
      </c>
      <c r="G59" s="80">
        <v>409.22</v>
      </c>
      <c r="H59" s="81">
        <v>0.86</v>
      </c>
    </row>
    <row r="60" spans="1:8" x14ac:dyDescent="0.2">
      <c r="A60" s="82"/>
      <c r="B60" s="83" t="s">
        <v>73</v>
      </c>
      <c r="C60" s="79" t="s">
        <v>1963</v>
      </c>
      <c r="D60" s="79" t="s">
        <v>1964</v>
      </c>
      <c r="E60" s="79" t="s">
        <v>611</v>
      </c>
      <c r="F60" s="79">
        <v>112698</v>
      </c>
      <c r="G60" s="80">
        <v>391.12</v>
      </c>
      <c r="H60" s="81">
        <v>0.82000000000000006</v>
      </c>
    </row>
    <row r="61" spans="1:8" x14ac:dyDescent="0.2">
      <c r="A61" s="82"/>
      <c r="B61" s="83" t="s">
        <v>73</v>
      </c>
      <c r="C61" s="79" t="s">
        <v>1833</v>
      </c>
      <c r="D61" s="79" t="s">
        <v>1834</v>
      </c>
      <c r="E61" s="79" t="s">
        <v>1235</v>
      </c>
      <c r="F61" s="79">
        <v>47960</v>
      </c>
      <c r="G61" s="80">
        <v>350.11</v>
      </c>
      <c r="H61" s="81">
        <v>0.73</v>
      </c>
    </row>
    <row r="62" spans="1:8" x14ac:dyDescent="0.2">
      <c r="A62" s="82"/>
      <c r="B62" s="83" t="s">
        <v>73</v>
      </c>
      <c r="C62" s="79" t="s">
        <v>1837</v>
      </c>
      <c r="D62" s="79" t="s">
        <v>1838</v>
      </c>
      <c r="E62" s="79" t="s">
        <v>1222</v>
      </c>
      <c r="F62" s="79">
        <v>97998</v>
      </c>
      <c r="G62" s="80">
        <v>336.18</v>
      </c>
      <c r="H62" s="81">
        <v>0.70000000000000007</v>
      </c>
    </row>
    <row r="63" spans="1:8" x14ac:dyDescent="0.2">
      <c r="A63" s="82"/>
      <c r="B63" s="83" t="s">
        <v>73</v>
      </c>
      <c r="C63" s="79" t="s">
        <v>1839</v>
      </c>
      <c r="D63" s="79" t="s">
        <v>1840</v>
      </c>
      <c r="E63" s="79" t="s">
        <v>589</v>
      </c>
      <c r="F63" s="79">
        <v>56253</v>
      </c>
      <c r="G63" s="80">
        <v>263.66000000000003</v>
      </c>
      <c r="H63" s="81">
        <v>0.55000000000000004</v>
      </c>
    </row>
    <row r="64" spans="1:8" x14ac:dyDescent="0.2">
      <c r="A64" s="82"/>
      <c r="B64" s="83" t="s">
        <v>73</v>
      </c>
      <c r="C64" s="79" t="s">
        <v>21</v>
      </c>
      <c r="D64" s="79" t="s">
        <v>1314</v>
      </c>
      <c r="E64" s="79" t="s">
        <v>593</v>
      </c>
      <c r="F64" s="79">
        <v>59879</v>
      </c>
      <c r="G64" s="80">
        <v>90.99</v>
      </c>
      <c r="H64" s="81">
        <v>0.19</v>
      </c>
    </row>
    <row r="65" spans="1:8" ht="13.5" thickBot="1" x14ac:dyDescent="0.25">
      <c r="A65" s="82"/>
      <c r="B65" s="79"/>
      <c r="C65" s="79"/>
      <c r="D65" s="79"/>
      <c r="E65" s="84" t="s">
        <v>44</v>
      </c>
      <c r="F65" s="79"/>
      <c r="G65" s="64">
        <v>47039.41</v>
      </c>
      <c r="H65" s="85">
        <v>98.37</v>
      </c>
    </row>
    <row r="66" spans="1:8" ht="13.5" thickTop="1" x14ac:dyDescent="0.2">
      <c r="A66" s="82"/>
      <c r="B66" s="79"/>
      <c r="C66" s="79"/>
      <c r="D66" s="79"/>
      <c r="E66" s="79"/>
      <c r="F66" s="79"/>
      <c r="G66" s="80"/>
      <c r="H66" s="81"/>
    </row>
    <row r="67" spans="1:8" x14ac:dyDescent="0.2">
      <c r="A67" s="82"/>
      <c r="B67" s="83" t="s">
        <v>73</v>
      </c>
      <c r="C67" s="79" t="s">
        <v>74</v>
      </c>
      <c r="D67" s="79"/>
      <c r="E67" s="79" t="s">
        <v>73</v>
      </c>
      <c r="F67" s="79"/>
      <c r="G67" s="80">
        <v>845</v>
      </c>
      <c r="H67" s="81">
        <v>1.77</v>
      </c>
    </row>
    <row r="68" spans="1:8" ht="13.5" thickBot="1" x14ac:dyDescent="0.25">
      <c r="A68" s="82"/>
      <c r="B68" s="79"/>
      <c r="C68" s="79"/>
      <c r="D68" s="79"/>
      <c r="E68" s="84" t="s">
        <v>44</v>
      </c>
      <c r="F68" s="79"/>
      <c r="G68" s="64">
        <v>845</v>
      </c>
      <c r="H68" s="85">
        <v>1.77</v>
      </c>
    </row>
    <row r="69" spans="1:8" ht="13.5" thickTop="1" x14ac:dyDescent="0.2">
      <c r="A69" s="82"/>
      <c r="B69" s="79"/>
      <c r="C69" s="79"/>
      <c r="D69" s="79"/>
      <c r="E69" s="79"/>
      <c r="F69" s="79"/>
      <c r="G69" s="80"/>
      <c r="H69" s="81"/>
    </row>
    <row r="70" spans="1:8" x14ac:dyDescent="0.2">
      <c r="A70" s="86" t="s">
        <v>75</v>
      </c>
      <c r="B70" s="79"/>
      <c r="C70" s="79"/>
      <c r="D70" s="79"/>
      <c r="E70" s="79"/>
      <c r="F70" s="79"/>
      <c r="G70" s="87">
        <v>-68.73</v>
      </c>
      <c r="H70" s="88">
        <v>-0.14000000000000001</v>
      </c>
    </row>
    <row r="71" spans="1:8" x14ac:dyDescent="0.2">
      <c r="A71" s="82"/>
      <c r="B71" s="79"/>
      <c r="C71" s="79"/>
      <c r="D71" s="79"/>
      <c r="E71" s="79"/>
      <c r="F71" s="79"/>
      <c r="G71" s="80"/>
      <c r="H71" s="81"/>
    </row>
    <row r="72" spans="1:8" ht="13.5" thickBot="1" x14ac:dyDescent="0.25">
      <c r="A72" s="82"/>
      <c r="B72" s="79"/>
      <c r="C72" s="79"/>
      <c r="D72" s="79"/>
      <c r="E72" s="84" t="s">
        <v>76</v>
      </c>
      <c r="F72" s="79"/>
      <c r="G72" s="64">
        <v>47815.68</v>
      </c>
      <c r="H72" s="85">
        <v>100</v>
      </c>
    </row>
    <row r="73" spans="1:8" ht="13.5" thickTop="1" x14ac:dyDescent="0.2">
      <c r="A73" s="82"/>
      <c r="B73" s="79"/>
      <c r="C73" s="79"/>
      <c r="D73" s="79"/>
      <c r="E73" s="79"/>
      <c r="F73" s="79"/>
      <c r="G73" s="80"/>
      <c r="H73" s="81"/>
    </row>
    <row r="74" spans="1:8" x14ac:dyDescent="0.2">
      <c r="A74" s="89" t="s">
        <v>77</v>
      </c>
      <c r="B74" s="79"/>
      <c r="C74" s="79"/>
      <c r="D74" s="79"/>
      <c r="E74" s="79"/>
      <c r="F74" s="79"/>
      <c r="G74" s="80"/>
      <c r="H74" s="81"/>
    </row>
    <row r="75" spans="1:8" x14ac:dyDescent="0.2">
      <c r="A75" s="82">
        <v>1</v>
      </c>
      <c r="B75" s="79" t="s">
        <v>1305</v>
      </c>
      <c r="C75" s="79"/>
      <c r="D75" s="79"/>
      <c r="E75" s="79"/>
      <c r="F75" s="79"/>
      <c r="G75" s="80"/>
      <c r="H75" s="81"/>
    </row>
    <row r="76" spans="1:8" x14ac:dyDescent="0.2">
      <c r="A76" s="82"/>
      <c r="B76" s="79"/>
      <c r="C76" s="79"/>
      <c r="D76" s="79"/>
      <c r="E76" s="79"/>
      <c r="F76" s="79"/>
      <c r="G76" s="80"/>
      <c r="H76" s="81"/>
    </row>
    <row r="77" spans="1:8" x14ac:dyDescent="0.2">
      <c r="A77" s="82">
        <v>2</v>
      </c>
      <c r="B77" s="79" t="s">
        <v>79</v>
      </c>
      <c r="C77" s="79"/>
      <c r="D77" s="79"/>
      <c r="E77" s="79"/>
      <c r="F77" s="79"/>
      <c r="G77" s="80"/>
      <c r="H77" s="81"/>
    </row>
    <row r="78" spans="1:8" x14ac:dyDescent="0.2">
      <c r="A78" s="82"/>
      <c r="B78" s="79"/>
      <c r="C78" s="79"/>
      <c r="D78" s="79"/>
      <c r="E78" s="79"/>
      <c r="F78" s="79"/>
      <c r="G78" s="80"/>
      <c r="H78" s="81"/>
    </row>
    <row r="79" spans="1:8" x14ac:dyDescent="0.2">
      <c r="A79" s="82">
        <v>3</v>
      </c>
      <c r="B79" s="79" t="s">
        <v>1965</v>
      </c>
      <c r="C79" s="79"/>
      <c r="D79" s="79"/>
      <c r="E79" s="79"/>
      <c r="F79" s="79"/>
      <c r="G79" s="80"/>
      <c r="H79" s="81"/>
    </row>
    <row r="80" spans="1:8" x14ac:dyDescent="0.2">
      <c r="A80" s="90"/>
      <c r="B80" s="91"/>
      <c r="C80" s="91"/>
      <c r="D80" s="91"/>
      <c r="E80" s="91"/>
      <c r="F80" s="91"/>
      <c r="G80" s="92"/>
      <c r="H80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85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6.710937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2.7109375" style="57" customWidth="1"/>
    <col min="8" max="8" width="12.7109375" style="58" customWidth="1"/>
    <col min="9" max="16384" width="9.140625" style="55"/>
  </cols>
  <sheetData>
    <row r="1" spans="1:8" x14ac:dyDescent="0.2">
      <c r="A1" s="70"/>
      <c r="B1" s="71"/>
      <c r="C1" s="72" t="s">
        <v>1956</v>
      </c>
      <c r="D1" s="71"/>
      <c r="E1" s="71"/>
      <c r="F1" s="71"/>
      <c r="G1" s="73"/>
      <c r="H1" s="74"/>
    </row>
    <row r="2" spans="1:8" ht="29.25" customHeight="1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1833</v>
      </c>
      <c r="G5" s="80">
        <v>21.990000000000002</v>
      </c>
      <c r="H5" s="81">
        <v>1.05</v>
      </c>
    </row>
    <row r="6" spans="1:8" x14ac:dyDescent="0.2">
      <c r="A6" s="82"/>
      <c r="B6" s="83" t="s">
        <v>73</v>
      </c>
      <c r="C6" s="79" t="s">
        <v>1910</v>
      </c>
      <c r="D6" s="79" t="s">
        <v>1911</v>
      </c>
      <c r="E6" s="79" t="s">
        <v>611</v>
      </c>
      <c r="F6" s="79">
        <v>4946</v>
      </c>
      <c r="G6" s="80">
        <v>21.73</v>
      </c>
      <c r="H6" s="81">
        <v>1.04</v>
      </c>
    </row>
    <row r="7" spans="1:8" x14ac:dyDescent="0.2">
      <c r="A7" s="82"/>
      <c r="B7" s="83" t="s">
        <v>73</v>
      </c>
      <c r="C7" s="79" t="s">
        <v>612</v>
      </c>
      <c r="D7" s="79" t="s">
        <v>613</v>
      </c>
      <c r="E7" s="79" t="s">
        <v>597</v>
      </c>
      <c r="F7" s="79">
        <v>3111</v>
      </c>
      <c r="G7" s="80">
        <v>20.03</v>
      </c>
      <c r="H7" s="81">
        <v>0.96000000000000008</v>
      </c>
    </row>
    <row r="8" spans="1:8" x14ac:dyDescent="0.2">
      <c r="A8" s="82"/>
      <c r="B8" s="83" t="s">
        <v>73</v>
      </c>
      <c r="C8" s="79" t="s">
        <v>1322</v>
      </c>
      <c r="D8" s="79" t="s">
        <v>1323</v>
      </c>
      <c r="E8" s="79" t="s">
        <v>635</v>
      </c>
      <c r="F8" s="79">
        <v>1954</v>
      </c>
      <c r="G8" s="80">
        <v>17.010000000000002</v>
      </c>
      <c r="H8" s="81">
        <v>0.80999999999999994</v>
      </c>
    </row>
    <row r="9" spans="1:8" x14ac:dyDescent="0.2">
      <c r="A9" s="82"/>
      <c r="B9" s="83" t="s">
        <v>73</v>
      </c>
      <c r="C9" s="79" t="s">
        <v>500</v>
      </c>
      <c r="D9" s="79" t="s">
        <v>668</v>
      </c>
      <c r="E9" s="79" t="s">
        <v>645</v>
      </c>
      <c r="F9" s="79">
        <v>8196</v>
      </c>
      <c r="G9" s="80">
        <v>15.73</v>
      </c>
      <c r="H9" s="81">
        <v>0.75000000000000011</v>
      </c>
    </row>
    <row r="10" spans="1:8" x14ac:dyDescent="0.2">
      <c r="A10" s="82"/>
      <c r="B10" s="83" t="s">
        <v>73</v>
      </c>
      <c r="C10" s="79" t="s">
        <v>619</v>
      </c>
      <c r="D10" s="79" t="s">
        <v>620</v>
      </c>
      <c r="E10" s="79" t="s">
        <v>611</v>
      </c>
      <c r="F10" s="79">
        <v>6756</v>
      </c>
      <c r="G10" s="80">
        <v>15.71</v>
      </c>
      <c r="H10" s="81">
        <v>0.75000000000000011</v>
      </c>
    </row>
    <row r="11" spans="1:8" x14ac:dyDescent="0.2">
      <c r="A11" s="82"/>
      <c r="B11" s="83" t="s">
        <v>73</v>
      </c>
      <c r="C11" s="79" t="s">
        <v>254</v>
      </c>
      <c r="D11" s="79" t="s">
        <v>614</v>
      </c>
      <c r="E11" s="79" t="s">
        <v>615</v>
      </c>
      <c r="F11" s="79">
        <v>3091</v>
      </c>
      <c r="G11" s="80">
        <v>12.83</v>
      </c>
      <c r="H11" s="81">
        <v>0.61</v>
      </c>
    </row>
    <row r="12" spans="1:8" x14ac:dyDescent="0.2">
      <c r="A12" s="82"/>
      <c r="B12" s="83" t="s">
        <v>73</v>
      </c>
      <c r="C12" s="79" t="s">
        <v>360</v>
      </c>
      <c r="D12" s="79" t="s">
        <v>644</v>
      </c>
      <c r="E12" s="79" t="s">
        <v>645</v>
      </c>
      <c r="F12" s="79">
        <v>7681</v>
      </c>
      <c r="G12" s="80">
        <v>12.530000000000001</v>
      </c>
      <c r="H12" s="81">
        <v>0.6</v>
      </c>
    </row>
    <row r="13" spans="1:8" x14ac:dyDescent="0.2">
      <c r="A13" s="82"/>
      <c r="B13" s="83" t="s">
        <v>73</v>
      </c>
      <c r="C13" s="79" t="s">
        <v>980</v>
      </c>
      <c r="D13" s="79" t="s">
        <v>1310</v>
      </c>
      <c r="E13" s="79" t="s">
        <v>593</v>
      </c>
      <c r="F13" s="79">
        <v>1065</v>
      </c>
      <c r="G13" s="80">
        <v>12.5</v>
      </c>
      <c r="H13" s="81">
        <v>0.6</v>
      </c>
    </row>
    <row r="14" spans="1:8" x14ac:dyDescent="0.2">
      <c r="A14" s="82"/>
      <c r="B14" s="83" t="s">
        <v>73</v>
      </c>
      <c r="C14" s="79" t="s">
        <v>1276</v>
      </c>
      <c r="D14" s="79" t="s">
        <v>1277</v>
      </c>
      <c r="E14" s="79" t="s">
        <v>1247</v>
      </c>
      <c r="F14" s="79">
        <v>5985</v>
      </c>
      <c r="G14" s="80">
        <v>12.48</v>
      </c>
      <c r="H14" s="81">
        <v>0.6</v>
      </c>
    </row>
    <row r="15" spans="1:8" x14ac:dyDescent="0.2">
      <c r="A15" s="82"/>
      <c r="B15" s="83" t="s">
        <v>73</v>
      </c>
      <c r="C15" s="79" t="s">
        <v>414</v>
      </c>
      <c r="D15" s="79" t="s">
        <v>601</v>
      </c>
      <c r="E15" s="79" t="s">
        <v>593</v>
      </c>
      <c r="F15" s="79">
        <v>1131</v>
      </c>
      <c r="G15" s="80">
        <v>12.290000000000001</v>
      </c>
      <c r="H15" s="81">
        <v>0.59</v>
      </c>
    </row>
    <row r="16" spans="1:8" x14ac:dyDescent="0.2">
      <c r="A16" s="82"/>
      <c r="B16" s="83" t="s">
        <v>73</v>
      </c>
      <c r="C16" s="79" t="s">
        <v>650</v>
      </c>
      <c r="D16" s="79" t="s">
        <v>651</v>
      </c>
      <c r="E16" s="79" t="s">
        <v>637</v>
      </c>
      <c r="F16" s="79">
        <v>6131</v>
      </c>
      <c r="G16" s="80">
        <v>10.78</v>
      </c>
      <c r="H16" s="81">
        <v>0.52</v>
      </c>
    </row>
    <row r="17" spans="1:8" x14ac:dyDescent="0.2">
      <c r="A17" s="82"/>
      <c r="B17" s="83" t="s">
        <v>73</v>
      </c>
      <c r="C17" s="79" t="s">
        <v>621</v>
      </c>
      <c r="D17" s="79" t="s">
        <v>622</v>
      </c>
      <c r="E17" s="79" t="s">
        <v>611</v>
      </c>
      <c r="F17" s="79">
        <v>1109</v>
      </c>
      <c r="G17" s="80">
        <v>10.76</v>
      </c>
      <c r="H17" s="81">
        <v>0.51</v>
      </c>
    </row>
    <row r="18" spans="1:8" x14ac:dyDescent="0.2">
      <c r="A18" s="82"/>
      <c r="B18" s="83" t="s">
        <v>73</v>
      </c>
      <c r="C18" s="79" t="s">
        <v>623</v>
      </c>
      <c r="D18" s="79" t="s">
        <v>624</v>
      </c>
      <c r="E18" s="79" t="s">
        <v>608</v>
      </c>
      <c r="F18" s="79">
        <v>1037</v>
      </c>
      <c r="G18" s="80">
        <v>10.120000000000001</v>
      </c>
      <c r="H18" s="81">
        <v>0.48000000000000004</v>
      </c>
    </row>
    <row r="19" spans="1:8" x14ac:dyDescent="0.2">
      <c r="A19" s="82"/>
      <c r="B19" s="83" t="s">
        <v>73</v>
      </c>
      <c r="C19" s="79" t="s">
        <v>598</v>
      </c>
      <c r="D19" s="79" t="s">
        <v>599</v>
      </c>
      <c r="E19" s="79" t="s">
        <v>586</v>
      </c>
      <c r="F19" s="79">
        <v>297</v>
      </c>
      <c r="G19" s="80">
        <v>9.4</v>
      </c>
      <c r="H19" s="81">
        <v>0.45000000000000007</v>
      </c>
    </row>
    <row r="20" spans="1:8" x14ac:dyDescent="0.2">
      <c r="A20" s="82"/>
      <c r="B20" s="83" t="s">
        <v>73</v>
      </c>
      <c r="C20" s="79" t="s">
        <v>480</v>
      </c>
      <c r="D20" s="79" t="s">
        <v>594</v>
      </c>
      <c r="E20" s="79" t="s">
        <v>586</v>
      </c>
      <c r="F20" s="79">
        <v>1886</v>
      </c>
      <c r="G20" s="80">
        <v>8.66</v>
      </c>
      <c r="H20" s="81">
        <v>0.41000000000000003</v>
      </c>
    </row>
    <row r="21" spans="1:8" x14ac:dyDescent="0.2">
      <c r="A21" s="82"/>
      <c r="B21" s="83" t="s">
        <v>73</v>
      </c>
      <c r="C21" s="79" t="s">
        <v>362</v>
      </c>
      <c r="D21" s="79" t="s">
        <v>634</v>
      </c>
      <c r="E21" s="79" t="s">
        <v>635</v>
      </c>
      <c r="F21" s="79">
        <v>225</v>
      </c>
      <c r="G21" s="80">
        <v>8.11</v>
      </c>
      <c r="H21" s="81">
        <v>0.39</v>
      </c>
    </row>
    <row r="22" spans="1:8" x14ac:dyDescent="0.2">
      <c r="A22" s="82"/>
      <c r="B22" s="83" t="s">
        <v>73</v>
      </c>
      <c r="C22" s="79" t="s">
        <v>1217</v>
      </c>
      <c r="D22" s="79" t="s">
        <v>1218</v>
      </c>
      <c r="E22" s="79" t="s">
        <v>1219</v>
      </c>
      <c r="F22" s="79">
        <v>1734</v>
      </c>
      <c r="G22" s="80">
        <v>7.9</v>
      </c>
      <c r="H22" s="81">
        <v>0.38</v>
      </c>
    </row>
    <row r="23" spans="1:8" x14ac:dyDescent="0.2">
      <c r="A23" s="82"/>
      <c r="B23" s="83" t="s">
        <v>73</v>
      </c>
      <c r="C23" s="79" t="s">
        <v>107</v>
      </c>
      <c r="D23" s="79" t="s">
        <v>1336</v>
      </c>
      <c r="E23" s="79" t="s">
        <v>591</v>
      </c>
      <c r="F23" s="79">
        <v>812</v>
      </c>
      <c r="G23" s="80">
        <v>7.47</v>
      </c>
      <c r="H23" s="81">
        <v>0.36000000000000004</v>
      </c>
    </row>
    <row r="24" spans="1:8" x14ac:dyDescent="0.2">
      <c r="A24" s="82"/>
      <c r="B24" s="83" t="s">
        <v>73</v>
      </c>
      <c r="C24" s="79" t="s">
        <v>609</v>
      </c>
      <c r="D24" s="79" t="s">
        <v>610</v>
      </c>
      <c r="E24" s="79" t="s">
        <v>611</v>
      </c>
      <c r="F24" s="79">
        <v>878</v>
      </c>
      <c r="G24" s="80">
        <v>7.41</v>
      </c>
      <c r="H24" s="81">
        <v>0.35000000000000003</v>
      </c>
    </row>
    <row r="25" spans="1:8" x14ac:dyDescent="0.2">
      <c r="A25" s="82"/>
      <c r="B25" s="83" t="s">
        <v>73</v>
      </c>
      <c r="C25" s="79" t="s">
        <v>1326</v>
      </c>
      <c r="D25" s="79" t="s">
        <v>1327</v>
      </c>
      <c r="E25" s="79" t="s">
        <v>604</v>
      </c>
      <c r="F25" s="79">
        <v>781</v>
      </c>
      <c r="G25" s="80">
        <v>7.16</v>
      </c>
      <c r="H25" s="81">
        <v>0.34</v>
      </c>
    </row>
    <row r="26" spans="1:8" x14ac:dyDescent="0.2">
      <c r="A26" s="82"/>
      <c r="B26" s="83" t="s">
        <v>73</v>
      </c>
      <c r="C26" s="79" t="s">
        <v>595</v>
      </c>
      <c r="D26" s="79" t="s">
        <v>596</v>
      </c>
      <c r="E26" s="79" t="s">
        <v>597</v>
      </c>
      <c r="F26" s="79">
        <v>675</v>
      </c>
      <c r="G26" s="80">
        <v>6.68</v>
      </c>
      <c r="H26" s="81">
        <v>0.32</v>
      </c>
    </row>
    <row r="27" spans="1:8" x14ac:dyDescent="0.2">
      <c r="A27" s="82"/>
      <c r="B27" s="83" t="s">
        <v>73</v>
      </c>
      <c r="C27" s="79" t="s">
        <v>1330</v>
      </c>
      <c r="D27" s="79" t="s">
        <v>1331</v>
      </c>
      <c r="E27" s="79" t="s">
        <v>643</v>
      </c>
      <c r="F27" s="79">
        <v>1664</v>
      </c>
      <c r="G27" s="80">
        <v>6.47</v>
      </c>
      <c r="H27" s="81">
        <v>0.31000000000000005</v>
      </c>
    </row>
    <row r="28" spans="1:8" x14ac:dyDescent="0.2">
      <c r="A28" s="82"/>
      <c r="B28" s="83" t="s">
        <v>73</v>
      </c>
      <c r="C28" s="79" t="s">
        <v>1334</v>
      </c>
      <c r="D28" s="79" t="s">
        <v>1335</v>
      </c>
      <c r="E28" s="79" t="s">
        <v>615</v>
      </c>
      <c r="F28" s="79">
        <v>331</v>
      </c>
      <c r="G28" s="80">
        <v>5.72</v>
      </c>
      <c r="H28" s="81">
        <v>0.27</v>
      </c>
    </row>
    <row r="29" spans="1:8" x14ac:dyDescent="0.2">
      <c r="A29" s="82"/>
      <c r="B29" s="83" t="s">
        <v>73</v>
      </c>
      <c r="C29" s="79" t="s">
        <v>1223</v>
      </c>
      <c r="D29" s="79" t="s">
        <v>1224</v>
      </c>
      <c r="E29" s="79" t="s">
        <v>635</v>
      </c>
      <c r="F29" s="79">
        <v>906</v>
      </c>
      <c r="G29" s="80">
        <v>5.53</v>
      </c>
      <c r="H29" s="81">
        <v>0.26</v>
      </c>
    </row>
    <row r="30" spans="1:8" x14ac:dyDescent="0.2">
      <c r="A30" s="82"/>
      <c r="B30" s="83" t="s">
        <v>73</v>
      </c>
      <c r="C30" s="79" t="s">
        <v>641</v>
      </c>
      <c r="D30" s="79" t="s">
        <v>642</v>
      </c>
      <c r="E30" s="79" t="s">
        <v>643</v>
      </c>
      <c r="F30" s="79">
        <v>1167</v>
      </c>
      <c r="G30" s="80">
        <v>4.96</v>
      </c>
      <c r="H30" s="81">
        <v>0.24000000000000002</v>
      </c>
    </row>
    <row r="31" spans="1:8" x14ac:dyDescent="0.2">
      <c r="A31" s="82"/>
      <c r="B31" s="83" t="s">
        <v>73</v>
      </c>
      <c r="C31" s="79" t="s">
        <v>10</v>
      </c>
      <c r="D31" s="79" t="s">
        <v>605</v>
      </c>
      <c r="E31" s="79" t="s">
        <v>593</v>
      </c>
      <c r="F31" s="79">
        <v>1047</v>
      </c>
      <c r="G31" s="80">
        <v>4.92</v>
      </c>
      <c r="H31" s="81">
        <v>0.24000000000000002</v>
      </c>
    </row>
    <row r="32" spans="1:8" x14ac:dyDescent="0.2">
      <c r="A32" s="82"/>
      <c r="B32" s="83" t="s">
        <v>73</v>
      </c>
      <c r="C32" s="79" t="s">
        <v>659</v>
      </c>
      <c r="D32" s="79" t="s">
        <v>660</v>
      </c>
      <c r="E32" s="79" t="s">
        <v>635</v>
      </c>
      <c r="F32" s="79">
        <v>354</v>
      </c>
      <c r="G32" s="80">
        <v>4.75</v>
      </c>
      <c r="H32" s="81">
        <v>0.22999999999999998</v>
      </c>
    </row>
    <row r="33" spans="1:8" x14ac:dyDescent="0.2">
      <c r="A33" s="82"/>
      <c r="B33" s="83" t="s">
        <v>73</v>
      </c>
      <c r="C33" s="79" t="s">
        <v>1328</v>
      </c>
      <c r="D33" s="79" t="s">
        <v>1329</v>
      </c>
      <c r="E33" s="79" t="s">
        <v>1247</v>
      </c>
      <c r="F33" s="79">
        <v>23</v>
      </c>
      <c r="G33" s="80">
        <v>4.72</v>
      </c>
      <c r="H33" s="81">
        <v>0.22999999999999998</v>
      </c>
    </row>
    <row r="34" spans="1:8" x14ac:dyDescent="0.2">
      <c r="A34" s="82"/>
      <c r="B34" s="83" t="s">
        <v>73</v>
      </c>
      <c r="C34" s="79" t="s">
        <v>27</v>
      </c>
      <c r="D34" s="79" t="s">
        <v>592</v>
      </c>
      <c r="E34" s="79" t="s">
        <v>593</v>
      </c>
      <c r="F34" s="79">
        <v>1723</v>
      </c>
      <c r="G34" s="80">
        <v>4.58</v>
      </c>
      <c r="H34" s="81">
        <v>0.22</v>
      </c>
    </row>
    <row r="35" spans="1:8" x14ac:dyDescent="0.2">
      <c r="A35" s="82"/>
      <c r="B35" s="83" t="s">
        <v>73</v>
      </c>
      <c r="C35" s="79" t="s">
        <v>1406</v>
      </c>
      <c r="D35" s="79" t="s">
        <v>1407</v>
      </c>
      <c r="E35" s="79" t="s">
        <v>586</v>
      </c>
      <c r="F35" s="79">
        <v>17</v>
      </c>
      <c r="G35" s="80">
        <v>3.68</v>
      </c>
      <c r="H35" s="81">
        <v>0.18000000000000002</v>
      </c>
    </row>
    <row r="36" spans="1:8" x14ac:dyDescent="0.2">
      <c r="A36" s="82"/>
      <c r="B36" s="83" t="s">
        <v>73</v>
      </c>
      <c r="C36" s="79" t="s">
        <v>587</v>
      </c>
      <c r="D36" s="79" t="s">
        <v>588</v>
      </c>
      <c r="E36" s="79" t="s">
        <v>589</v>
      </c>
      <c r="F36" s="79">
        <v>249</v>
      </c>
      <c r="G36" s="80">
        <v>3.44</v>
      </c>
      <c r="H36" s="81">
        <v>0.16</v>
      </c>
    </row>
    <row r="37" spans="1:8" x14ac:dyDescent="0.2">
      <c r="A37" s="82"/>
      <c r="B37" s="83" t="s">
        <v>73</v>
      </c>
      <c r="C37" s="79" t="s">
        <v>646</v>
      </c>
      <c r="D37" s="79" t="s">
        <v>647</v>
      </c>
      <c r="E37" s="79" t="s">
        <v>635</v>
      </c>
      <c r="F37" s="79">
        <v>1591</v>
      </c>
      <c r="G37" s="80">
        <v>3.35</v>
      </c>
      <c r="H37" s="81">
        <v>0.16</v>
      </c>
    </row>
    <row r="38" spans="1:8" x14ac:dyDescent="0.2">
      <c r="A38" s="82"/>
      <c r="B38" s="83" t="s">
        <v>73</v>
      </c>
      <c r="C38" s="79" t="s">
        <v>584</v>
      </c>
      <c r="D38" s="79" t="s">
        <v>585</v>
      </c>
      <c r="E38" s="79" t="s">
        <v>586</v>
      </c>
      <c r="F38" s="79">
        <v>61</v>
      </c>
      <c r="G38" s="80">
        <v>3.21</v>
      </c>
      <c r="H38" s="81">
        <v>0.15</v>
      </c>
    </row>
    <row r="39" spans="1:8" x14ac:dyDescent="0.2">
      <c r="A39" s="82"/>
      <c r="B39" s="83" t="s">
        <v>73</v>
      </c>
      <c r="C39" s="79" t="s">
        <v>1339</v>
      </c>
      <c r="D39" s="79" t="s">
        <v>1340</v>
      </c>
      <c r="E39" s="79" t="s">
        <v>633</v>
      </c>
      <c r="F39" s="79">
        <v>1130</v>
      </c>
      <c r="G39" s="80">
        <v>2.84</v>
      </c>
      <c r="H39" s="81">
        <v>0.13999999999999999</v>
      </c>
    </row>
    <row r="40" spans="1:8" x14ac:dyDescent="0.2">
      <c r="A40" s="82"/>
      <c r="B40" s="83" t="s">
        <v>73</v>
      </c>
      <c r="C40" s="79" t="s">
        <v>42</v>
      </c>
      <c r="D40" s="79" t="s">
        <v>590</v>
      </c>
      <c r="E40" s="79" t="s">
        <v>591</v>
      </c>
      <c r="F40" s="79">
        <v>224</v>
      </c>
      <c r="G40" s="80">
        <v>2.83</v>
      </c>
      <c r="H40" s="81">
        <v>0.13999999999999999</v>
      </c>
    </row>
    <row r="41" spans="1:8" x14ac:dyDescent="0.2">
      <c r="A41" s="82"/>
      <c r="B41" s="83" t="s">
        <v>73</v>
      </c>
      <c r="C41" s="79" t="s">
        <v>648</v>
      </c>
      <c r="D41" s="79" t="s">
        <v>649</v>
      </c>
      <c r="E41" s="79" t="s">
        <v>586</v>
      </c>
      <c r="F41" s="79">
        <v>239</v>
      </c>
      <c r="G41" s="80">
        <v>2.83</v>
      </c>
      <c r="H41" s="81">
        <v>0.13999999999999999</v>
      </c>
    </row>
    <row r="42" spans="1:8" x14ac:dyDescent="0.2">
      <c r="A42" s="82"/>
      <c r="B42" s="83" t="s">
        <v>73</v>
      </c>
      <c r="C42" s="79" t="s">
        <v>617</v>
      </c>
      <c r="D42" s="79" t="s">
        <v>618</v>
      </c>
      <c r="E42" s="79" t="s">
        <v>604</v>
      </c>
      <c r="F42" s="79">
        <v>79</v>
      </c>
      <c r="G42" s="80">
        <v>2.5300000000000002</v>
      </c>
      <c r="H42" s="81">
        <v>0.12000000000000001</v>
      </c>
    </row>
    <row r="43" spans="1:8" x14ac:dyDescent="0.2">
      <c r="A43" s="82"/>
      <c r="B43" s="83" t="s">
        <v>73</v>
      </c>
      <c r="C43" s="79" t="s">
        <v>13</v>
      </c>
      <c r="D43" s="79" t="s">
        <v>616</v>
      </c>
      <c r="E43" s="79" t="s">
        <v>593</v>
      </c>
      <c r="F43" s="79">
        <v>859</v>
      </c>
      <c r="G43" s="80">
        <v>2.2200000000000002</v>
      </c>
      <c r="H43" s="81">
        <v>0.11</v>
      </c>
    </row>
    <row r="44" spans="1:8" x14ac:dyDescent="0.2">
      <c r="A44" s="82"/>
      <c r="B44" s="83" t="s">
        <v>73</v>
      </c>
      <c r="C44" s="79" t="s">
        <v>625</v>
      </c>
      <c r="D44" s="79" t="s">
        <v>626</v>
      </c>
      <c r="E44" s="79" t="s">
        <v>608</v>
      </c>
      <c r="F44" s="79">
        <v>89</v>
      </c>
      <c r="G44" s="80">
        <v>2.0300000000000002</v>
      </c>
      <c r="H44" s="81">
        <v>0.1</v>
      </c>
    </row>
    <row r="45" spans="1:8" x14ac:dyDescent="0.2">
      <c r="A45" s="82"/>
      <c r="B45" s="83" t="s">
        <v>73</v>
      </c>
      <c r="C45" s="79" t="s">
        <v>602</v>
      </c>
      <c r="D45" s="79" t="s">
        <v>603</v>
      </c>
      <c r="E45" s="79" t="s">
        <v>604</v>
      </c>
      <c r="F45" s="79">
        <v>122</v>
      </c>
      <c r="G45" s="80">
        <v>1.84</v>
      </c>
      <c r="H45" s="81">
        <v>9.0000000000000011E-2</v>
      </c>
    </row>
    <row r="46" spans="1:8" x14ac:dyDescent="0.2">
      <c r="A46" s="82"/>
      <c r="B46" s="83" t="s">
        <v>73</v>
      </c>
      <c r="C46" s="79" t="s">
        <v>1280</v>
      </c>
      <c r="D46" s="79" t="s">
        <v>1281</v>
      </c>
      <c r="E46" s="79" t="s">
        <v>591</v>
      </c>
      <c r="F46" s="79">
        <v>59</v>
      </c>
      <c r="G46" s="80">
        <v>1.76</v>
      </c>
      <c r="H46" s="81">
        <v>0.08</v>
      </c>
    </row>
    <row r="47" spans="1:8" x14ac:dyDescent="0.2">
      <c r="A47" s="82"/>
      <c r="B47" s="83" t="s">
        <v>73</v>
      </c>
      <c r="C47" s="79" t="s">
        <v>669</v>
      </c>
      <c r="D47" s="79" t="s">
        <v>670</v>
      </c>
      <c r="E47" s="79" t="s">
        <v>586</v>
      </c>
      <c r="F47" s="79">
        <v>60</v>
      </c>
      <c r="G47" s="80">
        <v>1.61</v>
      </c>
      <c r="H47" s="81">
        <v>0.08</v>
      </c>
    </row>
    <row r="48" spans="1:8" x14ac:dyDescent="0.2">
      <c r="A48" s="82"/>
      <c r="B48" s="83" t="s">
        <v>73</v>
      </c>
      <c r="C48" s="79" t="s">
        <v>628</v>
      </c>
      <c r="D48" s="79" t="s">
        <v>629</v>
      </c>
      <c r="E48" s="79" t="s">
        <v>608</v>
      </c>
      <c r="F48" s="79">
        <v>338</v>
      </c>
      <c r="G48" s="80">
        <v>1.57</v>
      </c>
      <c r="H48" s="81">
        <v>0.08</v>
      </c>
    </row>
    <row r="49" spans="1:8" x14ac:dyDescent="0.2">
      <c r="A49" s="82"/>
      <c r="B49" s="83" t="s">
        <v>73</v>
      </c>
      <c r="C49" s="79" t="s">
        <v>606</v>
      </c>
      <c r="D49" s="79" t="s">
        <v>607</v>
      </c>
      <c r="E49" s="79" t="s">
        <v>608</v>
      </c>
      <c r="F49" s="79">
        <v>189</v>
      </c>
      <c r="G49" s="80">
        <v>1.52</v>
      </c>
      <c r="H49" s="81">
        <v>6.9999999999999993E-2</v>
      </c>
    </row>
    <row r="50" spans="1:8" x14ac:dyDescent="0.2">
      <c r="A50" s="82"/>
      <c r="B50" s="83" t="s">
        <v>73</v>
      </c>
      <c r="C50" s="79" t="s">
        <v>389</v>
      </c>
      <c r="D50" s="79" t="s">
        <v>1390</v>
      </c>
      <c r="E50" s="79" t="s">
        <v>1391</v>
      </c>
      <c r="F50" s="79">
        <v>101</v>
      </c>
      <c r="G50" s="80">
        <v>1.28</v>
      </c>
      <c r="H50" s="81">
        <v>6.0000000000000005E-2</v>
      </c>
    </row>
    <row r="51" spans="1:8" x14ac:dyDescent="0.2">
      <c r="A51" s="82"/>
      <c r="B51" s="83" t="s">
        <v>73</v>
      </c>
      <c r="C51" s="79" t="s">
        <v>325</v>
      </c>
      <c r="D51" s="79" t="s">
        <v>1244</v>
      </c>
      <c r="E51" s="79" t="s">
        <v>591</v>
      </c>
      <c r="F51" s="79">
        <v>131</v>
      </c>
      <c r="G51" s="80">
        <v>1.18</v>
      </c>
      <c r="H51" s="81">
        <v>6.0000000000000005E-2</v>
      </c>
    </row>
    <row r="52" spans="1:8" x14ac:dyDescent="0.2">
      <c r="A52" s="82"/>
      <c r="B52" s="83" t="s">
        <v>73</v>
      </c>
      <c r="C52" s="79" t="s">
        <v>1456</v>
      </c>
      <c r="D52" s="79" t="s">
        <v>1457</v>
      </c>
      <c r="E52" s="79" t="s">
        <v>1253</v>
      </c>
      <c r="F52" s="79">
        <v>165</v>
      </c>
      <c r="G52" s="80">
        <v>1.06</v>
      </c>
      <c r="H52" s="81">
        <v>0.05</v>
      </c>
    </row>
    <row r="53" spans="1:8" x14ac:dyDescent="0.2">
      <c r="A53" s="82"/>
      <c r="B53" s="83" t="s">
        <v>73</v>
      </c>
      <c r="C53" s="79" t="s">
        <v>480</v>
      </c>
      <c r="D53" s="79" t="s">
        <v>1341</v>
      </c>
      <c r="E53" s="79" t="s">
        <v>586</v>
      </c>
      <c r="F53" s="79">
        <v>340</v>
      </c>
      <c r="G53" s="80">
        <v>1.01</v>
      </c>
      <c r="H53" s="81">
        <v>0.05</v>
      </c>
    </row>
    <row r="54" spans="1:8" x14ac:dyDescent="0.2">
      <c r="A54" s="82"/>
      <c r="B54" s="83" t="s">
        <v>73</v>
      </c>
      <c r="C54" s="79" t="s">
        <v>94</v>
      </c>
      <c r="D54" s="79" t="s">
        <v>1230</v>
      </c>
      <c r="E54" s="79" t="s">
        <v>591</v>
      </c>
      <c r="F54" s="79">
        <v>274</v>
      </c>
      <c r="G54" s="80">
        <v>0.82000000000000006</v>
      </c>
      <c r="H54" s="81">
        <v>0.04</v>
      </c>
    </row>
    <row r="55" spans="1:8" x14ac:dyDescent="0.2">
      <c r="A55" s="82"/>
      <c r="B55" s="83" t="s">
        <v>73</v>
      </c>
      <c r="C55" s="79" t="s">
        <v>358</v>
      </c>
      <c r="D55" s="79" t="s">
        <v>627</v>
      </c>
      <c r="E55" s="79" t="s">
        <v>604</v>
      </c>
      <c r="F55" s="79">
        <v>85</v>
      </c>
      <c r="G55" s="80">
        <v>0.6</v>
      </c>
      <c r="H55" s="81">
        <v>3.0000000000000002E-2</v>
      </c>
    </row>
    <row r="56" spans="1:8" x14ac:dyDescent="0.2">
      <c r="A56" s="82"/>
      <c r="B56" s="83" t="s">
        <v>73</v>
      </c>
      <c r="C56" s="79" t="s">
        <v>1242</v>
      </c>
      <c r="D56" s="79" t="s">
        <v>1243</v>
      </c>
      <c r="E56" s="79" t="s">
        <v>597</v>
      </c>
      <c r="F56" s="79">
        <v>75</v>
      </c>
      <c r="G56" s="80">
        <v>0.35000000000000003</v>
      </c>
      <c r="H56" s="81">
        <v>0.02</v>
      </c>
    </row>
    <row r="57" spans="1:8" ht="13.5" thickBot="1" x14ac:dyDescent="0.25">
      <c r="A57" s="82"/>
      <c r="B57" s="79"/>
      <c r="C57" s="79"/>
      <c r="D57" s="79"/>
      <c r="E57" s="84" t="s">
        <v>44</v>
      </c>
      <c r="F57" s="79"/>
      <c r="G57" s="94">
        <v>354.49</v>
      </c>
      <c r="H57" s="95">
        <v>16.98</v>
      </c>
    </row>
    <row r="58" spans="1:8" ht="13.5" thickTop="1" x14ac:dyDescent="0.2">
      <c r="A58" s="82"/>
      <c r="B58" s="130" t="s">
        <v>526</v>
      </c>
      <c r="C58" s="128"/>
      <c r="D58" s="79"/>
      <c r="E58" s="79"/>
      <c r="F58" s="79"/>
      <c r="G58" s="80"/>
      <c r="H58" s="81"/>
    </row>
    <row r="59" spans="1:8" x14ac:dyDescent="0.2">
      <c r="A59" s="82"/>
      <c r="B59" s="79"/>
      <c r="C59" s="79" t="s">
        <v>1346</v>
      </c>
      <c r="D59" s="79"/>
      <c r="E59" s="79" t="s">
        <v>73</v>
      </c>
      <c r="F59" s="79">
        <v>-150</v>
      </c>
      <c r="G59" s="80">
        <v>-12.390525</v>
      </c>
      <c r="H59" s="81">
        <v>-0.59</v>
      </c>
    </row>
    <row r="60" spans="1:8" ht="13.5" thickBot="1" x14ac:dyDescent="0.25">
      <c r="A60" s="82"/>
      <c r="B60" s="79"/>
      <c r="C60" s="79"/>
      <c r="D60" s="79"/>
      <c r="E60" s="84" t="s">
        <v>44</v>
      </c>
      <c r="F60" s="79"/>
      <c r="G60" s="64">
        <v>-12.390525</v>
      </c>
      <c r="H60" s="85">
        <v>-0.59</v>
      </c>
    </row>
    <row r="61" spans="1:8" ht="13.5" thickTop="1" x14ac:dyDescent="0.2">
      <c r="A61" s="82"/>
      <c r="B61" s="79"/>
      <c r="C61" s="79"/>
      <c r="D61" s="79"/>
      <c r="E61" s="79"/>
      <c r="F61" s="79"/>
      <c r="G61" s="80"/>
      <c r="H61" s="81"/>
    </row>
    <row r="62" spans="1:8" x14ac:dyDescent="0.2">
      <c r="A62" s="127" t="s">
        <v>1668</v>
      </c>
      <c r="B62" s="128"/>
      <c r="C62" s="128"/>
      <c r="D62" s="79"/>
      <c r="E62" s="79"/>
      <c r="F62" s="79"/>
      <c r="G62" s="80"/>
      <c r="H62" s="81"/>
    </row>
    <row r="63" spans="1:8" x14ac:dyDescent="0.2">
      <c r="A63" s="82"/>
      <c r="B63" s="130" t="s">
        <v>1866</v>
      </c>
      <c r="C63" s="128"/>
      <c r="D63" s="79"/>
      <c r="E63" s="79"/>
      <c r="F63" s="79"/>
      <c r="G63" s="80"/>
      <c r="H63" s="81"/>
    </row>
    <row r="64" spans="1:8" x14ac:dyDescent="0.2">
      <c r="A64" s="82"/>
      <c r="B64" s="129" t="s">
        <v>9</v>
      </c>
      <c r="C64" s="128"/>
      <c r="D64" s="79"/>
      <c r="E64" s="79"/>
      <c r="F64" s="79"/>
      <c r="G64" s="80"/>
      <c r="H64" s="81"/>
    </row>
    <row r="65" spans="1:8" x14ac:dyDescent="0.2">
      <c r="A65" s="82"/>
      <c r="B65" s="83" t="s">
        <v>73</v>
      </c>
      <c r="C65" s="79" t="s">
        <v>1867</v>
      </c>
      <c r="D65" s="79" t="s">
        <v>1868</v>
      </c>
      <c r="E65" s="79" t="s">
        <v>1957</v>
      </c>
      <c r="F65" s="79">
        <v>67041</v>
      </c>
      <c r="G65" s="80">
        <v>173.17000000000002</v>
      </c>
      <c r="H65" s="81">
        <v>8.2799999999999994</v>
      </c>
    </row>
    <row r="66" spans="1:8" ht="13.5" thickBot="1" x14ac:dyDescent="0.25">
      <c r="A66" s="82"/>
      <c r="B66" s="79"/>
      <c r="C66" s="79"/>
      <c r="D66" s="79"/>
      <c r="E66" s="84" t="s">
        <v>44</v>
      </c>
      <c r="F66" s="79"/>
      <c r="G66" s="64">
        <v>173.17</v>
      </c>
      <c r="H66" s="85">
        <v>8.2799999999999994</v>
      </c>
    </row>
    <row r="67" spans="1:8" ht="13.5" thickTop="1" x14ac:dyDescent="0.2">
      <c r="A67" s="82"/>
      <c r="B67" s="79"/>
      <c r="C67" s="79"/>
      <c r="D67" s="79"/>
      <c r="E67" s="79"/>
      <c r="F67" s="79"/>
      <c r="G67" s="80"/>
      <c r="H67" s="81"/>
    </row>
    <row r="68" spans="1:8" x14ac:dyDescent="0.2">
      <c r="A68" s="127" t="s">
        <v>7</v>
      </c>
      <c r="B68" s="128"/>
      <c r="C68" s="128"/>
      <c r="D68" s="79"/>
      <c r="E68" s="79"/>
      <c r="F68" s="79"/>
      <c r="G68" s="80"/>
      <c r="H68" s="81"/>
    </row>
    <row r="69" spans="1:8" x14ac:dyDescent="0.2">
      <c r="A69" s="82"/>
      <c r="B69" s="130" t="s">
        <v>8</v>
      </c>
      <c r="C69" s="128"/>
      <c r="D69" s="79"/>
      <c r="E69" s="79"/>
      <c r="F69" s="79"/>
      <c r="G69" s="80"/>
      <c r="H69" s="81"/>
    </row>
    <row r="70" spans="1:8" x14ac:dyDescent="0.2">
      <c r="A70" s="82"/>
      <c r="B70" s="129" t="s">
        <v>9</v>
      </c>
      <c r="C70" s="128"/>
      <c r="D70" s="79"/>
      <c r="E70" s="79"/>
      <c r="F70" s="79"/>
      <c r="G70" s="80"/>
      <c r="H70" s="81"/>
    </row>
    <row r="71" spans="1:8" x14ac:dyDescent="0.2">
      <c r="A71" s="82"/>
      <c r="B71" s="96">
        <v>9.6000000000000002E-2</v>
      </c>
      <c r="C71" s="79" t="s">
        <v>650</v>
      </c>
      <c r="D71" s="79" t="s">
        <v>1958</v>
      </c>
      <c r="E71" s="79" t="s">
        <v>236</v>
      </c>
      <c r="F71" s="79">
        <v>8</v>
      </c>
      <c r="G71" s="80">
        <v>85.12</v>
      </c>
      <c r="H71" s="81">
        <v>4.07</v>
      </c>
    </row>
    <row r="72" spans="1:8" ht="13.5" thickBot="1" x14ac:dyDescent="0.25">
      <c r="A72" s="82"/>
      <c r="B72" s="79"/>
      <c r="C72" s="79"/>
      <c r="D72" s="79"/>
      <c r="E72" s="84" t="s">
        <v>44</v>
      </c>
      <c r="F72" s="79"/>
      <c r="G72" s="64">
        <v>85.12</v>
      </c>
      <c r="H72" s="85">
        <v>4.07</v>
      </c>
    </row>
    <row r="73" spans="1:8" ht="13.5" thickTop="1" x14ac:dyDescent="0.2">
      <c r="A73" s="82"/>
      <c r="B73" s="130" t="s">
        <v>45</v>
      </c>
      <c r="C73" s="128"/>
      <c r="D73" s="79"/>
      <c r="E73" s="79"/>
      <c r="F73" s="79"/>
      <c r="G73" s="80"/>
      <c r="H73" s="81"/>
    </row>
    <row r="74" spans="1:8" x14ac:dyDescent="0.2">
      <c r="A74" s="82"/>
      <c r="B74" s="129" t="s">
        <v>9</v>
      </c>
      <c r="C74" s="128"/>
      <c r="D74" s="79"/>
      <c r="E74" s="79"/>
      <c r="F74" s="79"/>
      <c r="G74" s="80"/>
      <c r="H74" s="81"/>
    </row>
    <row r="75" spans="1:8" x14ac:dyDescent="0.2">
      <c r="A75" s="82"/>
      <c r="B75" s="96">
        <v>8.72E-2</v>
      </c>
      <c r="C75" s="79" t="s">
        <v>202</v>
      </c>
      <c r="D75" s="79" t="s">
        <v>1916</v>
      </c>
      <c r="E75" s="79" t="s">
        <v>48</v>
      </c>
      <c r="F75" s="79">
        <v>400000</v>
      </c>
      <c r="G75" s="80">
        <v>432.6</v>
      </c>
      <c r="H75" s="81">
        <v>20.69</v>
      </c>
    </row>
    <row r="76" spans="1:8" x14ac:dyDescent="0.2">
      <c r="A76" s="82"/>
      <c r="B76" s="96">
        <v>8.4500000000000006E-2</v>
      </c>
      <c r="C76" s="79" t="s">
        <v>57</v>
      </c>
      <c r="D76" s="79" t="s">
        <v>68</v>
      </c>
      <c r="E76" s="79" t="s">
        <v>48</v>
      </c>
      <c r="F76" s="79">
        <v>350000</v>
      </c>
      <c r="G76" s="80">
        <v>375.99</v>
      </c>
      <c r="H76" s="81">
        <v>17.98</v>
      </c>
    </row>
    <row r="77" spans="1:8" x14ac:dyDescent="0.2">
      <c r="A77" s="82"/>
      <c r="B77" s="96">
        <v>8.5300000000000001E-2</v>
      </c>
      <c r="C77" s="79" t="s">
        <v>55</v>
      </c>
      <c r="D77" s="79" t="s">
        <v>201</v>
      </c>
      <c r="E77" s="79" t="s">
        <v>48</v>
      </c>
      <c r="F77" s="79">
        <v>300000</v>
      </c>
      <c r="G77" s="80">
        <v>320.75</v>
      </c>
      <c r="H77" s="81">
        <v>15.340000000000002</v>
      </c>
    </row>
    <row r="78" spans="1:8" ht="13.5" thickBot="1" x14ac:dyDescent="0.25">
      <c r="A78" s="82"/>
      <c r="B78" s="79"/>
      <c r="C78" s="79"/>
      <c r="D78" s="79"/>
      <c r="E78" s="84" t="s">
        <v>44</v>
      </c>
      <c r="F78" s="79"/>
      <c r="G78" s="94">
        <v>1129.3399999999999</v>
      </c>
      <c r="H78" s="95">
        <v>54.01</v>
      </c>
    </row>
    <row r="79" spans="1:8" ht="13.5" thickTop="1" x14ac:dyDescent="0.2">
      <c r="A79" s="82"/>
      <c r="B79" s="79"/>
      <c r="C79" s="79"/>
      <c r="D79" s="79"/>
      <c r="E79" s="79"/>
      <c r="F79" s="79"/>
      <c r="G79" s="80"/>
      <c r="H79" s="81"/>
    </row>
    <row r="80" spans="1:8" x14ac:dyDescent="0.2">
      <c r="A80" s="82"/>
      <c r="B80" s="129" t="s">
        <v>1350</v>
      </c>
      <c r="C80" s="128"/>
      <c r="D80" s="79"/>
      <c r="E80" s="79"/>
      <c r="F80" s="79"/>
      <c r="G80" s="80"/>
      <c r="H80" s="81"/>
    </row>
    <row r="81" spans="1:8" x14ac:dyDescent="0.2">
      <c r="A81" s="82"/>
      <c r="B81" s="130" t="s">
        <v>1351</v>
      </c>
      <c r="C81" s="131"/>
      <c r="D81" s="79"/>
      <c r="E81" s="84" t="s">
        <v>1352</v>
      </c>
      <c r="F81" s="79"/>
      <c r="G81" s="80"/>
      <c r="H81" s="81"/>
    </row>
    <row r="82" spans="1:8" x14ac:dyDescent="0.2">
      <c r="A82" s="82"/>
      <c r="B82" s="79"/>
      <c r="C82" s="79" t="s">
        <v>563</v>
      </c>
      <c r="D82" s="79"/>
      <c r="E82" s="79" t="s">
        <v>1933</v>
      </c>
      <c r="F82" s="79"/>
      <c r="G82" s="80">
        <v>25</v>
      </c>
      <c r="H82" s="81">
        <v>1.2</v>
      </c>
    </row>
    <row r="83" spans="1:8" ht="13.5" thickBot="1" x14ac:dyDescent="0.25">
      <c r="A83" s="82"/>
      <c r="B83" s="79"/>
      <c r="C83" s="79"/>
      <c r="D83" s="79"/>
      <c r="E83" s="84" t="s">
        <v>44</v>
      </c>
      <c r="F83" s="79"/>
      <c r="G83" s="64">
        <v>25</v>
      </c>
      <c r="H83" s="85">
        <v>1.2</v>
      </c>
    </row>
    <row r="84" spans="1:8" ht="13.5" thickTop="1" x14ac:dyDescent="0.2">
      <c r="A84" s="82"/>
      <c r="B84" s="83" t="s">
        <v>73</v>
      </c>
      <c r="C84" s="79" t="s">
        <v>74</v>
      </c>
      <c r="D84" s="79"/>
      <c r="E84" s="79" t="s">
        <v>73</v>
      </c>
      <c r="F84" s="79"/>
      <c r="G84" s="80">
        <v>280</v>
      </c>
      <c r="H84" s="81">
        <v>13.390000000000002</v>
      </c>
    </row>
    <row r="85" spans="1:8" ht="13.5" thickBot="1" x14ac:dyDescent="0.25">
      <c r="A85" s="82"/>
      <c r="B85" s="79"/>
      <c r="C85" s="79"/>
      <c r="D85" s="79"/>
      <c r="E85" s="84" t="s">
        <v>44</v>
      </c>
      <c r="F85" s="79"/>
      <c r="G85" s="64">
        <v>305</v>
      </c>
      <c r="H85" s="85">
        <v>14.59</v>
      </c>
    </row>
    <row r="86" spans="1:8" ht="13.5" thickTop="1" x14ac:dyDescent="0.2">
      <c r="A86" s="82"/>
      <c r="B86" s="79"/>
      <c r="C86" s="79"/>
      <c r="D86" s="79"/>
      <c r="E86" s="79"/>
      <c r="F86" s="79"/>
      <c r="G86" s="80"/>
      <c r="H86" s="81"/>
    </row>
    <row r="87" spans="1:8" x14ac:dyDescent="0.2">
      <c r="A87" s="86" t="s">
        <v>75</v>
      </c>
      <c r="B87" s="79"/>
      <c r="C87" s="79"/>
      <c r="D87" s="79"/>
      <c r="E87" s="79"/>
      <c r="F87" s="79"/>
      <c r="G87" s="87">
        <v>56.49</v>
      </c>
      <c r="H87" s="88">
        <v>2.66</v>
      </c>
    </row>
    <row r="88" spans="1:8" x14ac:dyDescent="0.2">
      <c r="A88" s="82"/>
      <c r="B88" s="79"/>
      <c r="C88" s="79"/>
      <c r="D88" s="79"/>
      <c r="E88" s="79"/>
      <c r="F88" s="79"/>
      <c r="G88" s="80"/>
      <c r="H88" s="81"/>
    </row>
    <row r="89" spans="1:8" ht="13.5" thickBot="1" x14ac:dyDescent="0.25">
      <c r="A89" s="82"/>
      <c r="B89" s="79"/>
      <c r="C89" s="79"/>
      <c r="D89" s="79"/>
      <c r="E89" s="84" t="s">
        <v>76</v>
      </c>
      <c r="F89" s="79"/>
      <c r="G89" s="64">
        <v>2091.2199999999998</v>
      </c>
      <c r="H89" s="85">
        <v>100</v>
      </c>
    </row>
    <row r="90" spans="1:8" ht="13.5" thickTop="1" x14ac:dyDescent="0.2">
      <c r="A90" s="82"/>
      <c r="B90" s="79"/>
      <c r="C90" s="79"/>
      <c r="D90" s="79"/>
      <c r="E90" s="79"/>
      <c r="F90" s="79"/>
      <c r="G90" s="80"/>
      <c r="H90" s="81"/>
    </row>
    <row r="91" spans="1:8" x14ac:dyDescent="0.2">
      <c r="A91" s="89" t="s">
        <v>77</v>
      </c>
      <c r="B91" s="79"/>
      <c r="C91" s="79"/>
      <c r="D91" s="79"/>
      <c r="E91" s="79"/>
      <c r="F91" s="79"/>
      <c r="G91" s="80"/>
      <c r="H91" s="81"/>
    </row>
    <row r="92" spans="1:8" x14ac:dyDescent="0.2">
      <c r="A92" s="82">
        <v>1</v>
      </c>
      <c r="B92" s="79" t="s">
        <v>1959</v>
      </c>
      <c r="C92" s="79"/>
      <c r="D92" s="79"/>
      <c r="E92" s="79"/>
      <c r="F92" s="79"/>
      <c r="G92" s="80"/>
      <c r="H92" s="81"/>
    </row>
    <row r="93" spans="1:8" x14ac:dyDescent="0.2">
      <c r="A93" s="82"/>
      <c r="B93" s="79"/>
      <c r="C93" s="79"/>
      <c r="D93" s="79"/>
      <c r="E93" s="79"/>
      <c r="F93" s="79"/>
      <c r="G93" s="80"/>
      <c r="H93" s="81"/>
    </row>
    <row r="94" spans="1:8" x14ac:dyDescent="0.2">
      <c r="A94" s="82">
        <v>2</v>
      </c>
      <c r="B94" s="79" t="s">
        <v>79</v>
      </c>
      <c r="C94" s="79"/>
      <c r="D94" s="79"/>
      <c r="E94" s="79"/>
      <c r="F94" s="79"/>
      <c r="G94" s="80"/>
      <c r="H94" s="81"/>
    </row>
    <row r="95" spans="1:8" x14ac:dyDescent="0.2">
      <c r="A95" s="82"/>
      <c r="B95" s="79"/>
      <c r="C95" s="79"/>
      <c r="D95" s="79"/>
      <c r="E95" s="79"/>
      <c r="F95" s="79"/>
      <c r="G95" s="80"/>
      <c r="H95" s="81"/>
    </row>
    <row r="96" spans="1:8" x14ac:dyDescent="0.2">
      <c r="A96" s="82">
        <v>3</v>
      </c>
      <c r="B96" s="79" t="s">
        <v>80</v>
      </c>
      <c r="C96" s="79"/>
      <c r="D96" s="79"/>
      <c r="E96" s="79"/>
      <c r="F96" s="79"/>
      <c r="G96" s="80"/>
      <c r="H96" s="81"/>
    </row>
    <row r="97" spans="1:8" x14ac:dyDescent="0.2">
      <c r="A97" s="82"/>
      <c r="B97" s="79" t="s">
        <v>81</v>
      </c>
      <c r="C97" s="79"/>
      <c r="D97" s="79"/>
      <c r="E97" s="79"/>
      <c r="F97" s="79"/>
      <c r="G97" s="80"/>
      <c r="H97" s="81"/>
    </row>
    <row r="98" spans="1:8" x14ac:dyDescent="0.2">
      <c r="A98" s="82"/>
      <c r="B98" s="79" t="s">
        <v>82</v>
      </c>
      <c r="C98" s="79"/>
      <c r="D98" s="79"/>
      <c r="E98" s="79"/>
      <c r="F98" s="79"/>
      <c r="G98" s="80"/>
      <c r="H98" s="81"/>
    </row>
    <row r="99" spans="1:8" x14ac:dyDescent="0.2">
      <c r="A99" s="90"/>
      <c r="B99" s="91"/>
      <c r="C99" s="91"/>
      <c r="D99" s="91"/>
      <c r="E99" s="91"/>
      <c r="F99" s="91"/>
      <c r="G99" s="92"/>
      <c r="H99" s="93"/>
    </row>
  </sheetData>
  <mergeCells count="14">
    <mergeCell ref="B80:C80"/>
    <mergeCell ref="B81:C81"/>
    <mergeCell ref="B64:C64"/>
    <mergeCell ref="A68:C68"/>
    <mergeCell ref="B69:C69"/>
    <mergeCell ref="B70:C70"/>
    <mergeCell ref="B73:C73"/>
    <mergeCell ref="B74:C74"/>
    <mergeCell ref="A2:C2"/>
    <mergeCell ref="A3:C3"/>
    <mergeCell ref="B4:C4"/>
    <mergeCell ref="B58:C58"/>
    <mergeCell ref="A62:C62"/>
    <mergeCell ref="B63:C63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6" sqref="E6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5.42578125" style="55" customWidth="1"/>
    <col min="5" max="5" width="19.85546875" style="55" bestFit="1" customWidth="1"/>
    <col min="6" max="6" width="12" style="55" customWidth="1"/>
    <col min="7" max="7" width="15.42578125" style="57" customWidth="1"/>
    <col min="8" max="8" width="12.5703125" style="58" customWidth="1"/>
    <col min="9" max="16384" width="9.140625" style="55"/>
  </cols>
  <sheetData>
    <row r="1" spans="1:8" x14ac:dyDescent="0.2">
      <c r="A1" s="70"/>
      <c r="B1" s="71"/>
      <c r="C1" s="72" t="s">
        <v>1952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1668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30" t="s">
        <v>1859</v>
      </c>
      <c r="C4" s="128"/>
      <c r="D4" s="79"/>
      <c r="E4" s="79"/>
      <c r="F4" s="79"/>
      <c r="G4" s="80"/>
      <c r="H4" s="81"/>
    </row>
    <row r="5" spans="1:8" x14ac:dyDescent="0.2">
      <c r="A5" s="82"/>
      <c r="B5" s="129" t="s">
        <v>219</v>
      </c>
      <c r="C5" s="128"/>
      <c r="D5" s="79"/>
      <c r="E5" s="79"/>
      <c r="F5" s="79"/>
      <c r="G5" s="80"/>
      <c r="H5" s="81"/>
    </row>
    <row r="6" spans="1:8" x14ac:dyDescent="0.2">
      <c r="A6" s="82"/>
      <c r="B6" s="83" t="s">
        <v>73</v>
      </c>
      <c r="C6" s="79" t="s">
        <v>1953</v>
      </c>
      <c r="D6" s="79" t="s">
        <v>1954</v>
      </c>
      <c r="E6" s="100" t="s">
        <v>1955</v>
      </c>
      <c r="F6" s="79">
        <v>109006.47139999999</v>
      </c>
      <c r="G6" s="80">
        <v>4215.9400000000005</v>
      </c>
      <c r="H6" s="81">
        <v>98.51</v>
      </c>
    </row>
    <row r="7" spans="1:8" ht="13.5" thickBot="1" x14ac:dyDescent="0.25">
      <c r="A7" s="82"/>
      <c r="B7" s="79"/>
      <c r="C7" s="79"/>
      <c r="D7" s="79"/>
      <c r="E7" s="84" t="s">
        <v>44</v>
      </c>
      <c r="F7" s="79"/>
      <c r="G7" s="64">
        <v>4215.9399999999996</v>
      </c>
      <c r="H7" s="85">
        <v>98.51</v>
      </c>
    </row>
    <row r="8" spans="1:8" ht="13.5" thickTop="1" x14ac:dyDescent="0.2">
      <c r="A8" s="82"/>
      <c r="B8" s="79"/>
      <c r="C8" s="79"/>
      <c r="D8" s="79"/>
      <c r="E8" s="79"/>
      <c r="F8" s="79"/>
      <c r="G8" s="80"/>
      <c r="H8" s="81"/>
    </row>
    <row r="9" spans="1:8" x14ac:dyDescent="0.2">
      <c r="A9" s="82"/>
      <c r="B9" s="83" t="s">
        <v>73</v>
      </c>
      <c r="C9" s="79" t="s">
        <v>74</v>
      </c>
      <c r="D9" s="79"/>
      <c r="E9" s="79" t="s">
        <v>73</v>
      </c>
      <c r="F9" s="79"/>
      <c r="G9" s="80">
        <v>153</v>
      </c>
      <c r="H9" s="81">
        <v>3.5700000000000003</v>
      </c>
    </row>
    <row r="10" spans="1:8" ht="13.5" thickBot="1" x14ac:dyDescent="0.25">
      <c r="A10" s="82"/>
      <c r="B10" s="79"/>
      <c r="C10" s="79"/>
      <c r="D10" s="79"/>
      <c r="E10" s="84" t="s">
        <v>44</v>
      </c>
      <c r="F10" s="79"/>
      <c r="G10" s="64">
        <v>153</v>
      </c>
      <c r="H10" s="85">
        <v>3.57</v>
      </c>
    </row>
    <row r="11" spans="1:8" ht="13.5" thickTop="1" x14ac:dyDescent="0.2">
      <c r="A11" s="82"/>
      <c r="B11" s="79"/>
      <c r="C11" s="79"/>
      <c r="D11" s="79"/>
      <c r="E11" s="79"/>
      <c r="F11" s="79"/>
      <c r="G11" s="80"/>
      <c r="H11" s="81"/>
    </row>
    <row r="12" spans="1:8" x14ac:dyDescent="0.2">
      <c r="A12" s="86" t="s">
        <v>75</v>
      </c>
      <c r="B12" s="79"/>
      <c r="C12" s="79"/>
      <c r="D12" s="79"/>
      <c r="E12" s="79"/>
      <c r="F12" s="79"/>
      <c r="G12" s="87">
        <v>-89.17</v>
      </c>
      <c r="H12" s="88">
        <v>-2.08</v>
      </c>
    </row>
    <row r="13" spans="1:8" x14ac:dyDescent="0.2">
      <c r="A13" s="82"/>
      <c r="B13" s="79"/>
      <c r="C13" s="79"/>
      <c r="D13" s="79"/>
      <c r="E13" s="79"/>
      <c r="F13" s="79"/>
      <c r="G13" s="80"/>
      <c r="H13" s="81"/>
    </row>
    <row r="14" spans="1:8" ht="13.5" thickBot="1" x14ac:dyDescent="0.25">
      <c r="A14" s="82"/>
      <c r="B14" s="79"/>
      <c r="C14" s="79"/>
      <c r="D14" s="79"/>
      <c r="E14" s="84" t="s">
        <v>76</v>
      </c>
      <c r="F14" s="79"/>
      <c r="G14" s="64">
        <v>4279.7700000000004</v>
      </c>
      <c r="H14" s="85">
        <v>100</v>
      </c>
    </row>
    <row r="15" spans="1:8" ht="13.5" thickTop="1" x14ac:dyDescent="0.2">
      <c r="A15" s="82"/>
      <c r="B15" s="79"/>
      <c r="C15" s="79"/>
      <c r="D15" s="79"/>
      <c r="E15" s="79"/>
      <c r="F15" s="79"/>
      <c r="G15" s="80"/>
      <c r="H15" s="81"/>
    </row>
    <row r="16" spans="1:8" x14ac:dyDescent="0.2">
      <c r="A16" s="89" t="s">
        <v>77</v>
      </c>
      <c r="B16" s="79"/>
      <c r="C16" s="79"/>
      <c r="D16" s="79"/>
      <c r="E16" s="79"/>
      <c r="F16" s="79"/>
      <c r="G16" s="80"/>
      <c r="H16" s="81"/>
    </row>
    <row r="17" spans="1:8" x14ac:dyDescent="0.2">
      <c r="A17" s="82"/>
      <c r="B17" s="79"/>
      <c r="C17" s="79"/>
      <c r="D17" s="79"/>
      <c r="E17" s="79"/>
      <c r="F17" s="79"/>
      <c r="G17" s="80"/>
      <c r="H17" s="81"/>
    </row>
    <row r="18" spans="1:8" x14ac:dyDescent="0.2">
      <c r="A18" s="82">
        <v>1</v>
      </c>
      <c r="B18" s="79" t="s">
        <v>79</v>
      </c>
      <c r="C18" s="79"/>
      <c r="D18" s="79"/>
      <c r="E18" s="79"/>
      <c r="F18" s="79"/>
      <c r="G18" s="80"/>
      <c r="H18" s="81"/>
    </row>
    <row r="19" spans="1:8" x14ac:dyDescent="0.2">
      <c r="A19" s="90"/>
      <c r="B19" s="91"/>
      <c r="C19" s="91"/>
      <c r="D19" s="91"/>
      <c r="E19" s="91"/>
      <c r="F19" s="91"/>
      <c r="G19" s="92"/>
      <c r="H19" s="9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22" sqref="F22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7109375" style="55" bestFit="1" customWidth="1"/>
    <col min="5" max="5" width="19.85546875" style="55" bestFit="1" customWidth="1"/>
    <col min="6" max="6" width="8.7109375" style="55" bestFit="1" customWidth="1"/>
    <col min="7" max="7" width="13" style="57" customWidth="1"/>
    <col min="8" max="8" width="10.5703125" style="58" customWidth="1"/>
    <col min="9" max="16384" width="9.140625" style="55"/>
  </cols>
  <sheetData>
    <row r="1" spans="1:8" x14ac:dyDescent="0.2">
      <c r="A1" s="70"/>
      <c r="B1" s="71"/>
      <c r="C1" s="72" t="s">
        <v>1949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1668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30" t="s">
        <v>1859</v>
      </c>
      <c r="C4" s="128"/>
      <c r="D4" s="79"/>
      <c r="E4" s="79"/>
      <c r="F4" s="79"/>
      <c r="G4" s="80"/>
      <c r="H4" s="81"/>
    </row>
    <row r="5" spans="1:8" x14ac:dyDescent="0.2">
      <c r="A5" s="82"/>
      <c r="B5" s="129" t="s">
        <v>219</v>
      </c>
      <c r="C5" s="128"/>
      <c r="D5" s="79"/>
      <c r="E5" s="79"/>
      <c r="F5" s="79"/>
      <c r="G5" s="80"/>
      <c r="H5" s="81"/>
    </row>
    <row r="6" spans="1:8" x14ac:dyDescent="0.2">
      <c r="A6" s="82"/>
      <c r="B6" s="83" t="s">
        <v>73</v>
      </c>
      <c r="C6" s="79" t="s">
        <v>1950</v>
      </c>
      <c r="D6" s="79" t="s">
        <v>1951</v>
      </c>
      <c r="E6" s="100" t="s">
        <v>1955</v>
      </c>
      <c r="F6" s="79">
        <v>47502.667000000001</v>
      </c>
      <c r="G6" s="80">
        <v>497.89</v>
      </c>
      <c r="H6" s="81">
        <v>97.720000000000013</v>
      </c>
    </row>
    <row r="7" spans="1:8" ht="13.5" thickBot="1" x14ac:dyDescent="0.25">
      <c r="A7" s="82"/>
      <c r="B7" s="79"/>
      <c r="C7" s="79"/>
      <c r="D7" s="79"/>
      <c r="E7" s="84" t="s">
        <v>44</v>
      </c>
      <c r="F7" s="79"/>
      <c r="G7" s="64">
        <v>497.89</v>
      </c>
      <c r="H7" s="85">
        <v>97.72</v>
      </c>
    </row>
    <row r="8" spans="1:8" ht="13.5" thickTop="1" x14ac:dyDescent="0.2">
      <c r="A8" s="82"/>
      <c r="B8" s="79"/>
      <c r="C8" s="79"/>
      <c r="D8" s="79"/>
      <c r="E8" s="79"/>
      <c r="F8" s="79"/>
      <c r="G8" s="80"/>
      <c r="H8" s="81"/>
    </row>
    <row r="9" spans="1:8" x14ac:dyDescent="0.2">
      <c r="A9" s="82"/>
      <c r="B9" s="79"/>
      <c r="C9" s="79"/>
      <c r="D9" s="79"/>
      <c r="E9" s="79"/>
      <c r="F9" s="79"/>
      <c r="G9" s="80"/>
      <c r="H9" s="81"/>
    </row>
    <row r="10" spans="1:8" x14ac:dyDescent="0.2">
      <c r="A10" s="86" t="s">
        <v>75</v>
      </c>
      <c r="B10" s="79"/>
      <c r="C10" s="79"/>
      <c r="D10" s="79"/>
      <c r="E10" s="79"/>
      <c r="F10" s="79"/>
      <c r="G10" s="87">
        <v>11.59</v>
      </c>
      <c r="H10" s="88">
        <v>2.2799999999999998</v>
      </c>
    </row>
    <row r="11" spans="1:8" x14ac:dyDescent="0.2">
      <c r="A11" s="82"/>
      <c r="B11" s="79"/>
      <c r="C11" s="79"/>
      <c r="D11" s="79"/>
      <c r="E11" s="79"/>
      <c r="F11" s="79"/>
      <c r="G11" s="80"/>
      <c r="H11" s="81"/>
    </row>
    <row r="12" spans="1:8" ht="13.5" thickBot="1" x14ac:dyDescent="0.25">
      <c r="A12" s="82"/>
      <c r="B12" s="79"/>
      <c r="C12" s="79"/>
      <c r="D12" s="79"/>
      <c r="E12" s="84" t="s">
        <v>76</v>
      </c>
      <c r="F12" s="79"/>
      <c r="G12" s="64">
        <v>509.48</v>
      </c>
      <c r="H12" s="85">
        <v>100</v>
      </c>
    </row>
    <row r="13" spans="1:8" ht="13.5" thickTop="1" x14ac:dyDescent="0.2">
      <c r="A13" s="82"/>
      <c r="B13" s="79"/>
      <c r="C13" s="79"/>
      <c r="D13" s="79"/>
      <c r="E13" s="79"/>
      <c r="F13" s="79"/>
      <c r="G13" s="80"/>
      <c r="H13" s="81"/>
    </row>
    <row r="14" spans="1:8" x14ac:dyDescent="0.2">
      <c r="A14" s="89" t="s">
        <v>77</v>
      </c>
      <c r="B14" s="79"/>
      <c r="C14" s="79"/>
      <c r="D14" s="79"/>
      <c r="E14" s="79"/>
      <c r="F14" s="79"/>
      <c r="G14" s="80"/>
      <c r="H14" s="81"/>
    </row>
    <row r="15" spans="1:8" x14ac:dyDescent="0.2">
      <c r="A15" s="82"/>
      <c r="B15" s="79"/>
      <c r="C15" s="79"/>
      <c r="D15" s="79"/>
      <c r="E15" s="79"/>
      <c r="F15" s="79"/>
      <c r="G15" s="80"/>
      <c r="H15" s="81"/>
    </row>
    <row r="16" spans="1:8" x14ac:dyDescent="0.2">
      <c r="A16" s="82">
        <v>1</v>
      </c>
      <c r="B16" s="79" t="s">
        <v>79</v>
      </c>
      <c r="C16" s="79"/>
      <c r="D16" s="79"/>
      <c r="E16" s="79"/>
      <c r="F16" s="79"/>
      <c r="G16" s="80"/>
      <c r="H16" s="81"/>
    </row>
    <row r="17" spans="1:8" x14ac:dyDescent="0.2">
      <c r="A17" s="90"/>
      <c r="B17" s="91"/>
      <c r="C17" s="91"/>
      <c r="D17" s="91"/>
      <c r="E17" s="91"/>
      <c r="F17" s="91"/>
      <c r="G17" s="92"/>
      <c r="H17" s="9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6.85546875" style="55" customWidth="1"/>
    <col min="3" max="3" width="40.7109375" style="55" customWidth="1"/>
    <col min="4" max="4" width="14" style="55" bestFit="1" customWidth="1"/>
    <col min="5" max="5" width="20.42578125" style="55" bestFit="1" customWidth="1"/>
    <col min="6" max="6" width="10.42578125" style="55" bestFit="1" customWidth="1"/>
    <col min="7" max="7" width="12" style="57" customWidth="1"/>
    <col min="8" max="8" width="12" style="58" customWidth="1"/>
    <col min="9" max="16384" width="9.140625" style="55"/>
  </cols>
  <sheetData>
    <row r="1" spans="1:8" x14ac:dyDescent="0.2">
      <c r="A1" s="70"/>
      <c r="B1" s="71"/>
      <c r="C1" s="72" t="s">
        <v>1935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1440</v>
      </c>
      <c r="D5" s="79" t="s">
        <v>1441</v>
      </c>
      <c r="E5" s="79" t="s">
        <v>589</v>
      </c>
      <c r="F5" s="79">
        <v>21690000</v>
      </c>
      <c r="G5" s="80">
        <v>2602.8000000000002</v>
      </c>
      <c r="H5" s="81">
        <v>3.1100000000000003</v>
      </c>
    </row>
    <row r="6" spans="1:8" x14ac:dyDescent="0.2">
      <c r="A6" s="82"/>
      <c r="B6" s="83" t="s">
        <v>73</v>
      </c>
      <c r="C6" s="79" t="s">
        <v>563</v>
      </c>
      <c r="D6" s="79" t="s">
        <v>600</v>
      </c>
      <c r="E6" s="79" t="s">
        <v>593</v>
      </c>
      <c r="F6" s="79">
        <v>207812</v>
      </c>
      <c r="G6" s="80">
        <v>2492.91</v>
      </c>
      <c r="H6" s="81">
        <v>2.98</v>
      </c>
    </row>
    <row r="7" spans="1:8" x14ac:dyDescent="0.2">
      <c r="A7" s="82"/>
      <c r="B7" s="83" t="s">
        <v>73</v>
      </c>
      <c r="C7" s="79" t="s">
        <v>1936</v>
      </c>
      <c r="D7" s="79" t="s">
        <v>1937</v>
      </c>
      <c r="E7" s="79" t="s">
        <v>608</v>
      </c>
      <c r="F7" s="79">
        <v>990290</v>
      </c>
      <c r="G7" s="80">
        <v>2400.46</v>
      </c>
      <c r="H7" s="81">
        <v>2.87</v>
      </c>
    </row>
    <row r="8" spans="1:8" x14ac:dyDescent="0.2">
      <c r="A8" s="82"/>
      <c r="B8" s="83" t="s">
        <v>73</v>
      </c>
      <c r="C8" s="79" t="s">
        <v>1415</v>
      </c>
      <c r="D8" s="79" t="s">
        <v>1416</v>
      </c>
      <c r="E8" s="79" t="s">
        <v>1222</v>
      </c>
      <c r="F8" s="79">
        <v>1980000</v>
      </c>
      <c r="G8" s="80">
        <v>1779.03</v>
      </c>
      <c r="H8" s="81">
        <v>2.13</v>
      </c>
    </row>
    <row r="9" spans="1:8" x14ac:dyDescent="0.2">
      <c r="A9" s="82"/>
      <c r="B9" s="83" t="s">
        <v>73</v>
      </c>
      <c r="C9" s="79" t="s">
        <v>623</v>
      </c>
      <c r="D9" s="79" t="s">
        <v>624</v>
      </c>
      <c r="E9" s="79" t="s">
        <v>608</v>
      </c>
      <c r="F9" s="79">
        <v>144709</v>
      </c>
      <c r="G9" s="80">
        <v>1411.71</v>
      </c>
      <c r="H9" s="81">
        <v>1.6900000000000002</v>
      </c>
    </row>
    <row r="10" spans="1:8" x14ac:dyDescent="0.2">
      <c r="A10" s="82"/>
      <c r="B10" s="83" t="s">
        <v>73</v>
      </c>
      <c r="C10" s="79" t="s">
        <v>664</v>
      </c>
      <c r="D10" s="79" t="s">
        <v>665</v>
      </c>
      <c r="E10" s="79" t="s">
        <v>591</v>
      </c>
      <c r="F10" s="79">
        <v>2230800</v>
      </c>
      <c r="G10" s="80">
        <v>1280.48</v>
      </c>
      <c r="H10" s="81">
        <v>1.53</v>
      </c>
    </row>
    <row r="11" spans="1:8" x14ac:dyDescent="0.2">
      <c r="A11" s="82"/>
      <c r="B11" s="83" t="s">
        <v>73</v>
      </c>
      <c r="C11" s="79" t="s">
        <v>1322</v>
      </c>
      <c r="D11" s="79" t="s">
        <v>1323</v>
      </c>
      <c r="E11" s="79" t="s">
        <v>635</v>
      </c>
      <c r="F11" s="79">
        <v>131591</v>
      </c>
      <c r="G11" s="80">
        <v>1145.24</v>
      </c>
      <c r="H11" s="81">
        <v>1.37</v>
      </c>
    </row>
    <row r="12" spans="1:8" x14ac:dyDescent="0.2">
      <c r="A12" s="82"/>
      <c r="B12" s="83" t="s">
        <v>73</v>
      </c>
      <c r="C12" s="79" t="s">
        <v>18</v>
      </c>
      <c r="D12" s="79" t="s">
        <v>1392</v>
      </c>
      <c r="E12" s="79" t="s">
        <v>591</v>
      </c>
      <c r="F12" s="79">
        <v>258000</v>
      </c>
      <c r="G12" s="80">
        <v>1133.52</v>
      </c>
      <c r="H12" s="81">
        <v>1.35</v>
      </c>
    </row>
    <row r="13" spans="1:8" x14ac:dyDescent="0.2">
      <c r="A13" s="82"/>
      <c r="B13" s="83" t="s">
        <v>73</v>
      </c>
      <c r="C13" s="79" t="s">
        <v>980</v>
      </c>
      <c r="D13" s="79" t="s">
        <v>1310</v>
      </c>
      <c r="E13" s="79" t="s">
        <v>593</v>
      </c>
      <c r="F13" s="79">
        <v>94386</v>
      </c>
      <c r="G13" s="80">
        <v>1107.95</v>
      </c>
      <c r="H13" s="81">
        <v>1.32</v>
      </c>
    </row>
    <row r="14" spans="1:8" x14ac:dyDescent="0.2">
      <c r="A14" s="82"/>
      <c r="B14" s="83" t="s">
        <v>73</v>
      </c>
      <c r="C14" s="79" t="s">
        <v>612</v>
      </c>
      <c r="D14" s="79" t="s">
        <v>613</v>
      </c>
      <c r="E14" s="79" t="s">
        <v>597</v>
      </c>
      <c r="F14" s="79">
        <v>170241</v>
      </c>
      <c r="G14" s="80">
        <v>1096.27</v>
      </c>
      <c r="H14" s="81">
        <v>1.31</v>
      </c>
    </row>
    <row r="15" spans="1:8" x14ac:dyDescent="0.2">
      <c r="A15" s="82"/>
      <c r="B15" s="83" t="s">
        <v>73</v>
      </c>
      <c r="C15" s="79" t="s">
        <v>1374</v>
      </c>
      <c r="D15" s="79" t="s">
        <v>1375</v>
      </c>
      <c r="E15" s="79" t="s">
        <v>604</v>
      </c>
      <c r="F15" s="79">
        <v>147700</v>
      </c>
      <c r="G15" s="80">
        <v>1094.1600000000001</v>
      </c>
      <c r="H15" s="81">
        <v>1.31</v>
      </c>
    </row>
    <row r="16" spans="1:8" x14ac:dyDescent="0.2">
      <c r="A16" s="82"/>
      <c r="B16" s="83" t="s">
        <v>73</v>
      </c>
      <c r="C16" s="79" t="s">
        <v>1396</v>
      </c>
      <c r="D16" s="79" t="s">
        <v>1397</v>
      </c>
      <c r="E16" s="79" t="s">
        <v>654</v>
      </c>
      <c r="F16" s="79">
        <v>159600</v>
      </c>
      <c r="G16" s="80">
        <v>1050.0899999999999</v>
      </c>
      <c r="H16" s="81">
        <v>1.25</v>
      </c>
    </row>
    <row r="17" spans="1:8" x14ac:dyDescent="0.2">
      <c r="A17" s="82"/>
      <c r="B17" s="83" t="s">
        <v>73</v>
      </c>
      <c r="C17" s="79" t="s">
        <v>254</v>
      </c>
      <c r="D17" s="79" t="s">
        <v>614</v>
      </c>
      <c r="E17" s="79" t="s">
        <v>615</v>
      </c>
      <c r="F17" s="79">
        <v>246422</v>
      </c>
      <c r="G17" s="80">
        <v>1022.77</v>
      </c>
      <c r="H17" s="81">
        <v>1.22</v>
      </c>
    </row>
    <row r="18" spans="1:8" x14ac:dyDescent="0.2">
      <c r="A18" s="82"/>
      <c r="B18" s="83" t="s">
        <v>73</v>
      </c>
      <c r="C18" s="79" t="s">
        <v>1368</v>
      </c>
      <c r="D18" s="79" t="s">
        <v>1369</v>
      </c>
      <c r="E18" s="79" t="s">
        <v>1219</v>
      </c>
      <c r="F18" s="79">
        <v>1113000</v>
      </c>
      <c r="G18" s="80">
        <v>1014.5</v>
      </c>
      <c r="H18" s="81">
        <v>1.2100000000000002</v>
      </c>
    </row>
    <row r="19" spans="1:8" x14ac:dyDescent="0.2">
      <c r="A19" s="82"/>
      <c r="B19" s="83" t="s">
        <v>73</v>
      </c>
      <c r="C19" s="79" t="s">
        <v>621</v>
      </c>
      <c r="D19" s="79" t="s">
        <v>622</v>
      </c>
      <c r="E19" s="79" t="s">
        <v>611</v>
      </c>
      <c r="F19" s="79">
        <v>94180</v>
      </c>
      <c r="G19" s="80">
        <v>913.45</v>
      </c>
      <c r="H19" s="81">
        <v>1.0900000000000001</v>
      </c>
    </row>
    <row r="20" spans="1:8" x14ac:dyDescent="0.2">
      <c r="A20" s="82"/>
      <c r="B20" s="83" t="s">
        <v>73</v>
      </c>
      <c r="C20" s="79" t="s">
        <v>619</v>
      </c>
      <c r="D20" s="79" t="s">
        <v>620</v>
      </c>
      <c r="E20" s="79" t="s">
        <v>611</v>
      </c>
      <c r="F20" s="79">
        <v>383438</v>
      </c>
      <c r="G20" s="80">
        <v>891.49</v>
      </c>
      <c r="H20" s="81">
        <v>1.07</v>
      </c>
    </row>
    <row r="21" spans="1:8" x14ac:dyDescent="0.2">
      <c r="A21" s="82"/>
      <c r="B21" s="83" t="s">
        <v>73</v>
      </c>
      <c r="C21" s="79" t="s">
        <v>500</v>
      </c>
      <c r="D21" s="79" t="s">
        <v>668</v>
      </c>
      <c r="E21" s="79" t="s">
        <v>645</v>
      </c>
      <c r="F21" s="79">
        <v>453887</v>
      </c>
      <c r="G21" s="80">
        <v>871.01</v>
      </c>
      <c r="H21" s="81">
        <v>1.04</v>
      </c>
    </row>
    <row r="22" spans="1:8" x14ac:dyDescent="0.2">
      <c r="A22" s="82"/>
      <c r="B22" s="83" t="s">
        <v>73</v>
      </c>
      <c r="C22" s="79" t="s">
        <v>360</v>
      </c>
      <c r="D22" s="79" t="s">
        <v>644</v>
      </c>
      <c r="E22" s="79" t="s">
        <v>645</v>
      </c>
      <c r="F22" s="79">
        <v>505872</v>
      </c>
      <c r="G22" s="80">
        <v>825.33</v>
      </c>
      <c r="H22" s="81">
        <v>0.9900000000000001</v>
      </c>
    </row>
    <row r="23" spans="1:8" x14ac:dyDescent="0.2">
      <c r="A23" s="82"/>
      <c r="B23" s="83" t="s">
        <v>73</v>
      </c>
      <c r="C23" s="79" t="s">
        <v>1910</v>
      </c>
      <c r="D23" s="79" t="s">
        <v>1911</v>
      </c>
      <c r="E23" s="79" t="s">
        <v>611</v>
      </c>
      <c r="F23" s="79">
        <v>185554</v>
      </c>
      <c r="G23" s="80">
        <v>815.23</v>
      </c>
      <c r="H23" s="81">
        <v>0.97</v>
      </c>
    </row>
    <row r="24" spans="1:8" x14ac:dyDescent="0.2">
      <c r="A24" s="82"/>
      <c r="B24" s="83" t="s">
        <v>73</v>
      </c>
      <c r="C24" s="79" t="s">
        <v>598</v>
      </c>
      <c r="D24" s="79" t="s">
        <v>599</v>
      </c>
      <c r="E24" s="79" t="s">
        <v>586</v>
      </c>
      <c r="F24" s="79">
        <v>25719</v>
      </c>
      <c r="G24" s="80">
        <v>814.28</v>
      </c>
      <c r="H24" s="81">
        <v>0.97</v>
      </c>
    </row>
    <row r="25" spans="1:8" x14ac:dyDescent="0.2">
      <c r="A25" s="82"/>
      <c r="B25" s="83" t="s">
        <v>73</v>
      </c>
      <c r="C25" s="79" t="s">
        <v>1339</v>
      </c>
      <c r="D25" s="79" t="s">
        <v>1340</v>
      </c>
      <c r="E25" s="79" t="s">
        <v>633</v>
      </c>
      <c r="F25" s="79">
        <v>322000</v>
      </c>
      <c r="G25" s="80">
        <v>810.15</v>
      </c>
      <c r="H25" s="81">
        <v>0.97</v>
      </c>
    </row>
    <row r="26" spans="1:8" x14ac:dyDescent="0.2">
      <c r="A26" s="82"/>
      <c r="B26" s="83" t="s">
        <v>73</v>
      </c>
      <c r="C26" s="79" t="s">
        <v>1334</v>
      </c>
      <c r="D26" s="79" t="s">
        <v>1335</v>
      </c>
      <c r="E26" s="79" t="s">
        <v>615</v>
      </c>
      <c r="F26" s="79">
        <v>46640</v>
      </c>
      <c r="G26" s="80">
        <v>806.41</v>
      </c>
      <c r="H26" s="81">
        <v>0.96000000000000008</v>
      </c>
    </row>
    <row r="27" spans="1:8" x14ac:dyDescent="0.2">
      <c r="A27" s="82"/>
      <c r="B27" s="83" t="s">
        <v>73</v>
      </c>
      <c r="C27" s="79" t="s">
        <v>124</v>
      </c>
      <c r="D27" s="79" t="s">
        <v>1381</v>
      </c>
      <c r="E27" s="79" t="s">
        <v>591</v>
      </c>
      <c r="F27" s="79">
        <v>98400</v>
      </c>
      <c r="G27" s="80">
        <v>752.81000000000006</v>
      </c>
      <c r="H27" s="81">
        <v>0.90000000000000013</v>
      </c>
    </row>
    <row r="28" spans="1:8" x14ac:dyDescent="0.2">
      <c r="A28" s="82"/>
      <c r="B28" s="83" t="s">
        <v>73</v>
      </c>
      <c r="C28" s="79" t="s">
        <v>358</v>
      </c>
      <c r="D28" s="79" t="s">
        <v>627</v>
      </c>
      <c r="E28" s="79" t="s">
        <v>604</v>
      </c>
      <c r="F28" s="79">
        <v>102614</v>
      </c>
      <c r="G28" s="80">
        <v>728.35</v>
      </c>
      <c r="H28" s="81">
        <v>0.87000000000000011</v>
      </c>
    </row>
    <row r="29" spans="1:8" x14ac:dyDescent="0.2">
      <c r="A29" s="82"/>
      <c r="B29" s="83" t="s">
        <v>73</v>
      </c>
      <c r="C29" s="79" t="s">
        <v>595</v>
      </c>
      <c r="D29" s="79" t="s">
        <v>596</v>
      </c>
      <c r="E29" s="79" t="s">
        <v>597</v>
      </c>
      <c r="F29" s="79">
        <v>72905</v>
      </c>
      <c r="G29" s="80">
        <v>721.80000000000007</v>
      </c>
      <c r="H29" s="81">
        <v>0.86</v>
      </c>
    </row>
    <row r="30" spans="1:8" x14ac:dyDescent="0.2">
      <c r="A30" s="82"/>
      <c r="B30" s="83" t="s">
        <v>73</v>
      </c>
      <c r="C30" s="79" t="s">
        <v>27</v>
      </c>
      <c r="D30" s="79" t="s">
        <v>592</v>
      </c>
      <c r="E30" s="79" t="s">
        <v>593</v>
      </c>
      <c r="F30" s="79">
        <v>269527</v>
      </c>
      <c r="G30" s="80">
        <v>715.73</v>
      </c>
      <c r="H30" s="81">
        <v>0.86</v>
      </c>
    </row>
    <row r="31" spans="1:8" x14ac:dyDescent="0.2">
      <c r="A31" s="82"/>
      <c r="B31" s="83" t="s">
        <v>73</v>
      </c>
      <c r="C31" s="79" t="s">
        <v>666</v>
      </c>
      <c r="D31" s="79" t="s">
        <v>667</v>
      </c>
      <c r="E31" s="79" t="s">
        <v>640</v>
      </c>
      <c r="F31" s="79">
        <v>210800</v>
      </c>
      <c r="G31" s="80">
        <v>650.53</v>
      </c>
      <c r="H31" s="81">
        <v>0.78</v>
      </c>
    </row>
    <row r="32" spans="1:8" x14ac:dyDescent="0.2">
      <c r="A32" s="82"/>
      <c r="B32" s="83" t="s">
        <v>73</v>
      </c>
      <c r="C32" s="79" t="s">
        <v>414</v>
      </c>
      <c r="D32" s="79" t="s">
        <v>601</v>
      </c>
      <c r="E32" s="79" t="s">
        <v>593</v>
      </c>
      <c r="F32" s="79">
        <v>59780</v>
      </c>
      <c r="G32" s="80">
        <v>649.6</v>
      </c>
      <c r="H32" s="81">
        <v>0.78</v>
      </c>
    </row>
    <row r="33" spans="1:8" x14ac:dyDescent="0.2">
      <c r="A33" s="82"/>
      <c r="B33" s="83" t="s">
        <v>73</v>
      </c>
      <c r="C33" s="79" t="s">
        <v>1398</v>
      </c>
      <c r="D33" s="79" t="s">
        <v>1399</v>
      </c>
      <c r="E33" s="79" t="s">
        <v>635</v>
      </c>
      <c r="F33" s="79">
        <v>79200</v>
      </c>
      <c r="G33" s="80">
        <v>639.34</v>
      </c>
      <c r="H33" s="81">
        <v>0.76</v>
      </c>
    </row>
    <row r="34" spans="1:8" x14ac:dyDescent="0.2">
      <c r="A34" s="82"/>
      <c r="B34" s="83" t="s">
        <v>73</v>
      </c>
      <c r="C34" s="79" t="s">
        <v>42</v>
      </c>
      <c r="D34" s="79" t="s">
        <v>590</v>
      </c>
      <c r="E34" s="79" t="s">
        <v>591</v>
      </c>
      <c r="F34" s="79">
        <v>49206</v>
      </c>
      <c r="G34" s="80">
        <v>621.52</v>
      </c>
      <c r="H34" s="81">
        <v>0.74</v>
      </c>
    </row>
    <row r="35" spans="1:8" x14ac:dyDescent="0.2">
      <c r="A35" s="82"/>
      <c r="B35" s="83" t="s">
        <v>73</v>
      </c>
      <c r="C35" s="79" t="s">
        <v>650</v>
      </c>
      <c r="D35" s="79" t="s">
        <v>651</v>
      </c>
      <c r="E35" s="79" t="s">
        <v>637</v>
      </c>
      <c r="F35" s="79">
        <v>345372</v>
      </c>
      <c r="G35" s="80">
        <v>606.99</v>
      </c>
      <c r="H35" s="81">
        <v>0.73</v>
      </c>
    </row>
    <row r="36" spans="1:8" x14ac:dyDescent="0.2">
      <c r="A36" s="82"/>
      <c r="B36" s="83" t="s">
        <v>73</v>
      </c>
      <c r="C36" s="79" t="s">
        <v>480</v>
      </c>
      <c r="D36" s="79" t="s">
        <v>594</v>
      </c>
      <c r="E36" s="79" t="s">
        <v>586</v>
      </c>
      <c r="F36" s="79">
        <v>131551</v>
      </c>
      <c r="G36" s="80">
        <v>604.21</v>
      </c>
      <c r="H36" s="81">
        <v>0.72000000000000008</v>
      </c>
    </row>
    <row r="37" spans="1:8" x14ac:dyDescent="0.2">
      <c r="A37" s="82"/>
      <c r="B37" s="83" t="s">
        <v>73</v>
      </c>
      <c r="C37" s="79" t="s">
        <v>1330</v>
      </c>
      <c r="D37" s="79" t="s">
        <v>1331</v>
      </c>
      <c r="E37" s="79" t="s">
        <v>643</v>
      </c>
      <c r="F37" s="79">
        <v>153464</v>
      </c>
      <c r="G37" s="80">
        <v>596.51</v>
      </c>
      <c r="H37" s="81">
        <v>0.71000000000000008</v>
      </c>
    </row>
    <row r="38" spans="1:8" x14ac:dyDescent="0.2">
      <c r="A38" s="82"/>
      <c r="B38" s="83" t="s">
        <v>73</v>
      </c>
      <c r="C38" s="79" t="s">
        <v>1450</v>
      </c>
      <c r="D38" s="79" t="s">
        <v>1451</v>
      </c>
      <c r="E38" s="79" t="s">
        <v>604</v>
      </c>
      <c r="F38" s="79">
        <v>78000</v>
      </c>
      <c r="G38" s="80">
        <v>547.01</v>
      </c>
      <c r="H38" s="81">
        <v>0.65</v>
      </c>
    </row>
    <row r="39" spans="1:8" x14ac:dyDescent="0.2">
      <c r="A39" s="82"/>
      <c r="B39" s="83" t="s">
        <v>73</v>
      </c>
      <c r="C39" s="79" t="s">
        <v>1404</v>
      </c>
      <c r="D39" s="79" t="s">
        <v>1405</v>
      </c>
      <c r="E39" s="79" t="s">
        <v>591</v>
      </c>
      <c r="F39" s="79">
        <v>72000</v>
      </c>
      <c r="G39" s="80">
        <v>532.44000000000005</v>
      </c>
      <c r="H39" s="81">
        <v>0.64</v>
      </c>
    </row>
    <row r="40" spans="1:8" x14ac:dyDescent="0.2">
      <c r="A40" s="82"/>
      <c r="B40" s="83" t="s">
        <v>73</v>
      </c>
      <c r="C40" s="79" t="s">
        <v>1217</v>
      </c>
      <c r="D40" s="79" t="s">
        <v>1218</v>
      </c>
      <c r="E40" s="79" t="s">
        <v>1219</v>
      </c>
      <c r="F40" s="79">
        <v>113452</v>
      </c>
      <c r="G40" s="80">
        <v>516.94000000000005</v>
      </c>
      <c r="H40" s="81">
        <v>0.62000000000000011</v>
      </c>
    </row>
    <row r="41" spans="1:8" x14ac:dyDescent="0.2">
      <c r="A41" s="82"/>
      <c r="B41" s="83" t="s">
        <v>73</v>
      </c>
      <c r="C41" s="79" t="s">
        <v>362</v>
      </c>
      <c r="D41" s="79" t="s">
        <v>634</v>
      </c>
      <c r="E41" s="79" t="s">
        <v>635</v>
      </c>
      <c r="F41" s="79">
        <v>12490</v>
      </c>
      <c r="G41" s="80">
        <v>450.07</v>
      </c>
      <c r="H41" s="81">
        <v>0.54</v>
      </c>
    </row>
    <row r="42" spans="1:8" x14ac:dyDescent="0.2">
      <c r="A42" s="82"/>
      <c r="B42" s="83" t="s">
        <v>73</v>
      </c>
      <c r="C42" s="79" t="s">
        <v>625</v>
      </c>
      <c r="D42" s="79" t="s">
        <v>626</v>
      </c>
      <c r="E42" s="79" t="s">
        <v>608</v>
      </c>
      <c r="F42" s="79">
        <v>19294</v>
      </c>
      <c r="G42" s="80">
        <v>439.14</v>
      </c>
      <c r="H42" s="81">
        <v>0.52</v>
      </c>
    </row>
    <row r="43" spans="1:8" x14ac:dyDescent="0.2">
      <c r="A43" s="82"/>
      <c r="B43" s="83" t="s">
        <v>73</v>
      </c>
      <c r="C43" s="79" t="s">
        <v>1408</v>
      </c>
      <c r="D43" s="79" t="s">
        <v>1409</v>
      </c>
      <c r="E43" s="79" t="s">
        <v>591</v>
      </c>
      <c r="F43" s="79">
        <v>477000</v>
      </c>
      <c r="G43" s="80">
        <v>426.2</v>
      </c>
      <c r="H43" s="81">
        <v>0.51</v>
      </c>
    </row>
    <row r="44" spans="1:8" x14ac:dyDescent="0.2">
      <c r="A44" s="82"/>
      <c r="B44" s="83" t="s">
        <v>73</v>
      </c>
      <c r="C44" s="79" t="s">
        <v>1326</v>
      </c>
      <c r="D44" s="79" t="s">
        <v>1327</v>
      </c>
      <c r="E44" s="79" t="s">
        <v>604</v>
      </c>
      <c r="F44" s="79">
        <v>45630</v>
      </c>
      <c r="G44" s="80">
        <v>418.34000000000003</v>
      </c>
      <c r="H44" s="81">
        <v>0.5</v>
      </c>
    </row>
    <row r="45" spans="1:8" x14ac:dyDescent="0.2">
      <c r="A45" s="82"/>
      <c r="B45" s="83" t="s">
        <v>73</v>
      </c>
      <c r="C45" s="79" t="s">
        <v>648</v>
      </c>
      <c r="D45" s="79" t="s">
        <v>649</v>
      </c>
      <c r="E45" s="79" t="s">
        <v>586</v>
      </c>
      <c r="F45" s="79">
        <v>35258</v>
      </c>
      <c r="G45" s="80">
        <v>417.84000000000003</v>
      </c>
      <c r="H45" s="81">
        <v>0.5</v>
      </c>
    </row>
    <row r="46" spans="1:8" x14ac:dyDescent="0.2">
      <c r="A46" s="82"/>
      <c r="B46" s="83" t="s">
        <v>73</v>
      </c>
      <c r="C46" s="79" t="s">
        <v>107</v>
      </c>
      <c r="D46" s="79" t="s">
        <v>1336</v>
      </c>
      <c r="E46" s="79" t="s">
        <v>591</v>
      </c>
      <c r="F46" s="79">
        <v>44261</v>
      </c>
      <c r="G46" s="80">
        <v>407.11</v>
      </c>
      <c r="H46" s="81">
        <v>0.49</v>
      </c>
    </row>
    <row r="47" spans="1:8" x14ac:dyDescent="0.2">
      <c r="A47" s="82"/>
      <c r="B47" s="83" t="s">
        <v>73</v>
      </c>
      <c r="C47" s="79" t="s">
        <v>1452</v>
      </c>
      <c r="D47" s="79" t="s">
        <v>1453</v>
      </c>
      <c r="E47" s="79" t="s">
        <v>663</v>
      </c>
      <c r="F47" s="79">
        <v>656000</v>
      </c>
      <c r="G47" s="80">
        <v>406.39</v>
      </c>
      <c r="H47" s="81">
        <v>0.49</v>
      </c>
    </row>
    <row r="48" spans="1:8" x14ac:dyDescent="0.2">
      <c r="A48" s="82"/>
      <c r="B48" s="83" t="s">
        <v>73</v>
      </c>
      <c r="C48" s="79" t="s">
        <v>584</v>
      </c>
      <c r="D48" s="79" t="s">
        <v>585</v>
      </c>
      <c r="E48" s="79" t="s">
        <v>586</v>
      </c>
      <c r="F48" s="79">
        <v>7705</v>
      </c>
      <c r="G48" s="80">
        <v>405.75</v>
      </c>
      <c r="H48" s="81">
        <v>0.48000000000000004</v>
      </c>
    </row>
    <row r="49" spans="1:8" x14ac:dyDescent="0.2">
      <c r="A49" s="82"/>
      <c r="B49" s="83" t="s">
        <v>73</v>
      </c>
      <c r="C49" s="79" t="s">
        <v>609</v>
      </c>
      <c r="D49" s="79" t="s">
        <v>610</v>
      </c>
      <c r="E49" s="79" t="s">
        <v>611</v>
      </c>
      <c r="F49" s="79">
        <v>47157</v>
      </c>
      <c r="G49" s="80">
        <v>398.01</v>
      </c>
      <c r="H49" s="81">
        <v>0.48000000000000004</v>
      </c>
    </row>
    <row r="50" spans="1:8" x14ac:dyDescent="0.2">
      <c r="A50" s="82"/>
      <c r="B50" s="83" t="s">
        <v>73</v>
      </c>
      <c r="C50" s="79" t="s">
        <v>1231</v>
      </c>
      <c r="D50" s="79" t="s">
        <v>1232</v>
      </c>
      <c r="E50" s="79" t="s">
        <v>591</v>
      </c>
      <c r="F50" s="79">
        <v>124555</v>
      </c>
      <c r="G50" s="80">
        <v>385.81</v>
      </c>
      <c r="H50" s="81">
        <v>0.45999999999999996</v>
      </c>
    </row>
    <row r="51" spans="1:8" x14ac:dyDescent="0.2">
      <c r="A51" s="82"/>
      <c r="B51" s="83" t="s">
        <v>73</v>
      </c>
      <c r="C51" s="79" t="s">
        <v>1456</v>
      </c>
      <c r="D51" s="79" t="s">
        <v>1457</v>
      </c>
      <c r="E51" s="79" t="s">
        <v>1253</v>
      </c>
      <c r="F51" s="79">
        <v>59099</v>
      </c>
      <c r="G51" s="80">
        <v>378.47</v>
      </c>
      <c r="H51" s="81">
        <v>0.45000000000000007</v>
      </c>
    </row>
    <row r="52" spans="1:8" x14ac:dyDescent="0.2">
      <c r="A52" s="82"/>
      <c r="B52" s="83" t="s">
        <v>73</v>
      </c>
      <c r="C52" s="79" t="s">
        <v>1410</v>
      </c>
      <c r="D52" s="79" t="s">
        <v>1411</v>
      </c>
      <c r="E52" s="79" t="s">
        <v>604</v>
      </c>
      <c r="F52" s="79">
        <v>42700</v>
      </c>
      <c r="G52" s="80">
        <v>373.88</v>
      </c>
      <c r="H52" s="81">
        <v>0.45000000000000007</v>
      </c>
    </row>
    <row r="53" spans="1:8" x14ac:dyDescent="0.2">
      <c r="A53" s="82"/>
      <c r="B53" s="83" t="s">
        <v>73</v>
      </c>
      <c r="C53" s="79" t="s">
        <v>1386</v>
      </c>
      <c r="D53" s="79" t="s">
        <v>1387</v>
      </c>
      <c r="E53" s="79" t="s">
        <v>597</v>
      </c>
      <c r="F53" s="79">
        <v>89700</v>
      </c>
      <c r="G53" s="80">
        <v>365.66</v>
      </c>
      <c r="H53" s="81">
        <v>0.44</v>
      </c>
    </row>
    <row r="54" spans="1:8" x14ac:dyDescent="0.2">
      <c r="A54" s="82"/>
      <c r="B54" s="83" t="s">
        <v>73</v>
      </c>
      <c r="C54" s="79" t="s">
        <v>10</v>
      </c>
      <c r="D54" s="79" t="s">
        <v>605</v>
      </c>
      <c r="E54" s="79" t="s">
        <v>593</v>
      </c>
      <c r="F54" s="79">
        <v>74346</v>
      </c>
      <c r="G54" s="80">
        <v>349.31</v>
      </c>
      <c r="H54" s="81">
        <v>0.42000000000000004</v>
      </c>
    </row>
    <row r="55" spans="1:8" x14ac:dyDescent="0.2">
      <c r="A55" s="82"/>
      <c r="B55" s="83" t="s">
        <v>73</v>
      </c>
      <c r="C55" s="79" t="s">
        <v>325</v>
      </c>
      <c r="D55" s="79" t="s">
        <v>1244</v>
      </c>
      <c r="E55" s="79" t="s">
        <v>591</v>
      </c>
      <c r="F55" s="79">
        <v>37771</v>
      </c>
      <c r="G55" s="80">
        <v>341.62</v>
      </c>
      <c r="H55" s="81">
        <v>0.41000000000000003</v>
      </c>
    </row>
    <row r="56" spans="1:8" x14ac:dyDescent="0.2">
      <c r="A56" s="82"/>
      <c r="B56" s="83" t="s">
        <v>73</v>
      </c>
      <c r="C56" s="79" t="s">
        <v>1284</v>
      </c>
      <c r="D56" s="79" t="s">
        <v>1285</v>
      </c>
      <c r="E56" s="79" t="s">
        <v>1219</v>
      </c>
      <c r="F56" s="79">
        <v>72000</v>
      </c>
      <c r="G56" s="80">
        <v>338.98</v>
      </c>
      <c r="H56" s="81">
        <v>0.41000000000000003</v>
      </c>
    </row>
    <row r="57" spans="1:8" x14ac:dyDescent="0.2">
      <c r="A57" s="82"/>
      <c r="B57" s="83" t="s">
        <v>73</v>
      </c>
      <c r="C57" s="79" t="s">
        <v>109</v>
      </c>
      <c r="D57" s="79" t="s">
        <v>1393</v>
      </c>
      <c r="E57" s="79" t="s">
        <v>591</v>
      </c>
      <c r="F57" s="79">
        <v>132000</v>
      </c>
      <c r="G57" s="80">
        <v>338.58</v>
      </c>
      <c r="H57" s="81">
        <v>0.4</v>
      </c>
    </row>
    <row r="58" spans="1:8" x14ac:dyDescent="0.2">
      <c r="A58" s="82"/>
      <c r="B58" s="83" t="s">
        <v>73</v>
      </c>
      <c r="C58" s="79" t="s">
        <v>1421</v>
      </c>
      <c r="D58" s="79" t="s">
        <v>1422</v>
      </c>
      <c r="E58" s="79" t="s">
        <v>635</v>
      </c>
      <c r="F58" s="79">
        <v>273000</v>
      </c>
      <c r="G58" s="80">
        <v>326.64</v>
      </c>
      <c r="H58" s="81">
        <v>0.39</v>
      </c>
    </row>
    <row r="59" spans="1:8" x14ac:dyDescent="0.2">
      <c r="A59" s="82"/>
      <c r="B59" s="83" t="s">
        <v>73</v>
      </c>
      <c r="C59" s="79" t="s">
        <v>389</v>
      </c>
      <c r="D59" s="79" t="s">
        <v>1390</v>
      </c>
      <c r="E59" s="79" t="s">
        <v>1391</v>
      </c>
      <c r="F59" s="79">
        <v>25292</v>
      </c>
      <c r="G59" s="80">
        <v>320.02</v>
      </c>
      <c r="H59" s="81">
        <v>0.38</v>
      </c>
    </row>
    <row r="60" spans="1:8" x14ac:dyDescent="0.2">
      <c r="A60" s="82"/>
      <c r="B60" s="83" t="s">
        <v>73</v>
      </c>
      <c r="C60" s="79" t="s">
        <v>1223</v>
      </c>
      <c r="D60" s="79" t="s">
        <v>1224</v>
      </c>
      <c r="E60" s="79" t="s">
        <v>635</v>
      </c>
      <c r="F60" s="79">
        <v>49899</v>
      </c>
      <c r="G60" s="80">
        <v>304.48</v>
      </c>
      <c r="H60" s="81">
        <v>0.36000000000000004</v>
      </c>
    </row>
    <row r="61" spans="1:8" x14ac:dyDescent="0.2">
      <c r="A61" s="82"/>
      <c r="B61" s="83" t="s">
        <v>73</v>
      </c>
      <c r="C61" s="79" t="s">
        <v>1446</v>
      </c>
      <c r="D61" s="79" t="s">
        <v>1447</v>
      </c>
      <c r="E61" s="79" t="s">
        <v>663</v>
      </c>
      <c r="F61" s="79">
        <v>150000</v>
      </c>
      <c r="G61" s="80">
        <v>279.75</v>
      </c>
      <c r="H61" s="81">
        <v>0.33</v>
      </c>
    </row>
    <row r="62" spans="1:8" x14ac:dyDescent="0.2">
      <c r="A62" s="82"/>
      <c r="B62" s="83" t="s">
        <v>73</v>
      </c>
      <c r="C62" s="79" t="s">
        <v>659</v>
      </c>
      <c r="D62" s="79" t="s">
        <v>660</v>
      </c>
      <c r="E62" s="79" t="s">
        <v>635</v>
      </c>
      <c r="F62" s="79">
        <v>19436</v>
      </c>
      <c r="G62" s="80">
        <v>260.91000000000003</v>
      </c>
      <c r="H62" s="81">
        <v>0.31000000000000005</v>
      </c>
    </row>
    <row r="63" spans="1:8" x14ac:dyDescent="0.2">
      <c r="A63" s="82"/>
      <c r="B63" s="83" t="s">
        <v>73</v>
      </c>
      <c r="C63" s="79" t="s">
        <v>1288</v>
      </c>
      <c r="D63" s="79" t="s">
        <v>1289</v>
      </c>
      <c r="E63" s="79" t="s">
        <v>1290</v>
      </c>
      <c r="F63" s="79">
        <v>40800</v>
      </c>
      <c r="G63" s="80">
        <v>258.64999999999998</v>
      </c>
      <c r="H63" s="81">
        <v>0.31000000000000005</v>
      </c>
    </row>
    <row r="64" spans="1:8" x14ac:dyDescent="0.2">
      <c r="A64" s="82"/>
      <c r="B64" s="83" t="s">
        <v>73</v>
      </c>
      <c r="C64" s="79" t="s">
        <v>30</v>
      </c>
      <c r="D64" s="79" t="s">
        <v>630</v>
      </c>
      <c r="E64" s="79" t="s">
        <v>593</v>
      </c>
      <c r="F64" s="79">
        <v>154000</v>
      </c>
      <c r="G64" s="80">
        <v>252.79</v>
      </c>
      <c r="H64" s="81">
        <v>0.3</v>
      </c>
    </row>
    <row r="65" spans="1:8" x14ac:dyDescent="0.2">
      <c r="A65" s="82"/>
      <c r="B65" s="83" t="s">
        <v>73</v>
      </c>
      <c r="C65" s="79" t="s">
        <v>1328</v>
      </c>
      <c r="D65" s="79" t="s">
        <v>1329</v>
      </c>
      <c r="E65" s="79" t="s">
        <v>1247</v>
      </c>
      <c r="F65" s="79">
        <v>1227</v>
      </c>
      <c r="G65" s="80">
        <v>251.85</v>
      </c>
      <c r="H65" s="81">
        <v>0.3</v>
      </c>
    </row>
    <row r="66" spans="1:8" x14ac:dyDescent="0.2">
      <c r="A66" s="82"/>
      <c r="B66" s="83" t="s">
        <v>73</v>
      </c>
      <c r="C66" s="79" t="s">
        <v>1426</v>
      </c>
      <c r="D66" s="79" t="s">
        <v>1427</v>
      </c>
      <c r="E66" s="79" t="s">
        <v>589</v>
      </c>
      <c r="F66" s="79">
        <v>288000</v>
      </c>
      <c r="G66" s="80">
        <v>230.4</v>
      </c>
      <c r="H66" s="81">
        <v>0.27999999999999997</v>
      </c>
    </row>
    <row r="67" spans="1:8" x14ac:dyDescent="0.2">
      <c r="A67" s="82"/>
      <c r="B67" s="83" t="s">
        <v>73</v>
      </c>
      <c r="C67" s="79" t="s">
        <v>1413</v>
      </c>
      <c r="D67" s="79" t="s">
        <v>1414</v>
      </c>
      <c r="E67" s="79" t="s">
        <v>645</v>
      </c>
      <c r="F67" s="79">
        <v>46800</v>
      </c>
      <c r="G67" s="80">
        <v>224.71</v>
      </c>
      <c r="H67" s="81">
        <v>0.27</v>
      </c>
    </row>
    <row r="68" spans="1:8" x14ac:dyDescent="0.2">
      <c r="A68" s="82"/>
      <c r="B68" s="83" t="s">
        <v>73</v>
      </c>
      <c r="C68" s="79" t="s">
        <v>1233</v>
      </c>
      <c r="D68" s="79" t="s">
        <v>1234</v>
      </c>
      <c r="E68" s="79" t="s">
        <v>1235</v>
      </c>
      <c r="F68" s="79">
        <v>64000</v>
      </c>
      <c r="G68" s="80">
        <v>220.38</v>
      </c>
      <c r="H68" s="81">
        <v>0.26</v>
      </c>
    </row>
    <row r="69" spans="1:8" x14ac:dyDescent="0.2">
      <c r="A69" s="82"/>
      <c r="B69" s="83" t="s">
        <v>73</v>
      </c>
      <c r="C69" s="79" t="s">
        <v>641</v>
      </c>
      <c r="D69" s="79" t="s">
        <v>642</v>
      </c>
      <c r="E69" s="79" t="s">
        <v>643</v>
      </c>
      <c r="F69" s="79">
        <v>51570</v>
      </c>
      <c r="G69" s="80">
        <v>219.04</v>
      </c>
      <c r="H69" s="81">
        <v>0.26</v>
      </c>
    </row>
    <row r="70" spans="1:8" x14ac:dyDescent="0.2">
      <c r="A70" s="82"/>
      <c r="B70" s="83" t="s">
        <v>73</v>
      </c>
      <c r="C70" s="79" t="s">
        <v>1406</v>
      </c>
      <c r="D70" s="79" t="s">
        <v>1407</v>
      </c>
      <c r="E70" s="79" t="s">
        <v>586</v>
      </c>
      <c r="F70" s="79">
        <v>903</v>
      </c>
      <c r="G70" s="80">
        <v>195.23000000000002</v>
      </c>
      <c r="H70" s="81">
        <v>0.22999999999999998</v>
      </c>
    </row>
    <row r="71" spans="1:8" x14ac:dyDescent="0.2">
      <c r="A71" s="82"/>
      <c r="B71" s="83" t="s">
        <v>73</v>
      </c>
      <c r="C71" s="79" t="s">
        <v>1473</v>
      </c>
      <c r="D71" s="79" t="s">
        <v>1474</v>
      </c>
      <c r="E71" s="79" t="s">
        <v>589</v>
      </c>
      <c r="F71" s="79">
        <v>66500</v>
      </c>
      <c r="G71" s="80">
        <v>194.71</v>
      </c>
      <c r="H71" s="81">
        <v>0.22999999999999998</v>
      </c>
    </row>
    <row r="72" spans="1:8" x14ac:dyDescent="0.2">
      <c r="A72" s="82"/>
      <c r="B72" s="83" t="s">
        <v>73</v>
      </c>
      <c r="C72" s="79" t="s">
        <v>587</v>
      </c>
      <c r="D72" s="79" t="s">
        <v>588</v>
      </c>
      <c r="E72" s="79" t="s">
        <v>589</v>
      </c>
      <c r="F72" s="79">
        <v>13273</v>
      </c>
      <c r="G72" s="80">
        <v>183.53</v>
      </c>
      <c r="H72" s="81">
        <v>0.22</v>
      </c>
    </row>
    <row r="73" spans="1:8" x14ac:dyDescent="0.2">
      <c r="A73" s="82"/>
      <c r="B73" s="83" t="s">
        <v>73</v>
      </c>
      <c r="C73" s="79" t="s">
        <v>480</v>
      </c>
      <c r="D73" s="79" t="s">
        <v>1341</v>
      </c>
      <c r="E73" s="79" t="s">
        <v>586</v>
      </c>
      <c r="F73" s="79">
        <v>60950</v>
      </c>
      <c r="G73" s="80">
        <v>181.57</v>
      </c>
      <c r="H73" s="81">
        <v>0.22</v>
      </c>
    </row>
    <row r="74" spans="1:8" x14ac:dyDescent="0.2">
      <c r="A74" s="82"/>
      <c r="B74" s="83" t="s">
        <v>73</v>
      </c>
      <c r="C74" s="79" t="s">
        <v>646</v>
      </c>
      <c r="D74" s="79" t="s">
        <v>647</v>
      </c>
      <c r="E74" s="79" t="s">
        <v>635</v>
      </c>
      <c r="F74" s="79">
        <v>85580</v>
      </c>
      <c r="G74" s="80">
        <v>180.4</v>
      </c>
      <c r="H74" s="81">
        <v>0.22</v>
      </c>
    </row>
    <row r="75" spans="1:8" x14ac:dyDescent="0.2">
      <c r="A75" s="82"/>
      <c r="B75" s="83" t="s">
        <v>73</v>
      </c>
      <c r="C75" s="79" t="s">
        <v>1358</v>
      </c>
      <c r="D75" s="79" t="s">
        <v>1359</v>
      </c>
      <c r="E75" s="79" t="s">
        <v>586</v>
      </c>
      <c r="F75" s="79">
        <v>210000</v>
      </c>
      <c r="G75" s="80">
        <v>166.95000000000002</v>
      </c>
      <c r="H75" s="81">
        <v>0.2</v>
      </c>
    </row>
    <row r="76" spans="1:8" x14ac:dyDescent="0.2">
      <c r="A76" s="82"/>
      <c r="B76" s="83" t="s">
        <v>73</v>
      </c>
      <c r="C76" s="79" t="s">
        <v>1417</v>
      </c>
      <c r="D76" s="79" t="s">
        <v>1418</v>
      </c>
      <c r="E76" s="79" t="s">
        <v>645</v>
      </c>
      <c r="F76" s="79">
        <v>580000</v>
      </c>
      <c r="G76" s="80">
        <v>166.46</v>
      </c>
      <c r="H76" s="81">
        <v>0.2</v>
      </c>
    </row>
    <row r="77" spans="1:8" x14ac:dyDescent="0.2">
      <c r="A77" s="82"/>
      <c r="B77" s="83" t="s">
        <v>73</v>
      </c>
      <c r="C77" s="79" t="s">
        <v>1448</v>
      </c>
      <c r="D77" s="79" t="s">
        <v>1449</v>
      </c>
      <c r="E77" s="79" t="s">
        <v>663</v>
      </c>
      <c r="F77" s="79">
        <v>230000</v>
      </c>
      <c r="G77" s="80">
        <v>161.12</v>
      </c>
      <c r="H77" s="81">
        <v>0.19</v>
      </c>
    </row>
    <row r="78" spans="1:8" x14ac:dyDescent="0.2">
      <c r="A78" s="82"/>
      <c r="B78" s="83" t="s">
        <v>73</v>
      </c>
      <c r="C78" s="79" t="s">
        <v>606</v>
      </c>
      <c r="D78" s="79" t="s">
        <v>607</v>
      </c>
      <c r="E78" s="79" t="s">
        <v>608</v>
      </c>
      <c r="F78" s="79">
        <v>20009</v>
      </c>
      <c r="G78" s="80">
        <v>160.83000000000001</v>
      </c>
      <c r="H78" s="81">
        <v>0.19</v>
      </c>
    </row>
    <row r="79" spans="1:8" x14ac:dyDescent="0.2">
      <c r="A79" s="82"/>
      <c r="B79" s="83" t="s">
        <v>73</v>
      </c>
      <c r="C79" s="79" t="s">
        <v>1428</v>
      </c>
      <c r="D79" s="79" t="s">
        <v>1429</v>
      </c>
      <c r="E79" s="79" t="s">
        <v>608</v>
      </c>
      <c r="F79" s="79">
        <v>12000</v>
      </c>
      <c r="G79" s="80">
        <v>152.28</v>
      </c>
      <c r="H79" s="81">
        <v>0.18000000000000002</v>
      </c>
    </row>
    <row r="80" spans="1:8" x14ac:dyDescent="0.2">
      <c r="A80" s="82"/>
      <c r="B80" s="83" t="s">
        <v>73</v>
      </c>
      <c r="C80" s="79" t="s">
        <v>285</v>
      </c>
      <c r="D80" s="79" t="s">
        <v>636</v>
      </c>
      <c r="E80" s="79" t="s">
        <v>637</v>
      </c>
      <c r="F80" s="79">
        <v>60248</v>
      </c>
      <c r="G80" s="80">
        <v>138.47999999999999</v>
      </c>
      <c r="H80" s="81">
        <v>0.17</v>
      </c>
    </row>
    <row r="81" spans="1:8" x14ac:dyDescent="0.2">
      <c r="A81" s="82"/>
      <c r="B81" s="83" t="s">
        <v>73</v>
      </c>
      <c r="C81" s="79" t="s">
        <v>13</v>
      </c>
      <c r="D81" s="79" t="s">
        <v>616</v>
      </c>
      <c r="E81" s="79" t="s">
        <v>593</v>
      </c>
      <c r="F81" s="79">
        <v>52447</v>
      </c>
      <c r="G81" s="80">
        <v>135.5</v>
      </c>
      <c r="H81" s="81">
        <v>0.16</v>
      </c>
    </row>
    <row r="82" spans="1:8" x14ac:dyDescent="0.2">
      <c r="A82" s="82"/>
      <c r="B82" s="83" t="s">
        <v>73</v>
      </c>
      <c r="C82" s="79" t="s">
        <v>1382</v>
      </c>
      <c r="D82" s="79" t="s">
        <v>1383</v>
      </c>
      <c r="E82" s="79" t="s">
        <v>611</v>
      </c>
      <c r="F82" s="79">
        <v>7000</v>
      </c>
      <c r="G82" s="80">
        <v>134.29</v>
      </c>
      <c r="H82" s="81">
        <v>0.16</v>
      </c>
    </row>
    <row r="83" spans="1:8" x14ac:dyDescent="0.2">
      <c r="A83" s="82"/>
      <c r="B83" s="83" t="s">
        <v>73</v>
      </c>
      <c r="C83" s="79" t="s">
        <v>617</v>
      </c>
      <c r="D83" s="79" t="s">
        <v>618</v>
      </c>
      <c r="E83" s="79" t="s">
        <v>604</v>
      </c>
      <c r="F83" s="79">
        <v>3952</v>
      </c>
      <c r="G83" s="80">
        <v>126.34</v>
      </c>
      <c r="H83" s="81">
        <v>0.15</v>
      </c>
    </row>
    <row r="84" spans="1:8" x14ac:dyDescent="0.2">
      <c r="A84" s="82"/>
      <c r="B84" s="83" t="s">
        <v>73</v>
      </c>
      <c r="C84" s="79" t="s">
        <v>1388</v>
      </c>
      <c r="D84" s="79" t="s">
        <v>1389</v>
      </c>
      <c r="E84" s="79" t="s">
        <v>1253</v>
      </c>
      <c r="F84" s="79">
        <v>24000</v>
      </c>
      <c r="G84" s="80">
        <v>115.06</v>
      </c>
      <c r="H84" s="81">
        <v>0.13999999999999999</v>
      </c>
    </row>
    <row r="85" spans="1:8" x14ac:dyDescent="0.2">
      <c r="A85" s="82"/>
      <c r="B85" s="83" t="s">
        <v>73</v>
      </c>
      <c r="C85" s="79" t="s">
        <v>1280</v>
      </c>
      <c r="D85" s="79" t="s">
        <v>1281</v>
      </c>
      <c r="E85" s="79" t="s">
        <v>591</v>
      </c>
      <c r="F85" s="79">
        <v>3361</v>
      </c>
      <c r="G85" s="80">
        <v>100.49000000000001</v>
      </c>
      <c r="H85" s="81">
        <v>0.12000000000000001</v>
      </c>
    </row>
    <row r="86" spans="1:8" x14ac:dyDescent="0.2">
      <c r="A86" s="82"/>
      <c r="B86" s="83" t="s">
        <v>73</v>
      </c>
      <c r="C86" s="79" t="s">
        <v>89</v>
      </c>
      <c r="D86" s="79" t="s">
        <v>1515</v>
      </c>
      <c r="E86" s="79" t="s">
        <v>591</v>
      </c>
      <c r="F86" s="79">
        <v>17600</v>
      </c>
      <c r="G86" s="80">
        <v>99.33</v>
      </c>
      <c r="H86" s="81">
        <v>0.12000000000000001</v>
      </c>
    </row>
    <row r="87" spans="1:8" x14ac:dyDescent="0.2">
      <c r="A87" s="82"/>
      <c r="B87" s="83" t="s">
        <v>73</v>
      </c>
      <c r="C87" s="79" t="s">
        <v>1332</v>
      </c>
      <c r="D87" s="79" t="s">
        <v>1333</v>
      </c>
      <c r="E87" s="79" t="s">
        <v>593</v>
      </c>
      <c r="F87" s="79">
        <v>26095</v>
      </c>
      <c r="G87" s="80">
        <v>94.92</v>
      </c>
      <c r="H87" s="81">
        <v>0.11</v>
      </c>
    </row>
    <row r="88" spans="1:8" x14ac:dyDescent="0.2">
      <c r="A88" s="82"/>
      <c r="B88" s="83" t="s">
        <v>73</v>
      </c>
      <c r="C88" s="79" t="s">
        <v>602</v>
      </c>
      <c r="D88" s="79" t="s">
        <v>603</v>
      </c>
      <c r="E88" s="79" t="s">
        <v>604</v>
      </c>
      <c r="F88" s="79">
        <v>5930</v>
      </c>
      <c r="G88" s="80">
        <v>89.24</v>
      </c>
      <c r="H88" s="81">
        <v>0.11</v>
      </c>
    </row>
    <row r="89" spans="1:8" x14ac:dyDescent="0.2">
      <c r="A89" s="82"/>
      <c r="B89" s="83" t="s">
        <v>73</v>
      </c>
      <c r="C89" s="79" t="s">
        <v>1465</v>
      </c>
      <c r="D89" s="79" t="s">
        <v>1466</v>
      </c>
      <c r="E89" s="79" t="s">
        <v>591</v>
      </c>
      <c r="F89" s="79">
        <v>374000</v>
      </c>
      <c r="G89" s="80">
        <v>87.33</v>
      </c>
      <c r="H89" s="81">
        <v>0.1</v>
      </c>
    </row>
    <row r="90" spans="1:8" x14ac:dyDescent="0.2">
      <c r="A90" s="82"/>
      <c r="B90" s="83" t="s">
        <v>73</v>
      </c>
      <c r="C90" s="79" t="s">
        <v>1394</v>
      </c>
      <c r="D90" s="79" t="s">
        <v>1395</v>
      </c>
      <c r="E90" s="79" t="s">
        <v>611</v>
      </c>
      <c r="F90" s="79">
        <v>67500</v>
      </c>
      <c r="G90" s="80">
        <v>83.600000000000009</v>
      </c>
      <c r="H90" s="81">
        <v>0.1</v>
      </c>
    </row>
    <row r="91" spans="1:8" x14ac:dyDescent="0.2">
      <c r="A91" s="82"/>
      <c r="B91" s="83" t="s">
        <v>73</v>
      </c>
      <c r="C91" s="79" t="s">
        <v>669</v>
      </c>
      <c r="D91" s="79" t="s">
        <v>670</v>
      </c>
      <c r="E91" s="79" t="s">
        <v>586</v>
      </c>
      <c r="F91" s="79">
        <v>3036</v>
      </c>
      <c r="G91" s="80">
        <v>81.52</v>
      </c>
      <c r="H91" s="81">
        <v>0.1</v>
      </c>
    </row>
    <row r="92" spans="1:8" x14ac:dyDescent="0.2">
      <c r="A92" s="82"/>
      <c r="B92" s="83" t="s">
        <v>73</v>
      </c>
      <c r="C92" s="79" t="s">
        <v>1454</v>
      </c>
      <c r="D92" s="79" t="s">
        <v>1455</v>
      </c>
      <c r="E92" s="79" t="s">
        <v>645</v>
      </c>
      <c r="F92" s="79">
        <v>136000</v>
      </c>
      <c r="G92" s="80">
        <v>81.06</v>
      </c>
      <c r="H92" s="81">
        <v>0.1</v>
      </c>
    </row>
    <row r="93" spans="1:8" x14ac:dyDescent="0.2">
      <c r="A93" s="82"/>
      <c r="B93" s="83" t="s">
        <v>73</v>
      </c>
      <c r="C93" s="79" t="s">
        <v>628</v>
      </c>
      <c r="D93" s="79" t="s">
        <v>629</v>
      </c>
      <c r="E93" s="79" t="s">
        <v>608</v>
      </c>
      <c r="F93" s="79">
        <v>13765</v>
      </c>
      <c r="G93" s="80">
        <v>64.040000000000006</v>
      </c>
      <c r="H93" s="81">
        <v>0.08</v>
      </c>
    </row>
    <row r="94" spans="1:8" x14ac:dyDescent="0.2">
      <c r="A94" s="82"/>
      <c r="B94" s="83" t="s">
        <v>73</v>
      </c>
      <c r="C94" s="79" t="s">
        <v>1142</v>
      </c>
      <c r="D94" s="79" t="s">
        <v>1472</v>
      </c>
      <c r="E94" s="79" t="s">
        <v>597</v>
      </c>
      <c r="F94" s="79">
        <v>19800</v>
      </c>
      <c r="G94" s="80">
        <v>60.730000000000004</v>
      </c>
      <c r="H94" s="81">
        <v>6.9999999999999993E-2</v>
      </c>
    </row>
    <row r="95" spans="1:8" x14ac:dyDescent="0.2">
      <c r="A95" s="82"/>
      <c r="B95" s="83" t="s">
        <v>73</v>
      </c>
      <c r="C95" s="79" t="s">
        <v>1356</v>
      </c>
      <c r="D95" s="79" t="s">
        <v>1357</v>
      </c>
      <c r="E95" s="79" t="s">
        <v>611</v>
      </c>
      <c r="F95" s="79">
        <v>2000</v>
      </c>
      <c r="G95" s="80">
        <v>60.660000000000004</v>
      </c>
      <c r="H95" s="81">
        <v>6.9999999999999993E-2</v>
      </c>
    </row>
    <row r="96" spans="1:8" x14ac:dyDescent="0.2">
      <c r="A96" s="82"/>
      <c r="B96" s="83" t="s">
        <v>73</v>
      </c>
      <c r="C96" s="79" t="s">
        <v>1423</v>
      </c>
      <c r="D96" s="79" t="s">
        <v>1424</v>
      </c>
      <c r="E96" s="79" t="s">
        <v>645</v>
      </c>
      <c r="F96" s="79">
        <v>144000</v>
      </c>
      <c r="G96" s="80">
        <v>60.050000000000004</v>
      </c>
      <c r="H96" s="81">
        <v>6.9999999999999993E-2</v>
      </c>
    </row>
    <row r="97" spans="1:8" x14ac:dyDescent="0.2">
      <c r="A97" s="82"/>
      <c r="B97" s="83" t="s">
        <v>73</v>
      </c>
      <c r="C97" s="79" t="s">
        <v>661</v>
      </c>
      <c r="D97" s="79" t="s">
        <v>662</v>
      </c>
      <c r="E97" s="79" t="s">
        <v>663</v>
      </c>
      <c r="F97" s="79">
        <v>45000</v>
      </c>
      <c r="G97" s="80">
        <v>51.75</v>
      </c>
      <c r="H97" s="81">
        <v>6.0000000000000005E-2</v>
      </c>
    </row>
    <row r="98" spans="1:8" x14ac:dyDescent="0.2">
      <c r="A98" s="82"/>
      <c r="B98" s="83" t="s">
        <v>73</v>
      </c>
      <c r="C98" s="79" t="s">
        <v>1324</v>
      </c>
      <c r="D98" s="79" t="s">
        <v>1325</v>
      </c>
      <c r="E98" s="79" t="s">
        <v>608</v>
      </c>
      <c r="F98" s="79">
        <v>9900</v>
      </c>
      <c r="G98" s="80">
        <v>48.03</v>
      </c>
      <c r="H98" s="81">
        <v>6.0000000000000005E-2</v>
      </c>
    </row>
    <row r="99" spans="1:8" x14ac:dyDescent="0.2">
      <c r="A99" s="82"/>
      <c r="B99" s="83" t="s">
        <v>73</v>
      </c>
      <c r="C99" s="79" t="s">
        <v>1496</v>
      </c>
      <c r="D99" s="79" t="s">
        <v>1497</v>
      </c>
      <c r="E99" s="79" t="s">
        <v>608</v>
      </c>
      <c r="F99" s="79">
        <v>11000</v>
      </c>
      <c r="G99" s="80">
        <v>46.77</v>
      </c>
      <c r="H99" s="81">
        <v>6.0000000000000005E-2</v>
      </c>
    </row>
    <row r="100" spans="1:8" x14ac:dyDescent="0.2">
      <c r="A100" s="82"/>
      <c r="B100" s="83" t="s">
        <v>73</v>
      </c>
      <c r="C100" s="79" t="s">
        <v>94</v>
      </c>
      <c r="D100" s="79" t="s">
        <v>1230</v>
      </c>
      <c r="E100" s="79" t="s">
        <v>591</v>
      </c>
      <c r="F100" s="79">
        <v>15520</v>
      </c>
      <c r="G100" s="80">
        <v>46.35</v>
      </c>
      <c r="H100" s="81">
        <v>6.0000000000000005E-2</v>
      </c>
    </row>
    <row r="101" spans="1:8" x14ac:dyDescent="0.2">
      <c r="A101" s="82"/>
      <c r="B101" s="83" t="s">
        <v>73</v>
      </c>
      <c r="C101" s="79" t="s">
        <v>1419</v>
      </c>
      <c r="D101" s="79" t="s">
        <v>1420</v>
      </c>
      <c r="E101" s="79" t="s">
        <v>608</v>
      </c>
      <c r="F101" s="79">
        <v>1500</v>
      </c>
      <c r="G101" s="80">
        <v>45.83</v>
      </c>
      <c r="H101" s="81">
        <v>0.05</v>
      </c>
    </row>
    <row r="102" spans="1:8" x14ac:dyDescent="0.2">
      <c r="A102" s="82"/>
      <c r="B102" s="83" t="s">
        <v>73</v>
      </c>
      <c r="C102" s="79" t="s">
        <v>1400</v>
      </c>
      <c r="D102" s="79" t="s">
        <v>1401</v>
      </c>
      <c r="E102" s="79" t="s">
        <v>1247</v>
      </c>
      <c r="F102" s="79">
        <v>24000</v>
      </c>
      <c r="G102" s="80">
        <v>43.480000000000004</v>
      </c>
      <c r="H102" s="81">
        <v>0.05</v>
      </c>
    </row>
    <row r="103" spans="1:8" x14ac:dyDescent="0.2">
      <c r="A103" s="82"/>
      <c r="B103" s="83" t="s">
        <v>73</v>
      </c>
      <c r="C103" s="79" t="s">
        <v>1434</v>
      </c>
      <c r="D103" s="79" t="s">
        <v>1435</v>
      </c>
      <c r="E103" s="79" t="s">
        <v>1219</v>
      </c>
      <c r="F103" s="79">
        <v>85000</v>
      </c>
      <c r="G103" s="80">
        <v>32.6</v>
      </c>
      <c r="H103" s="81">
        <v>0.04</v>
      </c>
    </row>
    <row r="104" spans="1:8" x14ac:dyDescent="0.2">
      <c r="A104" s="82"/>
      <c r="B104" s="83" t="s">
        <v>73</v>
      </c>
      <c r="C104" s="79" t="s">
        <v>1481</v>
      </c>
      <c r="D104" s="79" t="s">
        <v>1482</v>
      </c>
      <c r="E104" s="79" t="s">
        <v>608</v>
      </c>
      <c r="F104" s="79">
        <v>24000</v>
      </c>
      <c r="G104" s="80">
        <v>31.66</v>
      </c>
      <c r="H104" s="81">
        <v>0.04</v>
      </c>
    </row>
    <row r="105" spans="1:8" x14ac:dyDescent="0.2">
      <c r="A105" s="82"/>
      <c r="B105" s="83" t="s">
        <v>73</v>
      </c>
      <c r="C105" s="79" t="s">
        <v>1236</v>
      </c>
      <c r="D105" s="79" t="s">
        <v>1237</v>
      </c>
      <c r="E105" s="79" t="s">
        <v>591</v>
      </c>
      <c r="F105" s="79">
        <v>19576</v>
      </c>
      <c r="G105" s="80">
        <v>31.45</v>
      </c>
      <c r="H105" s="81">
        <v>0.04</v>
      </c>
    </row>
    <row r="106" spans="1:8" x14ac:dyDescent="0.2">
      <c r="A106" s="82"/>
      <c r="B106" s="83" t="s">
        <v>73</v>
      </c>
      <c r="C106" s="79" t="s">
        <v>1498</v>
      </c>
      <c r="D106" s="79" t="s">
        <v>1499</v>
      </c>
      <c r="E106" s="79" t="s">
        <v>1273</v>
      </c>
      <c r="F106" s="79">
        <v>7000</v>
      </c>
      <c r="G106" s="80">
        <v>27.8</v>
      </c>
      <c r="H106" s="81">
        <v>3.0000000000000002E-2</v>
      </c>
    </row>
    <row r="107" spans="1:8" x14ac:dyDescent="0.2">
      <c r="A107" s="82"/>
      <c r="B107" s="83" t="s">
        <v>73</v>
      </c>
      <c r="C107" s="79" t="s">
        <v>1316</v>
      </c>
      <c r="D107" s="79" t="s">
        <v>1317</v>
      </c>
      <c r="E107" s="79" t="s">
        <v>593</v>
      </c>
      <c r="F107" s="79">
        <v>40000</v>
      </c>
      <c r="G107" s="80">
        <v>27.78</v>
      </c>
      <c r="H107" s="81">
        <v>3.0000000000000002E-2</v>
      </c>
    </row>
    <row r="108" spans="1:8" x14ac:dyDescent="0.2">
      <c r="A108" s="82"/>
      <c r="B108" s="83" t="s">
        <v>73</v>
      </c>
      <c r="C108" s="79" t="s">
        <v>1442</v>
      </c>
      <c r="D108" s="79" t="s">
        <v>1443</v>
      </c>
      <c r="E108" s="79" t="s">
        <v>604</v>
      </c>
      <c r="F108" s="79">
        <v>25000</v>
      </c>
      <c r="G108" s="80">
        <v>27.400000000000002</v>
      </c>
      <c r="H108" s="81">
        <v>3.0000000000000002E-2</v>
      </c>
    </row>
    <row r="109" spans="1:8" x14ac:dyDescent="0.2">
      <c r="A109" s="82"/>
      <c r="B109" s="83" t="s">
        <v>73</v>
      </c>
      <c r="C109" s="79" t="s">
        <v>1483</v>
      </c>
      <c r="D109" s="79" t="s">
        <v>1484</v>
      </c>
      <c r="E109" s="79" t="s">
        <v>1247</v>
      </c>
      <c r="F109" s="79">
        <v>2100</v>
      </c>
      <c r="G109" s="80">
        <v>26.89</v>
      </c>
      <c r="H109" s="81">
        <v>3.0000000000000002E-2</v>
      </c>
    </row>
    <row r="110" spans="1:8" x14ac:dyDescent="0.2">
      <c r="A110" s="82"/>
      <c r="B110" s="83" t="s">
        <v>73</v>
      </c>
      <c r="C110" s="79" t="s">
        <v>234</v>
      </c>
      <c r="D110" s="79" t="s">
        <v>1412</v>
      </c>
      <c r="E110" s="79" t="s">
        <v>645</v>
      </c>
      <c r="F110" s="79">
        <v>36000</v>
      </c>
      <c r="G110" s="80">
        <v>26.66</v>
      </c>
      <c r="H110" s="81">
        <v>3.0000000000000002E-2</v>
      </c>
    </row>
    <row r="111" spans="1:8" x14ac:dyDescent="0.2">
      <c r="A111" s="82"/>
      <c r="B111" s="83" t="s">
        <v>73</v>
      </c>
      <c r="C111" s="79" t="s">
        <v>1227</v>
      </c>
      <c r="D111" s="79" t="s">
        <v>1228</v>
      </c>
      <c r="E111" s="79" t="s">
        <v>1229</v>
      </c>
      <c r="F111" s="79">
        <v>2000</v>
      </c>
      <c r="G111" s="80">
        <v>23.91</v>
      </c>
      <c r="H111" s="81">
        <v>3.0000000000000002E-2</v>
      </c>
    </row>
    <row r="112" spans="1:8" x14ac:dyDescent="0.2">
      <c r="A112" s="82"/>
      <c r="B112" s="83" t="s">
        <v>73</v>
      </c>
      <c r="C112" s="79" t="s">
        <v>1242</v>
      </c>
      <c r="D112" s="79" t="s">
        <v>1243</v>
      </c>
      <c r="E112" s="79" t="s">
        <v>597</v>
      </c>
      <c r="F112" s="79">
        <v>4502</v>
      </c>
      <c r="G112" s="80">
        <v>21.21</v>
      </c>
      <c r="H112" s="81">
        <v>3.0000000000000002E-2</v>
      </c>
    </row>
    <row r="113" spans="1:8" x14ac:dyDescent="0.2">
      <c r="A113" s="82"/>
      <c r="B113" s="83" t="s">
        <v>73</v>
      </c>
      <c r="C113" s="79" t="s">
        <v>1800</v>
      </c>
      <c r="D113" s="79" t="s">
        <v>1801</v>
      </c>
      <c r="E113" s="79" t="s">
        <v>604</v>
      </c>
      <c r="F113" s="79">
        <v>1219</v>
      </c>
      <c r="G113" s="80">
        <v>20.72</v>
      </c>
      <c r="H113" s="81">
        <v>0.02</v>
      </c>
    </row>
    <row r="114" spans="1:8" x14ac:dyDescent="0.2">
      <c r="A114" s="82"/>
      <c r="B114" s="83" t="s">
        <v>73</v>
      </c>
      <c r="C114" s="79" t="s">
        <v>407</v>
      </c>
      <c r="D114" s="79" t="s">
        <v>1464</v>
      </c>
      <c r="E114" s="79" t="s">
        <v>645</v>
      </c>
      <c r="F114" s="79">
        <v>3300</v>
      </c>
      <c r="G114" s="80">
        <v>19.350000000000001</v>
      </c>
      <c r="H114" s="81">
        <v>0.02</v>
      </c>
    </row>
    <row r="115" spans="1:8" x14ac:dyDescent="0.2">
      <c r="A115" s="82"/>
      <c r="B115" s="83" t="s">
        <v>73</v>
      </c>
      <c r="C115" s="79" t="s">
        <v>1213</v>
      </c>
      <c r="D115" s="79" t="s">
        <v>1214</v>
      </c>
      <c r="E115" s="79" t="s">
        <v>604</v>
      </c>
      <c r="F115" s="79">
        <v>1500</v>
      </c>
      <c r="G115" s="80">
        <v>16.43</v>
      </c>
      <c r="H115" s="81">
        <v>0.02</v>
      </c>
    </row>
    <row r="116" spans="1:8" x14ac:dyDescent="0.2">
      <c r="A116" s="82"/>
      <c r="B116" s="83" t="s">
        <v>73</v>
      </c>
      <c r="C116" s="79" t="s">
        <v>1337</v>
      </c>
      <c r="D116" s="79" t="s">
        <v>1338</v>
      </c>
      <c r="E116" s="79" t="s">
        <v>611</v>
      </c>
      <c r="F116" s="79">
        <v>1400</v>
      </c>
      <c r="G116" s="80">
        <v>13.07</v>
      </c>
      <c r="H116" s="81">
        <v>0.02</v>
      </c>
    </row>
    <row r="117" spans="1:8" ht="13.5" thickBot="1" x14ac:dyDescent="0.25">
      <c r="A117" s="82"/>
      <c r="B117" s="79"/>
      <c r="C117" s="79"/>
      <c r="D117" s="79"/>
      <c r="E117" s="84" t="s">
        <v>44</v>
      </c>
      <c r="F117" s="79"/>
      <c r="G117" s="64">
        <v>50038.66</v>
      </c>
      <c r="H117" s="85">
        <v>59.79</v>
      </c>
    </row>
    <row r="118" spans="1:8" ht="13.5" thickTop="1" x14ac:dyDescent="0.2">
      <c r="A118" s="82"/>
      <c r="B118" s="129" t="s">
        <v>219</v>
      </c>
      <c r="C118" s="128"/>
      <c r="D118" s="79"/>
      <c r="E118" s="79"/>
      <c r="F118" s="79"/>
      <c r="G118" s="80"/>
      <c r="H118" s="81"/>
    </row>
    <row r="119" spans="1:8" x14ac:dyDescent="0.2">
      <c r="A119" s="82"/>
      <c r="B119" s="83" t="s">
        <v>73</v>
      </c>
      <c r="C119" s="79" t="s">
        <v>1938</v>
      </c>
      <c r="D119" s="79" t="s">
        <v>1939</v>
      </c>
      <c r="E119" s="79" t="s">
        <v>1219</v>
      </c>
      <c r="F119" s="79">
        <v>2148000</v>
      </c>
      <c r="G119" s="80">
        <v>17.18</v>
      </c>
      <c r="H119" s="81">
        <v>0.02</v>
      </c>
    </row>
    <row r="120" spans="1:8" ht="13.5" thickBot="1" x14ac:dyDescent="0.25">
      <c r="A120" s="82"/>
      <c r="B120" s="79"/>
      <c r="C120" s="79"/>
      <c r="D120" s="79"/>
      <c r="E120" s="84" t="s">
        <v>44</v>
      </c>
      <c r="F120" s="79"/>
      <c r="G120" s="64">
        <v>17.18</v>
      </c>
      <c r="H120" s="85">
        <v>0.02</v>
      </c>
    </row>
    <row r="121" spans="1:8" ht="13.5" thickTop="1" x14ac:dyDescent="0.2">
      <c r="A121" s="82"/>
      <c r="B121" s="130" t="s">
        <v>1297</v>
      </c>
      <c r="C121" s="128"/>
      <c r="D121" s="79"/>
      <c r="E121" s="79"/>
      <c r="F121" s="79"/>
      <c r="G121" s="80"/>
      <c r="H121" s="81"/>
    </row>
    <row r="122" spans="1:8" x14ac:dyDescent="0.2">
      <c r="A122" s="82"/>
      <c r="B122" s="129" t="s">
        <v>9</v>
      </c>
      <c r="C122" s="128"/>
      <c r="D122" s="79"/>
      <c r="E122" s="79"/>
      <c r="F122" s="79"/>
      <c r="G122" s="80"/>
      <c r="H122" s="81"/>
    </row>
    <row r="123" spans="1:8" x14ac:dyDescent="0.2">
      <c r="A123" s="82"/>
      <c r="B123" s="83" t="s">
        <v>73</v>
      </c>
      <c r="C123" s="79" t="s">
        <v>42</v>
      </c>
      <c r="D123" s="79" t="s">
        <v>1298</v>
      </c>
      <c r="E123" s="79" t="s">
        <v>591</v>
      </c>
      <c r="F123" s="79">
        <v>540200</v>
      </c>
      <c r="G123" s="80">
        <v>808.14</v>
      </c>
      <c r="H123" s="81">
        <v>0.97</v>
      </c>
    </row>
    <row r="124" spans="1:8" ht="13.5" thickBot="1" x14ac:dyDescent="0.25">
      <c r="A124" s="82"/>
      <c r="B124" s="79"/>
      <c r="C124" s="79"/>
      <c r="D124" s="79"/>
      <c r="E124" s="84" t="s">
        <v>44</v>
      </c>
      <c r="F124" s="79"/>
      <c r="G124" s="94">
        <v>808.14</v>
      </c>
      <c r="H124" s="95">
        <v>0.97</v>
      </c>
    </row>
    <row r="125" spans="1:8" ht="13.5" thickTop="1" x14ac:dyDescent="0.2">
      <c r="A125" s="82"/>
      <c r="B125" s="130" t="s">
        <v>526</v>
      </c>
      <c r="C125" s="128"/>
      <c r="D125" s="79"/>
      <c r="E125" s="79"/>
      <c r="F125" s="79"/>
      <c r="G125" s="80"/>
      <c r="H125" s="81"/>
    </row>
    <row r="126" spans="1:8" x14ac:dyDescent="0.2">
      <c r="A126" s="82"/>
      <c r="B126" s="79"/>
      <c r="C126" s="79" t="s">
        <v>1552</v>
      </c>
      <c r="D126" s="79" t="s">
        <v>1338</v>
      </c>
      <c r="E126" s="79" t="s">
        <v>73</v>
      </c>
      <c r="F126" s="79">
        <v>-1400</v>
      </c>
      <c r="G126" s="80">
        <v>-13.0914</v>
      </c>
      <c r="H126" s="81">
        <v>-0.02</v>
      </c>
    </row>
    <row r="127" spans="1:8" x14ac:dyDescent="0.2">
      <c r="A127" s="82"/>
      <c r="B127" s="79"/>
      <c r="C127" s="79" t="s">
        <v>1554</v>
      </c>
      <c r="D127" s="79" t="s">
        <v>1214</v>
      </c>
      <c r="E127" s="79" t="s">
        <v>73</v>
      </c>
      <c r="F127" s="79">
        <v>-1500</v>
      </c>
      <c r="G127" s="80">
        <v>-16.513500000000001</v>
      </c>
      <c r="H127" s="81">
        <v>-0.02</v>
      </c>
    </row>
    <row r="128" spans="1:8" x14ac:dyDescent="0.2">
      <c r="A128" s="82"/>
      <c r="B128" s="79"/>
      <c r="C128" s="79" t="s">
        <v>1586</v>
      </c>
      <c r="D128" s="79" t="s">
        <v>1464</v>
      </c>
      <c r="E128" s="79" t="s">
        <v>73</v>
      </c>
      <c r="F128" s="79">
        <v>-3300</v>
      </c>
      <c r="G128" s="80">
        <v>-19.460100000000001</v>
      </c>
      <c r="H128" s="81">
        <v>-0.02</v>
      </c>
    </row>
    <row r="129" spans="1:8" x14ac:dyDescent="0.2">
      <c r="A129" s="82"/>
      <c r="B129" s="79"/>
      <c r="C129" s="79" t="s">
        <v>1527</v>
      </c>
      <c r="D129" s="79" t="s">
        <v>1327</v>
      </c>
      <c r="E129" s="79" t="s">
        <v>73</v>
      </c>
      <c r="F129" s="79">
        <v>-2200</v>
      </c>
      <c r="G129" s="80">
        <v>-20.270800000000001</v>
      </c>
      <c r="H129" s="81">
        <v>-0.02</v>
      </c>
    </row>
    <row r="130" spans="1:8" x14ac:dyDescent="0.2">
      <c r="A130" s="82"/>
      <c r="B130" s="79"/>
      <c r="C130" s="79" t="s">
        <v>1568</v>
      </c>
      <c r="D130" s="79" t="s">
        <v>1228</v>
      </c>
      <c r="E130" s="79" t="s">
        <v>73</v>
      </c>
      <c r="F130" s="79">
        <v>-2000</v>
      </c>
      <c r="G130" s="80">
        <v>-24.024000000000001</v>
      </c>
      <c r="H130" s="81">
        <v>-3.0000000000000002E-2</v>
      </c>
    </row>
    <row r="131" spans="1:8" x14ac:dyDescent="0.2">
      <c r="A131" s="82"/>
      <c r="B131" s="79"/>
      <c r="C131" s="79" t="s">
        <v>1625</v>
      </c>
      <c r="D131" s="79" t="s">
        <v>1412</v>
      </c>
      <c r="E131" s="79" t="s">
        <v>73</v>
      </c>
      <c r="F131" s="79">
        <v>-36000</v>
      </c>
      <c r="G131" s="80">
        <v>-26.73</v>
      </c>
      <c r="H131" s="81">
        <v>-3.0000000000000002E-2</v>
      </c>
    </row>
    <row r="132" spans="1:8" x14ac:dyDescent="0.2">
      <c r="A132" s="82"/>
      <c r="B132" s="79"/>
      <c r="C132" s="79" t="s">
        <v>1561</v>
      </c>
      <c r="D132" s="79" t="s">
        <v>1484</v>
      </c>
      <c r="E132" s="79" t="s">
        <v>73</v>
      </c>
      <c r="F132" s="79">
        <v>-2100</v>
      </c>
      <c r="G132" s="80">
        <v>-26.91255</v>
      </c>
      <c r="H132" s="81">
        <v>-3.0000000000000002E-2</v>
      </c>
    </row>
    <row r="133" spans="1:8" x14ac:dyDescent="0.2">
      <c r="A133" s="82"/>
      <c r="B133" s="79"/>
      <c r="C133" s="79" t="s">
        <v>1601</v>
      </c>
      <c r="D133" s="79" t="s">
        <v>1443</v>
      </c>
      <c r="E133" s="79" t="s">
        <v>73</v>
      </c>
      <c r="F133" s="79">
        <v>-25000</v>
      </c>
      <c r="G133" s="80">
        <v>-27.537500000000001</v>
      </c>
      <c r="H133" s="81">
        <v>-3.0000000000000002E-2</v>
      </c>
    </row>
    <row r="134" spans="1:8" x14ac:dyDescent="0.2">
      <c r="A134" s="82"/>
      <c r="B134" s="79"/>
      <c r="C134" s="79" t="s">
        <v>1542</v>
      </c>
      <c r="D134" s="79" t="s">
        <v>1317</v>
      </c>
      <c r="E134" s="79" t="s">
        <v>73</v>
      </c>
      <c r="F134" s="79">
        <v>-40000</v>
      </c>
      <c r="G134" s="80">
        <v>-27.86</v>
      </c>
      <c r="H134" s="81">
        <v>-3.0000000000000002E-2</v>
      </c>
    </row>
    <row r="135" spans="1:8" x14ac:dyDescent="0.2">
      <c r="A135" s="82"/>
      <c r="B135" s="79"/>
      <c r="C135" s="79" t="s">
        <v>1546</v>
      </c>
      <c r="D135" s="79" t="s">
        <v>1499</v>
      </c>
      <c r="E135" s="79" t="s">
        <v>73</v>
      </c>
      <c r="F135" s="79">
        <v>-7000</v>
      </c>
      <c r="G135" s="80">
        <v>-27.9055</v>
      </c>
      <c r="H135" s="81">
        <v>-3.0000000000000002E-2</v>
      </c>
    </row>
    <row r="136" spans="1:8" x14ac:dyDescent="0.2">
      <c r="A136" s="82"/>
      <c r="B136" s="79"/>
      <c r="C136" s="79" t="s">
        <v>1562</v>
      </c>
      <c r="D136" s="79" t="s">
        <v>1482</v>
      </c>
      <c r="E136" s="79" t="s">
        <v>73</v>
      </c>
      <c r="F136" s="79">
        <v>-24000</v>
      </c>
      <c r="G136" s="80">
        <v>-31.8</v>
      </c>
      <c r="H136" s="81">
        <v>-0.04</v>
      </c>
    </row>
    <row r="137" spans="1:8" x14ac:dyDescent="0.2">
      <c r="A137" s="82"/>
      <c r="B137" s="79"/>
      <c r="C137" s="79" t="s">
        <v>1608</v>
      </c>
      <c r="D137" s="79" t="s">
        <v>1435</v>
      </c>
      <c r="E137" s="79" t="s">
        <v>73</v>
      </c>
      <c r="F137" s="79">
        <v>-85000</v>
      </c>
      <c r="G137" s="80">
        <v>-32.725000000000001</v>
      </c>
      <c r="H137" s="81">
        <v>-0.04</v>
      </c>
    </row>
    <row r="138" spans="1:8" x14ac:dyDescent="0.2">
      <c r="A138" s="82"/>
      <c r="B138" s="79"/>
      <c r="C138" s="79" t="s">
        <v>1628</v>
      </c>
      <c r="D138" s="79" t="s">
        <v>1407</v>
      </c>
      <c r="E138" s="79" t="s">
        <v>73</v>
      </c>
      <c r="F138" s="79">
        <v>-200</v>
      </c>
      <c r="G138" s="80">
        <v>-43.4497</v>
      </c>
      <c r="H138" s="81">
        <v>-0.05</v>
      </c>
    </row>
    <row r="139" spans="1:8" x14ac:dyDescent="0.2">
      <c r="A139" s="82"/>
      <c r="B139" s="79"/>
      <c r="C139" s="79" t="s">
        <v>1634</v>
      </c>
      <c r="D139" s="79" t="s">
        <v>1401</v>
      </c>
      <c r="E139" s="79" t="s">
        <v>73</v>
      </c>
      <c r="F139" s="79">
        <v>-24000</v>
      </c>
      <c r="G139" s="80">
        <v>-43.608000000000004</v>
      </c>
      <c r="H139" s="81">
        <v>-0.05</v>
      </c>
    </row>
    <row r="140" spans="1:8" x14ac:dyDescent="0.2">
      <c r="A140" s="82"/>
      <c r="B140" s="79"/>
      <c r="C140" s="79" t="s">
        <v>1348</v>
      </c>
      <c r="D140" s="79" t="s">
        <v>620</v>
      </c>
      <c r="E140" s="79" t="s">
        <v>73</v>
      </c>
      <c r="F140" s="79">
        <v>-19200</v>
      </c>
      <c r="G140" s="80">
        <v>-44.793600000000005</v>
      </c>
      <c r="H140" s="81">
        <v>-0.05</v>
      </c>
    </row>
    <row r="141" spans="1:8" x14ac:dyDescent="0.2">
      <c r="A141" s="82"/>
      <c r="B141" s="79"/>
      <c r="C141" s="79" t="s">
        <v>1618</v>
      </c>
      <c r="D141" s="79" t="s">
        <v>1420</v>
      </c>
      <c r="E141" s="79" t="s">
        <v>73</v>
      </c>
      <c r="F141" s="79">
        <v>-1500</v>
      </c>
      <c r="G141" s="80">
        <v>-46.1145</v>
      </c>
      <c r="H141" s="81">
        <v>-6.0000000000000005E-2</v>
      </c>
    </row>
    <row r="142" spans="1:8" x14ac:dyDescent="0.2">
      <c r="A142" s="82"/>
      <c r="B142" s="79"/>
      <c r="C142" s="79" t="s">
        <v>1548</v>
      </c>
      <c r="D142" s="79" t="s">
        <v>1497</v>
      </c>
      <c r="E142" s="79" t="s">
        <v>73</v>
      </c>
      <c r="F142" s="79">
        <v>-11000</v>
      </c>
      <c r="G142" s="80">
        <v>-46.986499999999999</v>
      </c>
      <c r="H142" s="81">
        <v>-6.0000000000000005E-2</v>
      </c>
    </row>
    <row r="143" spans="1:8" x14ac:dyDescent="0.2">
      <c r="A143" s="82"/>
      <c r="B143" s="79"/>
      <c r="C143" s="79" t="s">
        <v>1593</v>
      </c>
      <c r="D143" s="79" t="s">
        <v>1325</v>
      </c>
      <c r="E143" s="79" t="s">
        <v>73</v>
      </c>
      <c r="F143" s="79">
        <v>-9900</v>
      </c>
      <c r="G143" s="80">
        <v>-48.198149999999998</v>
      </c>
      <c r="H143" s="81">
        <v>-6.0000000000000005E-2</v>
      </c>
    </row>
    <row r="144" spans="1:8" x14ac:dyDescent="0.2">
      <c r="A144" s="82"/>
      <c r="B144" s="79"/>
      <c r="C144" s="79" t="s">
        <v>1610</v>
      </c>
      <c r="D144" s="79" t="s">
        <v>662</v>
      </c>
      <c r="E144" s="79" t="s">
        <v>73</v>
      </c>
      <c r="F144" s="79">
        <v>-45000</v>
      </c>
      <c r="G144" s="80">
        <v>-52.02</v>
      </c>
      <c r="H144" s="81">
        <v>-6.0000000000000005E-2</v>
      </c>
    </row>
    <row r="145" spans="1:8" x14ac:dyDescent="0.2">
      <c r="A145" s="82"/>
      <c r="B145" s="79"/>
      <c r="C145" s="79" t="s">
        <v>1940</v>
      </c>
      <c r="D145" s="79" t="s">
        <v>1243</v>
      </c>
      <c r="E145" s="79" t="s">
        <v>73</v>
      </c>
      <c r="F145" s="79">
        <v>-12600</v>
      </c>
      <c r="G145" s="80">
        <v>-59.0184</v>
      </c>
      <c r="H145" s="81">
        <v>-6.9999999999999993E-2</v>
      </c>
    </row>
    <row r="146" spans="1:8" x14ac:dyDescent="0.2">
      <c r="A146" s="82"/>
      <c r="B146" s="79"/>
      <c r="C146" s="79" t="s">
        <v>1616</v>
      </c>
      <c r="D146" s="79" t="s">
        <v>1424</v>
      </c>
      <c r="E146" s="79" t="s">
        <v>73</v>
      </c>
      <c r="F146" s="79">
        <v>-144000</v>
      </c>
      <c r="G146" s="80">
        <v>-60.336000000000006</v>
      </c>
      <c r="H146" s="81">
        <v>-6.9999999999999993E-2</v>
      </c>
    </row>
    <row r="147" spans="1:8" x14ac:dyDescent="0.2">
      <c r="A147" s="82"/>
      <c r="B147" s="79"/>
      <c r="C147" s="79" t="s">
        <v>1638</v>
      </c>
      <c r="D147" s="79" t="s">
        <v>1357</v>
      </c>
      <c r="E147" s="79" t="s">
        <v>73</v>
      </c>
      <c r="F147" s="79">
        <v>-2000</v>
      </c>
      <c r="G147" s="80">
        <v>-60.949000000000005</v>
      </c>
      <c r="H147" s="81">
        <v>-6.9999999999999993E-2</v>
      </c>
    </row>
    <row r="148" spans="1:8" x14ac:dyDescent="0.2">
      <c r="A148" s="82"/>
      <c r="B148" s="79"/>
      <c r="C148" s="79" t="s">
        <v>1657</v>
      </c>
      <c r="D148" s="79" t="s">
        <v>1218</v>
      </c>
      <c r="E148" s="79" t="s">
        <v>73</v>
      </c>
      <c r="F148" s="79">
        <v>-16900</v>
      </c>
      <c r="G148" s="80">
        <v>-77.376649999999998</v>
      </c>
      <c r="H148" s="81">
        <v>-9.0000000000000011E-2</v>
      </c>
    </row>
    <row r="149" spans="1:8" x14ac:dyDescent="0.2">
      <c r="A149" s="82"/>
      <c r="B149" s="79"/>
      <c r="C149" s="79" t="s">
        <v>1663</v>
      </c>
      <c r="D149" s="79" t="s">
        <v>605</v>
      </c>
      <c r="E149" s="79" t="s">
        <v>73</v>
      </c>
      <c r="F149" s="79">
        <v>-16800</v>
      </c>
      <c r="G149" s="80">
        <v>-79.346400000000003</v>
      </c>
      <c r="H149" s="81">
        <v>-9.0000000000000011E-2</v>
      </c>
    </row>
    <row r="150" spans="1:8" x14ac:dyDescent="0.2">
      <c r="A150" s="82"/>
      <c r="B150" s="79"/>
      <c r="C150" s="79" t="s">
        <v>1591</v>
      </c>
      <c r="D150" s="79" t="s">
        <v>1455</v>
      </c>
      <c r="E150" s="79" t="s">
        <v>73</v>
      </c>
      <c r="F150" s="79">
        <v>-136000</v>
      </c>
      <c r="G150" s="80">
        <v>-81.600000000000009</v>
      </c>
      <c r="H150" s="81">
        <v>-0.1</v>
      </c>
    </row>
    <row r="151" spans="1:8" x14ac:dyDescent="0.2">
      <c r="A151" s="82"/>
      <c r="B151" s="79"/>
      <c r="C151" s="79" t="s">
        <v>1640</v>
      </c>
      <c r="D151" s="79" t="s">
        <v>1395</v>
      </c>
      <c r="E151" s="79" t="s">
        <v>73</v>
      </c>
      <c r="F151" s="79">
        <v>-67500</v>
      </c>
      <c r="G151" s="80">
        <v>-83.902500000000003</v>
      </c>
      <c r="H151" s="81">
        <v>-0.1</v>
      </c>
    </row>
    <row r="152" spans="1:8" x14ac:dyDescent="0.2">
      <c r="A152" s="82"/>
      <c r="B152" s="79"/>
      <c r="C152" s="79" t="s">
        <v>1585</v>
      </c>
      <c r="D152" s="79" t="s">
        <v>1466</v>
      </c>
      <c r="E152" s="79" t="s">
        <v>73</v>
      </c>
      <c r="F152" s="79">
        <v>-374000</v>
      </c>
      <c r="G152" s="80">
        <v>-87.703000000000003</v>
      </c>
      <c r="H152" s="81">
        <v>-0.1</v>
      </c>
    </row>
    <row r="153" spans="1:8" x14ac:dyDescent="0.2">
      <c r="A153" s="82"/>
      <c r="B153" s="79"/>
      <c r="C153" s="79" t="s">
        <v>1346</v>
      </c>
      <c r="D153" s="79"/>
      <c r="E153" s="79" t="s">
        <v>73</v>
      </c>
      <c r="F153" s="79">
        <v>-1125</v>
      </c>
      <c r="G153" s="80">
        <v>-92.928937500000004</v>
      </c>
      <c r="H153" s="81">
        <v>-0.11</v>
      </c>
    </row>
    <row r="154" spans="1:8" x14ac:dyDescent="0.2">
      <c r="A154" s="82"/>
      <c r="B154" s="79"/>
      <c r="C154" s="79" t="s">
        <v>1531</v>
      </c>
      <c r="D154" s="79" t="s">
        <v>1515</v>
      </c>
      <c r="E154" s="79" t="s">
        <v>73</v>
      </c>
      <c r="F154" s="79">
        <v>-17600</v>
      </c>
      <c r="G154" s="80">
        <v>-99.721600000000009</v>
      </c>
      <c r="H154" s="81">
        <v>-0.12000000000000001</v>
      </c>
    </row>
    <row r="155" spans="1:8" x14ac:dyDescent="0.2">
      <c r="A155" s="82"/>
      <c r="B155" s="79"/>
      <c r="C155" s="79" t="s">
        <v>1646</v>
      </c>
      <c r="D155" s="79" t="s">
        <v>1389</v>
      </c>
      <c r="E155" s="79" t="s">
        <v>73</v>
      </c>
      <c r="F155" s="79">
        <v>-24000</v>
      </c>
      <c r="G155" s="80">
        <v>-115.29600000000001</v>
      </c>
      <c r="H155" s="81">
        <v>-0.13999999999999999</v>
      </c>
    </row>
    <row r="156" spans="1:8" x14ac:dyDescent="0.2">
      <c r="A156" s="82"/>
      <c r="B156" s="79"/>
      <c r="C156" s="79" t="s">
        <v>1655</v>
      </c>
      <c r="D156" s="79" t="s">
        <v>1383</v>
      </c>
      <c r="E156" s="79" t="s">
        <v>73</v>
      </c>
      <c r="F156" s="79">
        <v>-7000</v>
      </c>
      <c r="G156" s="80">
        <v>-135.01949999999999</v>
      </c>
      <c r="H156" s="81">
        <v>-0.16</v>
      </c>
    </row>
    <row r="157" spans="1:8" x14ac:dyDescent="0.2">
      <c r="A157" s="82"/>
      <c r="B157" s="79"/>
      <c r="C157" s="79" t="s">
        <v>1574</v>
      </c>
      <c r="D157" s="79" t="s">
        <v>644</v>
      </c>
      <c r="E157" s="79" t="s">
        <v>73</v>
      </c>
      <c r="F157" s="79">
        <v>-84000</v>
      </c>
      <c r="G157" s="80">
        <v>-137.84399999999999</v>
      </c>
      <c r="H157" s="81">
        <v>-0.16</v>
      </c>
    </row>
    <row r="158" spans="1:8" x14ac:dyDescent="0.2">
      <c r="A158" s="82"/>
      <c r="B158" s="79"/>
      <c r="C158" s="79" t="s">
        <v>1653</v>
      </c>
      <c r="D158" s="79" t="s">
        <v>1341</v>
      </c>
      <c r="E158" s="79" t="s">
        <v>73</v>
      </c>
      <c r="F158" s="79">
        <v>-50400</v>
      </c>
      <c r="G158" s="80">
        <v>-150.4692</v>
      </c>
      <c r="H158" s="81">
        <v>-0.18000000000000002</v>
      </c>
    </row>
    <row r="159" spans="1:8" x14ac:dyDescent="0.2">
      <c r="A159" s="82"/>
      <c r="B159" s="79"/>
      <c r="C159" s="79" t="s">
        <v>1612</v>
      </c>
      <c r="D159" s="79" t="s">
        <v>1429</v>
      </c>
      <c r="E159" s="79" t="s">
        <v>73</v>
      </c>
      <c r="F159" s="79">
        <v>-12000</v>
      </c>
      <c r="G159" s="80">
        <v>-153.108</v>
      </c>
      <c r="H159" s="81">
        <v>-0.18000000000000002</v>
      </c>
    </row>
    <row r="160" spans="1:8" x14ac:dyDescent="0.2">
      <c r="A160" s="82"/>
      <c r="B160" s="79"/>
      <c r="C160" s="79" t="s">
        <v>1598</v>
      </c>
      <c r="D160" s="79" t="s">
        <v>1449</v>
      </c>
      <c r="E160" s="79" t="s">
        <v>73</v>
      </c>
      <c r="F160" s="79">
        <v>-230000</v>
      </c>
      <c r="G160" s="80">
        <v>-162.15</v>
      </c>
      <c r="H160" s="81">
        <v>-0.19</v>
      </c>
    </row>
    <row r="161" spans="1:8" x14ac:dyDescent="0.2">
      <c r="A161" s="82"/>
      <c r="B161" s="79"/>
      <c r="C161" s="79" t="s">
        <v>1619</v>
      </c>
      <c r="D161" s="79" t="s">
        <v>1418</v>
      </c>
      <c r="E161" s="79" t="s">
        <v>73</v>
      </c>
      <c r="F161" s="79">
        <v>-580000</v>
      </c>
      <c r="G161" s="80">
        <v>-167.04</v>
      </c>
      <c r="H161" s="81">
        <v>-0.2</v>
      </c>
    </row>
    <row r="162" spans="1:8" x14ac:dyDescent="0.2">
      <c r="A162" s="82"/>
      <c r="B162" s="79"/>
      <c r="C162" s="79" t="s">
        <v>1635</v>
      </c>
      <c r="D162" s="79" t="s">
        <v>1359</v>
      </c>
      <c r="E162" s="79" t="s">
        <v>73</v>
      </c>
      <c r="F162" s="79">
        <v>-210000</v>
      </c>
      <c r="G162" s="80">
        <v>-168</v>
      </c>
      <c r="H162" s="81">
        <v>-0.2</v>
      </c>
    </row>
    <row r="163" spans="1:8" x14ac:dyDescent="0.2">
      <c r="A163" s="82"/>
      <c r="B163" s="79"/>
      <c r="C163" s="79" t="s">
        <v>1347</v>
      </c>
      <c r="D163" s="79" t="s">
        <v>585</v>
      </c>
      <c r="E163" s="79" t="s">
        <v>73</v>
      </c>
      <c r="F163" s="79">
        <v>-3450</v>
      </c>
      <c r="G163" s="80">
        <v>-182.09790000000001</v>
      </c>
      <c r="H163" s="81">
        <v>-0.22</v>
      </c>
    </row>
    <row r="164" spans="1:8" x14ac:dyDescent="0.2">
      <c r="A164" s="82"/>
      <c r="B164" s="79"/>
      <c r="C164" s="79" t="s">
        <v>1576</v>
      </c>
      <c r="D164" s="79" t="s">
        <v>1474</v>
      </c>
      <c r="E164" s="79" t="s">
        <v>73</v>
      </c>
      <c r="F164" s="79">
        <v>-66500</v>
      </c>
      <c r="G164" s="80">
        <v>-195.74275</v>
      </c>
      <c r="H164" s="81">
        <v>-0.22999999999999998</v>
      </c>
    </row>
    <row r="165" spans="1:8" x14ac:dyDescent="0.2">
      <c r="A165" s="82"/>
      <c r="B165" s="79"/>
      <c r="C165" s="79" t="s">
        <v>1662</v>
      </c>
      <c r="D165" s="79" t="s">
        <v>1323</v>
      </c>
      <c r="E165" s="79" t="s">
        <v>73</v>
      </c>
      <c r="F165" s="79">
        <v>-24000</v>
      </c>
      <c r="G165" s="80">
        <v>-209.964</v>
      </c>
      <c r="H165" s="81">
        <v>-0.25</v>
      </c>
    </row>
    <row r="166" spans="1:8" x14ac:dyDescent="0.2">
      <c r="A166" s="82"/>
      <c r="B166" s="79"/>
      <c r="C166" s="79" t="s">
        <v>1535</v>
      </c>
      <c r="D166" s="79" t="s">
        <v>1234</v>
      </c>
      <c r="E166" s="79" t="s">
        <v>73</v>
      </c>
      <c r="F166" s="79">
        <v>-64000</v>
      </c>
      <c r="G166" s="80">
        <v>-220.416</v>
      </c>
      <c r="H166" s="81">
        <v>-0.26</v>
      </c>
    </row>
    <row r="167" spans="1:8" x14ac:dyDescent="0.2">
      <c r="A167" s="82"/>
      <c r="B167" s="79"/>
      <c r="C167" s="79" t="s">
        <v>1623</v>
      </c>
      <c r="D167" s="79" t="s">
        <v>1414</v>
      </c>
      <c r="E167" s="79" t="s">
        <v>73</v>
      </c>
      <c r="F167" s="79">
        <v>-46800</v>
      </c>
      <c r="G167" s="80">
        <v>-225.0378</v>
      </c>
      <c r="H167" s="81">
        <v>-0.27</v>
      </c>
    </row>
    <row r="168" spans="1:8" x14ac:dyDescent="0.2">
      <c r="A168" s="82"/>
      <c r="B168" s="79"/>
      <c r="C168" s="79" t="s">
        <v>1614</v>
      </c>
      <c r="D168" s="79" t="s">
        <v>1427</v>
      </c>
      <c r="E168" s="79" t="s">
        <v>73</v>
      </c>
      <c r="F168" s="79">
        <v>-288000</v>
      </c>
      <c r="G168" s="80">
        <v>-231.98400000000001</v>
      </c>
      <c r="H168" s="81">
        <v>-0.27999999999999997</v>
      </c>
    </row>
    <row r="169" spans="1:8" x14ac:dyDescent="0.2">
      <c r="A169" s="82"/>
      <c r="B169" s="79"/>
      <c r="C169" s="79" t="s">
        <v>1649</v>
      </c>
      <c r="D169" s="79" t="s">
        <v>1331</v>
      </c>
      <c r="E169" s="79" t="s">
        <v>73</v>
      </c>
      <c r="F169" s="79">
        <v>-60000</v>
      </c>
      <c r="G169" s="80">
        <v>-233.37</v>
      </c>
      <c r="H169" s="81">
        <v>-0.27999999999999997</v>
      </c>
    </row>
    <row r="170" spans="1:8" x14ac:dyDescent="0.2">
      <c r="A170" s="82"/>
      <c r="B170" s="79"/>
      <c r="C170" s="79" t="s">
        <v>1645</v>
      </c>
      <c r="D170" s="79" t="s">
        <v>1390</v>
      </c>
      <c r="E170" s="79" t="s">
        <v>73</v>
      </c>
      <c r="F170" s="79">
        <v>-19500</v>
      </c>
      <c r="G170" s="80">
        <v>-247.29900000000001</v>
      </c>
      <c r="H170" s="81">
        <v>-0.3</v>
      </c>
    </row>
    <row r="171" spans="1:8" x14ac:dyDescent="0.2">
      <c r="A171" s="82"/>
      <c r="B171" s="79"/>
      <c r="C171" s="79" t="s">
        <v>1639</v>
      </c>
      <c r="D171" s="79" t="s">
        <v>630</v>
      </c>
      <c r="E171" s="79" t="s">
        <v>73</v>
      </c>
      <c r="F171" s="79">
        <v>-154000</v>
      </c>
      <c r="G171" s="80">
        <v>-254.1</v>
      </c>
      <c r="H171" s="81">
        <v>-0.3</v>
      </c>
    </row>
    <row r="172" spans="1:8" x14ac:dyDescent="0.2">
      <c r="A172" s="82"/>
      <c r="B172" s="79"/>
      <c r="C172" s="79" t="s">
        <v>1633</v>
      </c>
      <c r="D172" s="79" t="s">
        <v>649</v>
      </c>
      <c r="E172" s="79" t="s">
        <v>73</v>
      </c>
      <c r="F172" s="79">
        <v>-21500</v>
      </c>
      <c r="G172" s="80">
        <v>-256.28000000000003</v>
      </c>
      <c r="H172" s="81">
        <v>-0.31000000000000005</v>
      </c>
    </row>
    <row r="173" spans="1:8" x14ac:dyDescent="0.2">
      <c r="A173" s="82"/>
      <c r="B173" s="79"/>
      <c r="C173" s="79" t="s">
        <v>1603</v>
      </c>
      <c r="D173" s="79" t="s">
        <v>1289</v>
      </c>
      <c r="E173" s="79" t="s">
        <v>73</v>
      </c>
      <c r="F173" s="79">
        <v>-40800</v>
      </c>
      <c r="G173" s="80">
        <v>-260.03880000000004</v>
      </c>
      <c r="H173" s="81">
        <v>-0.31000000000000005</v>
      </c>
    </row>
    <row r="174" spans="1:8" x14ac:dyDescent="0.2">
      <c r="A174" s="82"/>
      <c r="B174" s="79"/>
      <c r="C174" s="79" t="s">
        <v>1590</v>
      </c>
      <c r="D174" s="79" t="s">
        <v>1457</v>
      </c>
      <c r="E174" s="79" t="s">
        <v>73</v>
      </c>
      <c r="F174" s="79">
        <v>-42000</v>
      </c>
      <c r="G174" s="80">
        <v>-269.64</v>
      </c>
      <c r="H174" s="81">
        <v>-0.32</v>
      </c>
    </row>
    <row r="175" spans="1:8" x14ac:dyDescent="0.2">
      <c r="A175" s="82"/>
      <c r="B175" s="79"/>
      <c r="C175" s="79" t="s">
        <v>1660</v>
      </c>
      <c r="D175" s="79" t="s">
        <v>1244</v>
      </c>
      <c r="E175" s="79" t="s">
        <v>73</v>
      </c>
      <c r="F175" s="79">
        <v>-30600</v>
      </c>
      <c r="G175" s="80">
        <v>-278.35290000000003</v>
      </c>
      <c r="H175" s="81">
        <v>-0.33</v>
      </c>
    </row>
    <row r="176" spans="1:8" x14ac:dyDescent="0.2">
      <c r="A176" s="82"/>
      <c r="B176" s="79"/>
      <c r="C176" s="79" t="s">
        <v>1599</v>
      </c>
      <c r="D176" s="79" t="s">
        <v>1447</v>
      </c>
      <c r="E176" s="79" t="s">
        <v>73</v>
      </c>
      <c r="F176" s="79">
        <v>-150000</v>
      </c>
      <c r="G176" s="80">
        <v>-281.55</v>
      </c>
      <c r="H176" s="81">
        <v>-0.34</v>
      </c>
    </row>
    <row r="177" spans="1:8" x14ac:dyDescent="0.2">
      <c r="A177" s="82"/>
      <c r="B177" s="79"/>
      <c r="C177" s="79" t="s">
        <v>1658</v>
      </c>
      <c r="D177" s="79" t="s">
        <v>1340</v>
      </c>
      <c r="E177" s="79" t="s">
        <v>73</v>
      </c>
      <c r="F177" s="79">
        <v>-112000</v>
      </c>
      <c r="G177" s="80">
        <v>-283.92</v>
      </c>
      <c r="H177" s="81">
        <v>-0.34</v>
      </c>
    </row>
    <row r="178" spans="1:8" x14ac:dyDescent="0.2">
      <c r="A178" s="82"/>
      <c r="B178" s="79"/>
      <c r="C178" s="79" t="s">
        <v>1613</v>
      </c>
      <c r="D178" s="79" t="s">
        <v>614</v>
      </c>
      <c r="E178" s="79" t="s">
        <v>73</v>
      </c>
      <c r="F178" s="79">
        <v>-76000</v>
      </c>
      <c r="G178" s="80">
        <v>-316.654</v>
      </c>
      <c r="H178" s="81">
        <v>-0.38</v>
      </c>
    </row>
    <row r="179" spans="1:8" x14ac:dyDescent="0.2">
      <c r="A179" s="82"/>
      <c r="B179" s="79"/>
      <c r="C179" s="79" t="s">
        <v>1656</v>
      </c>
      <c r="D179" s="79" t="s">
        <v>626</v>
      </c>
      <c r="E179" s="79" t="s">
        <v>73</v>
      </c>
      <c r="F179" s="79">
        <v>-14000</v>
      </c>
      <c r="G179" s="80">
        <v>-319.94900000000001</v>
      </c>
      <c r="H179" s="81">
        <v>-0.38</v>
      </c>
    </row>
    <row r="180" spans="1:8" x14ac:dyDescent="0.2">
      <c r="A180" s="82"/>
      <c r="B180" s="79"/>
      <c r="C180" s="79" t="s">
        <v>1617</v>
      </c>
      <c r="D180" s="79" t="s">
        <v>1422</v>
      </c>
      <c r="E180" s="79" t="s">
        <v>73</v>
      </c>
      <c r="F180" s="79">
        <v>-273000</v>
      </c>
      <c r="G180" s="80">
        <v>-328.28250000000003</v>
      </c>
      <c r="H180" s="81">
        <v>-0.39</v>
      </c>
    </row>
    <row r="181" spans="1:8" x14ac:dyDescent="0.2">
      <c r="A181" s="82"/>
      <c r="B181" s="79"/>
      <c r="C181" s="79" t="s">
        <v>1647</v>
      </c>
      <c r="D181" s="79" t="s">
        <v>622</v>
      </c>
      <c r="E181" s="79" t="s">
        <v>73</v>
      </c>
      <c r="F181" s="79">
        <v>-34200</v>
      </c>
      <c r="G181" s="80">
        <v>-332.49240000000003</v>
      </c>
      <c r="H181" s="81">
        <v>-0.4</v>
      </c>
    </row>
    <row r="182" spans="1:8" x14ac:dyDescent="0.2">
      <c r="A182" s="82"/>
      <c r="B182" s="79"/>
      <c r="C182" s="79" t="s">
        <v>1641</v>
      </c>
      <c r="D182" s="79" t="s">
        <v>1393</v>
      </c>
      <c r="E182" s="79" t="s">
        <v>73</v>
      </c>
      <c r="F182" s="79">
        <v>-132000</v>
      </c>
      <c r="G182" s="80">
        <v>-339.24</v>
      </c>
      <c r="H182" s="81">
        <v>-0.41000000000000003</v>
      </c>
    </row>
    <row r="183" spans="1:8" x14ac:dyDescent="0.2">
      <c r="A183" s="82"/>
      <c r="B183" s="79"/>
      <c r="C183" s="79" t="s">
        <v>1620</v>
      </c>
      <c r="D183" s="79" t="s">
        <v>1285</v>
      </c>
      <c r="E183" s="79" t="s">
        <v>73</v>
      </c>
      <c r="F183" s="79">
        <v>-72000</v>
      </c>
      <c r="G183" s="80">
        <v>-339.84000000000003</v>
      </c>
      <c r="H183" s="81">
        <v>-0.41000000000000003</v>
      </c>
    </row>
    <row r="184" spans="1:8" x14ac:dyDescent="0.2">
      <c r="A184" s="82"/>
      <c r="B184" s="79"/>
      <c r="C184" s="79" t="s">
        <v>1665</v>
      </c>
      <c r="D184" s="79" t="s">
        <v>596</v>
      </c>
      <c r="E184" s="79" t="s">
        <v>73</v>
      </c>
      <c r="F184" s="79">
        <v>-35500</v>
      </c>
      <c r="G184" s="80">
        <v>-353.49124999999998</v>
      </c>
      <c r="H184" s="81">
        <v>-0.42000000000000004</v>
      </c>
    </row>
    <row r="185" spans="1:8" x14ac:dyDescent="0.2">
      <c r="A185" s="82"/>
      <c r="B185" s="79"/>
      <c r="C185" s="79" t="s">
        <v>1648</v>
      </c>
      <c r="D185" s="79" t="s">
        <v>1387</v>
      </c>
      <c r="E185" s="79" t="s">
        <v>73</v>
      </c>
      <c r="F185" s="79">
        <v>-89600</v>
      </c>
      <c r="G185" s="80">
        <v>-366.06080000000003</v>
      </c>
      <c r="H185" s="81">
        <v>-0.44</v>
      </c>
    </row>
    <row r="186" spans="1:8" x14ac:dyDescent="0.2">
      <c r="A186" s="82"/>
      <c r="B186" s="79"/>
      <c r="C186" s="79" t="s">
        <v>1626</v>
      </c>
      <c r="D186" s="79" t="s">
        <v>1411</v>
      </c>
      <c r="E186" s="79" t="s">
        <v>73</v>
      </c>
      <c r="F186" s="79">
        <v>-42700</v>
      </c>
      <c r="G186" s="80">
        <v>-375.9735</v>
      </c>
      <c r="H186" s="81">
        <v>-0.45000000000000007</v>
      </c>
    </row>
    <row r="187" spans="1:8" x14ac:dyDescent="0.2">
      <c r="A187" s="82"/>
      <c r="B187" s="79"/>
      <c r="C187" s="79" t="s">
        <v>1654</v>
      </c>
      <c r="D187" s="79" t="s">
        <v>1310</v>
      </c>
      <c r="E187" s="79" t="s">
        <v>73</v>
      </c>
      <c r="F187" s="79">
        <v>-33600</v>
      </c>
      <c r="G187" s="80">
        <v>-395.64</v>
      </c>
      <c r="H187" s="81">
        <v>-0.47000000000000003</v>
      </c>
    </row>
    <row r="188" spans="1:8" x14ac:dyDescent="0.2">
      <c r="A188" s="82"/>
      <c r="B188" s="79"/>
      <c r="C188" s="79" t="s">
        <v>1595</v>
      </c>
      <c r="D188" s="79" t="s">
        <v>1453</v>
      </c>
      <c r="E188" s="79" t="s">
        <v>73</v>
      </c>
      <c r="F188" s="79">
        <v>-656000</v>
      </c>
      <c r="G188" s="80">
        <v>-408.36</v>
      </c>
      <c r="H188" s="81">
        <v>-0.49</v>
      </c>
    </row>
    <row r="189" spans="1:8" x14ac:dyDescent="0.2">
      <c r="A189" s="82"/>
      <c r="B189" s="79"/>
      <c r="C189" s="79" t="s">
        <v>1627</v>
      </c>
      <c r="D189" s="79" t="s">
        <v>1409</v>
      </c>
      <c r="E189" s="79" t="s">
        <v>73</v>
      </c>
      <c r="F189" s="79">
        <v>-477000</v>
      </c>
      <c r="G189" s="80">
        <v>-427.63050000000004</v>
      </c>
      <c r="H189" s="81">
        <v>-0.51</v>
      </c>
    </row>
    <row r="190" spans="1:8" x14ac:dyDescent="0.2">
      <c r="A190" s="82"/>
      <c r="B190" s="79"/>
      <c r="C190" s="79" t="s">
        <v>1342</v>
      </c>
      <c r="D190" s="79" t="s">
        <v>592</v>
      </c>
      <c r="E190" s="79" t="s">
        <v>73</v>
      </c>
      <c r="F190" s="79">
        <v>-177500</v>
      </c>
      <c r="G190" s="80">
        <v>-472.32750000000004</v>
      </c>
      <c r="H190" s="81">
        <v>-0.55999999999999994</v>
      </c>
    </row>
    <row r="191" spans="1:8" x14ac:dyDescent="0.2">
      <c r="A191" s="82"/>
      <c r="B191" s="79"/>
      <c r="C191" s="79" t="s">
        <v>1941</v>
      </c>
      <c r="D191" s="79" t="s">
        <v>636</v>
      </c>
      <c r="E191" s="79" t="s">
        <v>73</v>
      </c>
      <c r="F191" s="79">
        <v>-210000</v>
      </c>
      <c r="G191" s="80">
        <v>-481.84500000000003</v>
      </c>
      <c r="H191" s="81">
        <v>-0.58000000000000007</v>
      </c>
    </row>
    <row r="192" spans="1:8" x14ac:dyDescent="0.2">
      <c r="A192" s="82"/>
      <c r="B192" s="79"/>
      <c r="C192" s="79" t="s">
        <v>1644</v>
      </c>
      <c r="D192" s="79" t="s">
        <v>590</v>
      </c>
      <c r="E192" s="79" t="s">
        <v>73</v>
      </c>
      <c r="F192" s="79">
        <v>-38000</v>
      </c>
      <c r="G192" s="80">
        <v>-482.67600000000004</v>
      </c>
      <c r="H192" s="81">
        <v>-0.58000000000000007</v>
      </c>
    </row>
    <row r="193" spans="1:8" x14ac:dyDescent="0.2">
      <c r="A193" s="82"/>
      <c r="B193" s="79"/>
      <c r="C193" s="79" t="s">
        <v>1629</v>
      </c>
      <c r="D193" s="79" t="s">
        <v>1335</v>
      </c>
      <c r="E193" s="79" t="s">
        <v>73</v>
      </c>
      <c r="F193" s="79">
        <v>-28500</v>
      </c>
      <c r="G193" s="80">
        <v>-494.14724999999999</v>
      </c>
      <c r="H193" s="81">
        <v>-0.59</v>
      </c>
    </row>
    <row r="194" spans="1:8" x14ac:dyDescent="0.2">
      <c r="A194" s="82"/>
      <c r="B194" s="79"/>
      <c r="C194" s="79" t="s">
        <v>1630</v>
      </c>
      <c r="D194" s="79" t="s">
        <v>1405</v>
      </c>
      <c r="E194" s="79" t="s">
        <v>73</v>
      </c>
      <c r="F194" s="79">
        <v>-72000</v>
      </c>
      <c r="G194" s="80">
        <v>-535.14</v>
      </c>
      <c r="H194" s="81">
        <v>-0.64</v>
      </c>
    </row>
    <row r="195" spans="1:8" x14ac:dyDescent="0.2">
      <c r="A195" s="82"/>
      <c r="B195" s="79"/>
      <c r="C195" s="79" t="s">
        <v>1597</v>
      </c>
      <c r="D195" s="79" t="s">
        <v>1451</v>
      </c>
      <c r="E195" s="79" t="s">
        <v>73</v>
      </c>
      <c r="F195" s="79">
        <v>-78000</v>
      </c>
      <c r="G195" s="80">
        <v>-548.88600000000008</v>
      </c>
      <c r="H195" s="81">
        <v>-0.66</v>
      </c>
    </row>
    <row r="196" spans="1:8" x14ac:dyDescent="0.2">
      <c r="A196" s="82"/>
      <c r="B196" s="79"/>
      <c r="C196" s="79" t="s">
        <v>1636</v>
      </c>
      <c r="D196" s="79" t="s">
        <v>1399</v>
      </c>
      <c r="E196" s="79" t="s">
        <v>73</v>
      </c>
      <c r="F196" s="79">
        <v>-79200</v>
      </c>
      <c r="G196" s="80">
        <v>-641.00520000000006</v>
      </c>
      <c r="H196" s="81">
        <v>-0.77</v>
      </c>
    </row>
    <row r="197" spans="1:8" x14ac:dyDescent="0.2">
      <c r="A197" s="82"/>
      <c r="B197" s="79"/>
      <c r="C197" s="79" t="s">
        <v>1567</v>
      </c>
      <c r="D197" s="79" t="s">
        <v>667</v>
      </c>
      <c r="E197" s="79" t="s">
        <v>73</v>
      </c>
      <c r="F197" s="79">
        <v>-210800</v>
      </c>
      <c r="G197" s="80">
        <v>-652.74220000000003</v>
      </c>
      <c r="H197" s="81">
        <v>-0.78</v>
      </c>
    </row>
    <row r="198" spans="1:8" x14ac:dyDescent="0.2">
      <c r="A198" s="82"/>
      <c r="B198" s="79"/>
      <c r="C198" s="79" t="s">
        <v>1666</v>
      </c>
      <c r="D198" s="79" t="s">
        <v>627</v>
      </c>
      <c r="E198" s="79" t="s">
        <v>73</v>
      </c>
      <c r="F198" s="79">
        <v>-97800</v>
      </c>
      <c r="G198" s="80">
        <v>-697.94970000000001</v>
      </c>
      <c r="H198" s="81">
        <v>-0.83</v>
      </c>
    </row>
    <row r="199" spans="1:8" x14ac:dyDescent="0.2">
      <c r="A199" s="82"/>
      <c r="B199" s="79"/>
      <c r="C199" s="79" t="s">
        <v>1661</v>
      </c>
      <c r="D199" s="79" t="s">
        <v>1381</v>
      </c>
      <c r="E199" s="79" t="s">
        <v>73</v>
      </c>
      <c r="F199" s="79">
        <v>-98400</v>
      </c>
      <c r="G199" s="80">
        <v>-756.20400000000006</v>
      </c>
      <c r="H199" s="81">
        <v>-0.90000000000000013</v>
      </c>
    </row>
    <row r="200" spans="1:8" x14ac:dyDescent="0.2">
      <c r="A200" s="82"/>
      <c r="B200" s="79"/>
      <c r="C200" s="79" t="s">
        <v>1650</v>
      </c>
      <c r="D200" s="79" t="s">
        <v>624</v>
      </c>
      <c r="E200" s="79" t="s">
        <v>73</v>
      </c>
      <c r="F200" s="79">
        <v>-88500</v>
      </c>
      <c r="G200" s="80">
        <v>-866.45925</v>
      </c>
      <c r="H200" s="81">
        <v>-1.04</v>
      </c>
    </row>
    <row r="201" spans="1:8" x14ac:dyDescent="0.2">
      <c r="A201" s="82"/>
      <c r="B201" s="79"/>
      <c r="C201" s="79" t="s">
        <v>1606</v>
      </c>
      <c r="D201" s="79" t="s">
        <v>1369</v>
      </c>
      <c r="E201" s="79" t="s">
        <v>73</v>
      </c>
      <c r="F201" s="79">
        <v>-1113000</v>
      </c>
      <c r="G201" s="80">
        <v>-1020.0645000000001</v>
      </c>
      <c r="H201" s="81">
        <v>-1.22</v>
      </c>
    </row>
    <row r="202" spans="1:8" x14ac:dyDescent="0.2">
      <c r="A202" s="82"/>
      <c r="B202" s="79"/>
      <c r="C202" s="79" t="s">
        <v>1637</v>
      </c>
      <c r="D202" s="79" t="s">
        <v>1397</v>
      </c>
      <c r="E202" s="79" t="s">
        <v>73</v>
      </c>
      <c r="F202" s="79">
        <v>-159600</v>
      </c>
      <c r="G202" s="80">
        <v>-1056.5520000000001</v>
      </c>
      <c r="H202" s="81">
        <v>-1.26</v>
      </c>
    </row>
    <row r="203" spans="1:8" x14ac:dyDescent="0.2">
      <c r="A203" s="82"/>
      <c r="B203" s="79"/>
      <c r="C203" s="79" t="s">
        <v>1651</v>
      </c>
      <c r="D203" s="79" t="s">
        <v>1375</v>
      </c>
      <c r="E203" s="79" t="s">
        <v>73</v>
      </c>
      <c r="F203" s="79">
        <v>-147700</v>
      </c>
      <c r="G203" s="80">
        <v>-1099.6265000000001</v>
      </c>
      <c r="H203" s="81">
        <v>-1.31</v>
      </c>
    </row>
    <row r="204" spans="1:8" x14ac:dyDescent="0.2">
      <c r="A204" s="82"/>
      <c r="B204" s="79"/>
      <c r="C204" s="79" t="s">
        <v>1642</v>
      </c>
      <c r="D204" s="79" t="s">
        <v>1392</v>
      </c>
      <c r="E204" s="79" t="s">
        <v>73</v>
      </c>
      <c r="F204" s="79">
        <v>-258000</v>
      </c>
      <c r="G204" s="80">
        <v>-1138.683</v>
      </c>
      <c r="H204" s="81">
        <v>-1.36</v>
      </c>
    </row>
    <row r="205" spans="1:8" x14ac:dyDescent="0.2">
      <c r="A205" s="82"/>
      <c r="B205" s="79"/>
      <c r="C205" s="79" t="s">
        <v>1659</v>
      </c>
      <c r="D205" s="79" t="s">
        <v>665</v>
      </c>
      <c r="E205" s="79" t="s">
        <v>73</v>
      </c>
      <c r="F205" s="79">
        <v>-2230800</v>
      </c>
      <c r="G205" s="80">
        <v>-1281.5946000000001</v>
      </c>
      <c r="H205" s="81">
        <v>-1.53</v>
      </c>
    </row>
    <row r="206" spans="1:8" x14ac:dyDescent="0.2">
      <c r="A206" s="82"/>
      <c r="B206" s="79"/>
      <c r="C206" s="79" t="s">
        <v>1664</v>
      </c>
      <c r="D206" s="79" t="s">
        <v>600</v>
      </c>
      <c r="E206" s="79" t="s">
        <v>73</v>
      </c>
      <c r="F206" s="79">
        <v>-109500</v>
      </c>
      <c r="G206" s="80">
        <v>-1319.3655000000001</v>
      </c>
      <c r="H206" s="81">
        <v>-1.58</v>
      </c>
    </row>
    <row r="207" spans="1:8" x14ac:dyDescent="0.2">
      <c r="A207" s="82"/>
      <c r="B207" s="79"/>
      <c r="C207" s="79" t="s">
        <v>1621</v>
      </c>
      <c r="D207" s="79" t="s">
        <v>1416</v>
      </c>
      <c r="E207" s="79" t="s">
        <v>73</v>
      </c>
      <c r="F207" s="79">
        <v>-1980000</v>
      </c>
      <c r="G207" s="80">
        <v>-1784.97</v>
      </c>
      <c r="H207" s="81">
        <v>-2.13</v>
      </c>
    </row>
    <row r="208" spans="1:8" x14ac:dyDescent="0.2">
      <c r="A208" s="82"/>
      <c r="B208" s="79"/>
      <c r="C208" s="79" t="s">
        <v>1575</v>
      </c>
      <c r="D208" s="79" t="s">
        <v>607</v>
      </c>
      <c r="E208" s="79" t="s">
        <v>73</v>
      </c>
      <c r="F208" s="79">
        <v>-231700</v>
      </c>
      <c r="G208" s="80">
        <v>-1871.6726000000001</v>
      </c>
      <c r="H208" s="81">
        <v>-2.2399999999999998</v>
      </c>
    </row>
    <row r="209" spans="1:8" x14ac:dyDescent="0.2">
      <c r="A209" s="82"/>
      <c r="B209" s="79"/>
      <c r="C209" s="79" t="s">
        <v>1602</v>
      </c>
      <c r="D209" s="79" t="s">
        <v>1441</v>
      </c>
      <c r="E209" s="79" t="s">
        <v>73</v>
      </c>
      <c r="F209" s="79">
        <v>-21690000</v>
      </c>
      <c r="G209" s="80">
        <v>-2613.645</v>
      </c>
      <c r="H209" s="81">
        <v>-3.12</v>
      </c>
    </row>
    <row r="210" spans="1:8" ht="13.5" thickBot="1" x14ac:dyDescent="0.25">
      <c r="A210" s="82"/>
      <c r="B210" s="79"/>
      <c r="C210" s="79"/>
      <c r="D210" s="79"/>
      <c r="E210" s="84" t="s">
        <v>44</v>
      </c>
      <c r="F210" s="79"/>
      <c r="G210" s="64">
        <v>-30340.772887499999</v>
      </c>
      <c r="H210" s="85">
        <v>-36.229999999999997</v>
      </c>
    </row>
    <row r="211" spans="1:8" ht="13.5" thickTop="1" x14ac:dyDescent="0.2">
      <c r="A211" s="82"/>
      <c r="B211" s="79"/>
      <c r="C211" s="79"/>
      <c r="D211" s="79"/>
      <c r="E211" s="79"/>
      <c r="F211" s="79"/>
      <c r="G211" s="80"/>
      <c r="H211" s="81"/>
    </row>
    <row r="212" spans="1:8" x14ac:dyDescent="0.2">
      <c r="A212" s="127" t="s">
        <v>1668</v>
      </c>
      <c r="B212" s="128"/>
      <c r="C212" s="128"/>
      <c r="D212" s="79"/>
      <c r="E212" s="79"/>
      <c r="F212" s="79"/>
      <c r="G212" s="80"/>
      <c r="H212" s="81"/>
    </row>
    <row r="213" spans="1:8" x14ac:dyDescent="0.2">
      <c r="A213" s="82"/>
      <c r="B213" s="130" t="s">
        <v>1668</v>
      </c>
      <c r="C213" s="128"/>
      <c r="D213" s="79"/>
      <c r="E213" s="79"/>
      <c r="F213" s="79"/>
      <c r="G213" s="80"/>
      <c r="H213" s="81"/>
    </row>
    <row r="214" spans="1:8" x14ac:dyDescent="0.2">
      <c r="A214" s="82"/>
      <c r="B214" s="129" t="s">
        <v>219</v>
      </c>
      <c r="C214" s="128"/>
      <c r="D214" s="79"/>
      <c r="E214" s="79"/>
      <c r="F214" s="79"/>
      <c r="G214" s="80"/>
      <c r="H214" s="81"/>
    </row>
    <row r="215" spans="1:8" x14ac:dyDescent="0.2">
      <c r="A215" s="82"/>
      <c r="B215" s="83" t="s">
        <v>73</v>
      </c>
      <c r="C215" s="79" t="s">
        <v>1669</v>
      </c>
      <c r="D215" s="79" t="s">
        <v>1670</v>
      </c>
      <c r="E215" s="79" t="s">
        <v>1668</v>
      </c>
      <c r="F215" s="79">
        <v>484624.8542</v>
      </c>
      <c r="G215" s="80">
        <v>12656.1</v>
      </c>
      <c r="H215" s="81">
        <v>15.120000000000001</v>
      </c>
    </row>
    <row r="216" spans="1:8" ht="13.5" thickBot="1" x14ac:dyDescent="0.25">
      <c r="A216" s="82"/>
      <c r="B216" s="79"/>
      <c r="C216" s="79"/>
      <c r="D216" s="79"/>
      <c r="E216" s="84" t="s">
        <v>44</v>
      </c>
      <c r="F216" s="79"/>
      <c r="G216" s="64">
        <v>12656.1</v>
      </c>
      <c r="H216" s="85">
        <v>15.12</v>
      </c>
    </row>
    <row r="217" spans="1:8" ht="13.5" thickTop="1" x14ac:dyDescent="0.2">
      <c r="A217" s="82"/>
      <c r="B217" s="79"/>
      <c r="C217" s="79"/>
      <c r="D217" s="79"/>
      <c r="E217" s="79"/>
      <c r="F217" s="79"/>
      <c r="G217" s="80"/>
      <c r="H217" s="81"/>
    </row>
    <row r="218" spans="1:8" x14ac:dyDescent="0.2">
      <c r="A218" s="127" t="s">
        <v>7</v>
      </c>
      <c r="B218" s="128"/>
      <c r="C218" s="128"/>
      <c r="D218" s="79"/>
      <c r="E218" s="79"/>
      <c r="F218" s="79"/>
      <c r="G218" s="80"/>
      <c r="H218" s="81"/>
    </row>
    <row r="219" spans="1:8" x14ac:dyDescent="0.2">
      <c r="A219" s="82"/>
      <c r="B219" s="130" t="s">
        <v>45</v>
      </c>
      <c r="C219" s="128"/>
      <c r="D219" s="79"/>
      <c r="E219" s="79"/>
      <c r="F219" s="79"/>
      <c r="G219" s="80"/>
      <c r="H219" s="81"/>
    </row>
    <row r="220" spans="1:8" x14ac:dyDescent="0.2">
      <c r="A220" s="82"/>
      <c r="B220" s="129" t="s">
        <v>9</v>
      </c>
      <c r="C220" s="128"/>
      <c r="D220" s="79"/>
      <c r="E220" s="79"/>
      <c r="F220" s="79"/>
      <c r="G220" s="80"/>
      <c r="H220" s="81"/>
    </row>
    <row r="221" spans="1:8" x14ac:dyDescent="0.2">
      <c r="A221" s="82"/>
      <c r="B221" s="96">
        <v>8.5300000000000001E-2</v>
      </c>
      <c r="C221" s="79" t="s">
        <v>55</v>
      </c>
      <c r="D221" s="79" t="s">
        <v>201</v>
      </c>
      <c r="E221" s="79" t="s">
        <v>48</v>
      </c>
      <c r="F221" s="79">
        <v>500000</v>
      </c>
      <c r="G221" s="80">
        <v>534.59</v>
      </c>
      <c r="H221" s="81">
        <v>0.64</v>
      </c>
    </row>
    <row r="222" spans="1:8" ht="13.5" thickBot="1" x14ac:dyDescent="0.25">
      <c r="A222" s="82"/>
      <c r="B222" s="79"/>
      <c r="C222" s="79"/>
      <c r="D222" s="79"/>
      <c r="E222" s="84" t="s">
        <v>44</v>
      </c>
      <c r="F222" s="79"/>
      <c r="G222" s="64">
        <v>534.59</v>
      </c>
      <c r="H222" s="85">
        <v>0.64</v>
      </c>
    </row>
    <row r="223" spans="1:8" ht="13.5" thickTop="1" x14ac:dyDescent="0.2">
      <c r="A223" s="82"/>
      <c r="B223" s="79"/>
      <c r="C223" s="79"/>
      <c r="D223" s="79"/>
      <c r="E223" s="79"/>
      <c r="F223" s="79"/>
      <c r="G223" s="80"/>
      <c r="H223" s="81"/>
    </row>
    <row r="224" spans="1:8" x14ac:dyDescent="0.2">
      <c r="A224" s="127" t="s">
        <v>340</v>
      </c>
      <c r="B224" s="128"/>
      <c r="C224" s="128"/>
      <c r="D224" s="79"/>
      <c r="E224" s="79"/>
      <c r="F224" s="79"/>
      <c r="G224" s="80"/>
      <c r="H224" s="81"/>
    </row>
    <row r="225" spans="1:8" x14ac:dyDescent="0.2">
      <c r="A225" s="82"/>
      <c r="B225" s="130" t="s">
        <v>341</v>
      </c>
      <c r="C225" s="131"/>
      <c r="D225" s="79"/>
      <c r="E225" s="79"/>
      <c r="F225" s="79"/>
      <c r="G225" s="80"/>
      <c r="H225" s="81"/>
    </row>
    <row r="226" spans="1:8" x14ac:dyDescent="0.2">
      <c r="A226" s="82"/>
      <c r="B226" s="83" t="s">
        <v>342</v>
      </c>
      <c r="C226" s="79" t="s">
        <v>377</v>
      </c>
      <c r="D226" s="79" t="s">
        <v>404</v>
      </c>
      <c r="E226" s="79" t="s">
        <v>322</v>
      </c>
      <c r="F226" s="79">
        <v>500</v>
      </c>
      <c r="G226" s="80">
        <v>2489.6</v>
      </c>
      <c r="H226" s="81">
        <v>2.97</v>
      </c>
    </row>
    <row r="227" spans="1:8" ht="13.5" thickBot="1" x14ac:dyDescent="0.25">
      <c r="A227" s="82"/>
      <c r="B227" s="79"/>
      <c r="C227" s="79"/>
      <c r="D227" s="79"/>
      <c r="E227" s="84" t="s">
        <v>44</v>
      </c>
      <c r="F227" s="79"/>
      <c r="G227" s="94">
        <v>2489.6</v>
      </c>
      <c r="H227" s="95">
        <v>2.97</v>
      </c>
    </row>
    <row r="228" spans="1:8" ht="13.5" thickTop="1" x14ac:dyDescent="0.2">
      <c r="A228" s="82"/>
      <c r="B228" s="79"/>
      <c r="C228" s="79"/>
      <c r="D228" s="79"/>
      <c r="E228" s="79"/>
      <c r="F228" s="79"/>
      <c r="G228" s="80"/>
      <c r="H228" s="81"/>
    </row>
    <row r="229" spans="1:8" x14ac:dyDescent="0.2">
      <c r="A229" s="82"/>
      <c r="B229" s="129" t="s">
        <v>1350</v>
      </c>
      <c r="C229" s="128"/>
      <c r="D229" s="79"/>
      <c r="E229" s="79"/>
      <c r="F229" s="79"/>
      <c r="G229" s="80"/>
      <c r="H229" s="81"/>
    </row>
    <row r="230" spans="1:8" x14ac:dyDescent="0.2">
      <c r="A230" s="82"/>
      <c r="B230" s="130" t="s">
        <v>1351</v>
      </c>
      <c r="C230" s="128"/>
      <c r="D230" s="79"/>
      <c r="E230" s="84" t="s">
        <v>1352</v>
      </c>
      <c r="F230" s="79"/>
      <c r="G230" s="80"/>
      <c r="H230" s="81"/>
    </row>
    <row r="231" spans="1:8" x14ac:dyDescent="0.2">
      <c r="A231" s="82"/>
      <c r="B231" s="79"/>
      <c r="C231" s="79" t="s">
        <v>414</v>
      </c>
      <c r="D231" s="79"/>
      <c r="E231" s="79" t="s">
        <v>1942</v>
      </c>
      <c r="F231" s="79"/>
      <c r="G231" s="80">
        <v>800</v>
      </c>
      <c r="H231" s="81">
        <v>0.96000000000000008</v>
      </c>
    </row>
    <row r="232" spans="1:8" x14ac:dyDescent="0.2">
      <c r="A232" s="82"/>
      <c r="B232" s="79"/>
      <c r="C232" s="79" t="s">
        <v>563</v>
      </c>
      <c r="D232" s="79"/>
      <c r="E232" s="79" t="s">
        <v>1676</v>
      </c>
      <c r="F232" s="79"/>
      <c r="G232" s="80">
        <v>500</v>
      </c>
      <c r="H232" s="81">
        <v>0.6</v>
      </c>
    </row>
    <row r="233" spans="1:8" x14ac:dyDescent="0.2">
      <c r="A233" s="82"/>
      <c r="B233" s="79"/>
      <c r="C233" s="79" t="s">
        <v>1299</v>
      </c>
      <c r="D233" s="79"/>
      <c r="E233" s="79" t="s">
        <v>1725</v>
      </c>
      <c r="F233" s="79"/>
      <c r="G233" s="80">
        <v>495</v>
      </c>
      <c r="H233" s="81">
        <v>0.59</v>
      </c>
    </row>
    <row r="234" spans="1:8" x14ac:dyDescent="0.2">
      <c r="A234" s="82"/>
      <c r="B234" s="79"/>
      <c r="C234" s="79" t="s">
        <v>414</v>
      </c>
      <c r="D234" s="79"/>
      <c r="E234" s="79" t="s">
        <v>1755</v>
      </c>
      <c r="F234" s="79"/>
      <c r="G234" s="80">
        <v>495</v>
      </c>
      <c r="H234" s="81">
        <v>0.59</v>
      </c>
    </row>
    <row r="235" spans="1:8" x14ac:dyDescent="0.2">
      <c r="A235" s="82"/>
      <c r="B235" s="79"/>
      <c r="C235" s="79" t="s">
        <v>1299</v>
      </c>
      <c r="D235" s="79"/>
      <c r="E235" s="79" t="s">
        <v>1683</v>
      </c>
      <c r="F235" s="79"/>
      <c r="G235" s="80">
        <v>495</v>
      </c>
      <c r="H235" s="81">
        <v>0.59</v>
      </c>
    </row>
    <row r="236" spans="1:8" x14ac:dyDescent="0.2">
      <c r="A236" s="82"/>
      <c r="B236" s="79"/>
      <c r="C236" s="79" t="s">
        <v>1299</v>
      </c>
      <c r="D236" s="79"/>
      <c r="E236" s="79" t="s">
        <v>1695</v>
      </c>
      <c r="F236" s="79"/>
      <c r="G236" s="80">
        <v>495</v>
      </c>
      <c r="H236" s="81">
        <v>0.59</v>
      </c>
    </row>
    <row r="237" spans="1:8" x14ac:dyDescent="0.2">
      <c r="A237" s="82"/>
      <c r="B237" s="79"/>
      <c r="C237" s="79" t="s">
        <v>414</v>
      </c>
      <c r="D237" s="79"/>
      <c r="E237" s="79" t="s">
        <v>1698</v>
      </c>
      <c r="F237" s="79"/>
      <c r="G237" s="80">
        <v>495</v>
      </c>
      <c r="H237" s="81">
        <v>0.59</v>
      </c>
    </row>
    <row r="238" spans="1:8" x14ac:dyDescent="0.2">
      <c r="A238" s="82"/>
      <c r="B238" s="79"/>
      <c r="C238" s="79" t="s">
        <v>1299</v>
      </c>
      <c r="D238" s="79"/>
      <c r="E238" s="79" t="s">
        <v>1722</v>
      </c>
      <c r="F238" s="79"/>
      <c r="G238" s="80">
        <v>490</v>
      </c>
      <c r="H238" s="81">
        <v>0.59</v>
      </c>
    </row>
    <row r="239" spans="1:8" x14ac:dyDescent="0.2">
      <c r="A239" s="82"/>
      <c r="B239" s="79"/>
      <c r="C239" s="79" t="s">
        <v>10</v>
      </c>
      <c r="D239" s="79"/>
      <c r="E239" s="79" t="s">
        <v>1710</v>
      </c>
      <c r="F239" s="79"/>
      <c r="G239" s="80">
        <v>400</v>
      </c>
      <c r="H239" s="81">
        <v>0.48000000000000004</v>
      </c>
    </row>
    <row r="240" spans="1:8" x14ac:dyDescent="0.2">
      <c r="A240" s="82"/>
      <c r="B240" s="79"/>
      <c r="C240" s="79" t="s">
        <v>10</v>
      </c>
      <c r="D240" s="79"/>
      <c r="E240" s="79" t="s">
        <v>1711</v>
      </c>
      <c r="F240" s="79"/>
      <c r="G240" s="80">
        <v>400</v>
      </c>
      <c r="H240" s="81">
        <v>0.48000000000000004</v>
      </c>
    </row>
    <row r="241" spans="1:8" x14ac:dyDescent="0.2">
      <c r="A241" s="82"/>
      <c r="B241" s="79"/>
      <c r="C241" s="79" t="s">
        <v>10</v>
      </c>
      <c r="D241" s="79"/>
      <c r="E241" s="79" t="s">
        <v>1717</v>
      </c>
      <c r="F241" s="79"/>
      <c r="G241" s="80">
        <v>400</v>
      </c>
      <c r="H241" s="81">
        <v>0.48000000000000004</v>
      </c>
    </row>
    <row r="242" spans="1:8" x14ac:dyDescent="0.2">
      <c r="A242" s="82"/>
      <c r="B242" s="79"/>
      <c r="C242" s="79" t="s">
        <v>10</v>
      </c>
      <c r="D242" s="79"/>
      <c r="E242" s="79" t="s">
        <v>1716</v>
      </c>
      <c r="F242" s="79"/>
      <c r="G242" s="80">
        <v>400</v>
      </c>
      <c r="H242" s="81">
        <v>0.48000000000000004</v>
      </c>
    </row>
    <row r="243" spans="1:8" x14ac:dyDescent="0.2">
      <c r="A243" s="82"/>
      <c r="B243" s="79"/>
      <c r="C243" s="79" t="s">
        <v>10</v>
      </c>
      <c r="D243" s="79"/>
      <c r="E243" s="79" t="s">
        <v>1714</v>
      </c>
      <c r="F243" s="79"/>
      <c r="G243" s="80">
        <v>400</v>
      </c>
      <c r="H243" s="81">
        <v>0.48000000000000004</v>
      </c>
    </row>
    <row r="244" spans="1:8" x14ac:dyDescent="0.2">
      <c r="A244" s="82"/>
      <c r="B244" s="79"/>
      <c r="C244" s="79" t="s">
        <v>1299</v>
      </c>
      <c r="D244" s="79"/>
      <c r="E244" s="79" t="s">
        <v>1943</v>
      </c>
      <c r="F244" s="79"/>
      <c r="G244" s="80">
        <v>300</v>
      </c>
      <c r="H244" s="81">
        <v>0.36000000000000004</v>
      </c>
    </row>
    <row r="245" spans="1:8" x14ac:dyDescent="0.2">
      <c r="A245" s="82"/>
      <c r="B245" s="79"/>
      <c r="C245" s="79" t="s">
        <v>563</v>
      </c>
      <c r="D245" s="79"/>
      <c r="E245" s="79" t="s">
        <v>1682</v>
      </c>
      <c r="F245" s="79"/>
      <c r="G245" s="80">
        <v>99</v>
      </c>
      <c r="H245" s="81">
        <v>0.12000000000000001</v>
      </c>
    </row>
    <row r="246" spans="1:8" x14ac:dyDescent="0.2">
      <c r="A246" s="82"/>
      <c r="B246" s="79"/>
      <c r="C246" s="79" t="s">
        <v>563</v>
      </c>
      <c r="D246" s="79"/>
      <c r="E246" s="79" t="s">
        <v>1944</v>
      </c>
      <c r="F246" s="79"/>
      <c r="G246" s="80">
        <v>99</v>
      </c>
      <c r="H246" s="81">
        <v>0.12000000000000001</v>
      </c>
    </row>
    <row r="247" spans="1:8" x14ac:dyDescent="0.2">
      <c r="A247" s="82"/>
      <c r="B247" s="79"/>
      <c r="C247" s="79" t="s">
        <v>563</v>
      </c>
      <c r="D247" s="79"/>
      <c r="E247" s="79" t="s">
        <v>1945</v>
      </c>
      <c r="F247" s="79"/>
      <c r="G247" s="80">
        <v>99</v>
      </c>
      <c r="H247" s="81">
        <v>0.12000000000000001</v>
      </c>
    </row>
    <row r="248" spans="1:8" x14ac:dyDescent="0.2">
      <c r="A248" s="82"/>
      <c r="B248" s="79"/>
      <c r="C248" s="79" t="s">
        <v>563</v>
      </c>
      <c r="D248" s="79"/>
      <c r="E248" s="79" t="s">
        <v>1945</v>
      </c>
      <c r="F248" s="79"/>
      <c r="G248" s="80">
        <v>99</v>
      </c>
      <c r="H248" s="81">
        <v>0.12000000000000001</v>
      </c>
    </row>
    <row r="249" spans="1:8" x14ac:dyDescent="0.2">
      <c r="A249" s="82"/>
      <c r="B249" s="79"/>
      <c r="C249" s="79" t="s">
        <v>1299</v>
      </c>
      <c r="D249" s="79"/>
      <c r="E249" s="79" t="s">
        <v>1755</v>
      </c>
      <c r="F249" s="79"/>
      <c r="G249" s="80">
        <v>99</v>
      </c>
      <c r="H249" s="81">
        <v>0.12000000000000001</v>
      </c>
    </row>
    <row r="250" spans="1:8" x14ac:dyDescent="0.2">
      <c r="A250" s="82"/>
      <c r="B250" s="79"/>
      <c r="C250" s="79" t="s">
        <v>1299</v>
      </c>
      <c r="D250" s="79"/>
      <c r="E250" s="79" t="s">
        <v>1946</v>
      </c>
      <c r="F250" s="79"/>
      <c r="G250" s="80">
        <v>99</v>
      </c>
      <c r="H250" s="81">
        <v>0.12000000000000001</v>
      </c>
    </row>
    <row r="251" spans="1:8" x14ac:dyDescent="0.2">
      <c r="A251" s="82"/>
      <c r="B251" s="79"/>
      <c r="C251" s="79" t="s">
        <v>563</v>
      </c>
      <c r="D251" s="79"/>
      <c r="E251" s="79" t="s">
        <v>1947</v>
      </c>
      <c r="F251" s="79"/>
      <c r="G251" s="80">
        <v>90</v>
      </c>
      <c r="H251" s="81">
        <v>0.11</v>
      </c>
    </row>
    <row r="252" spans="1:8" ht="13.5" thickBot="1" x14ac:dyDescent="0.25">
      <c r="A252" s="82"/>
      <c r="B252" s="79"/>
      <c r="C252" s="79"/>
      <c r="D252" s="79"/>
      <c r="E252" s="84" t="s">
        <v>44</v>
      </c>
      <c r="F252" s="79"/>
      <c r="G252" s="64">
        <v>7249</v>
      </c>
      <c r="H252" s="85">
        <v>8.69</v>
      </c>
    </row>
    <row r="253" spans="1:8" ht="13.5" thickTop="1" x14ac:dyDescent="0.2">
      <c r="A253" s="82"/>
      <c r="B253" s="83" t="s">
        <v>73</v>
      </c>
      <c r="C253" s="79" t="s">
        <v>74</v>
      </c>
      <c r="D253" s="79"/>
      <c r="E253" s="79" t="s">
        <v>73</v>
      </c>
      <c r="F253" s="79"/>
      <c r="G253" s="80">
        <v>1687</v>
      </c>
      <c r="H253" s="81">
        <v>2.0200000000000005</v>
      </c>
    </row>
    <row r="254" spans="1:8" ht="13.5" thickBot="1" x14ac:dyDescent="0.25">
      <c r="A254" s="82"/>
      <c r="B254" s="79"/>
      <c r="C254" s="79"/>
      <c r="D254" s="79"/>
      <c r="E254" s="84" t="s">
        <v>44</v>
      </c>
      <c r="F254" s="79"/>
      <c r="G254" s="64">
        <v>8936</v>
      </c>
      <c r="H254" s="85">
        <v>10.71</v>
      </c>
    </row>
    <row r="255" spans="1:8" ht="13.5" thickTop="1" x14ac:dyDescent="0.2">
      <c r="A255" s="82"/>
      <c r="B255" s="79"/>
      <c r="C255" s="79"/>
      <c r="D255" s="79"/>
      <c r="E255" s="79"/>
      <c r="F255" s="79"/>
      <c r="G255" s="80"/>
      <c r="H255" s="81"/>
    </row>
    <row r="256" spans="1:8" x14ac:dyDescent="0.2">
      <c r="A256" s="86" t="s">
        <v>75</v>
      </c>
      <c r="B256" s="79"/>
      <c r="C256" s="79"/>
      <c r="D256" s="79"/>
      <c r="E256" s="79"/>
      <c r="F256" s="79"/>
      <c r="G256" s="87">
        <v>38557.589999999997</v>
      </c>
      <c r="H256" s="88">
        <v>46.01</v>
      </c>
    </row>
    <row r="257" spans="1:8" x14ac:dyDescent="0.2">
      <c r="A257" s="82"/>
      <c r="B257" s="79"/>
      <c r="C257" s="79"/>
      <c r="D257" s="79"/>
      <c r="E257" s="79"/>
      <c r="F257" s="79"/>
      <c r="G257" s="80"/>
      <c r="H257" s="81"/>
    </row>
    <row r="258" spans="1:8" ht="13.5" thickBot="1" x14ac:dyDescent="0.25">
      <c r="A258" s="82"/>
      <c r="B258" s="79"/>
      <c r="C258" s="79"/>
      <c r="D258" s="79"/>
      <c r="E258" s="84" t="s">
        <v>76</v>
      </c>
      <c r="F258" s="79"/>
      <c r="G258" s="64">
        <v>83697.09</v>
      </c>
      <c r="H258" s="85">
        <v>100</v>
      </c>
    </row>
    <row r="259" spans="1:8" ht="13.5" thickTop="1" x14ac:dyDescent="0.2">
      <c r="A259" s="82"/>
      <c r="B259" s="79"/>
      <c r="C259" s="79"/>
      <c r="D259" s="79"/>
      <c r="E259" s="79"/>
      <c r="F259" s="79"/>
      <c r="G259" s="80"/>
      <c r="H259" s="81"/>
    </row>
    <row r="260" spans="1:8" x14ac:dyDescent="0.2">
      <c r="A260" s="89" t="s">
        <v>77</v>
      </c>
      <c r="B260" s="79"/>
      <c r="C260" s="79"/>
      <c r="D260" s="79"/>
      <c r="E260" s="79"/>
      <c r="F260" s="79"/>
      <c r="G260" s="80"/>
      <c r="H260" s="81"/>
    </row>
    <row r="261" spans="1:8" x14ac:dyDescent="0.2">
      <c r="A261" s="82">
        <v>1</v>
      </c>
      <c r="B261" s="79" t="s">
        <v>1948</v>
      </c>
      <c r="C261" s="79"/>
      <c r="D261" s="79"/>
      <c r="E261" s="79"/>
      <c r="F261" s="79"/>
      <c r="G261" s="80"/>
      <c r="H261" s="81"/>
    </row>
    <row r="262" spans="1:8" x14ac:dyDescent="0.2">
      <c r="A262" s="82"/>
      <c r="B262" s="79"/>
      <c r="C262" s="79"/>
      <c r="D262" s="79"/>
      <c r="E262" s="79"/>
      <c r="F262" s="79"/>
      <c r="G262" s="80"/>
      <c r="H262" s="81"/>
    </row>
    <row r="263" spans="1:8" x14ac:dyDescent="0.2">
      <c r="A263" s="82">
        <v>2</v>
      </c>
      <c r="B263" s="79" t="s">
        <v>79</v>
      </c>
      <c r="C263" s="79"/>
      <c r="D263" s="79"/>
      <c r="E263" s="79"/>
      <c r="F263" s="79"/>
      <c r="G263" s="80"/>
      <c r="H263" s="81"/>
    </row>
    <row r="264" spans="1:8" x14ac:dyDescent="0.2">
      <c r="A264" s="82"/>
      <c r="B264" s="79"/>
      <c r="C264" s="79"/>
      <c r="D264" s="79"/>
      <c r="E264" s="79"/>
      <c r="F264" s="79"/>
      <c r="G264" s="80"/>
      <c r="H264" s="81"/>
    </row>
    <row r="265" spans="1:8" x14ac:dyDescent="0.2">
      <c r="A265" s="82">
        <v>3</v>
      </c>
      <c r="B265" s="79" t="s">
        <v>80</v>
      </c>
      <c r="C265" s="79"/>
      <c r="D265" s="79"/>
      <c r="E265" s="79"/>
      <c r="F265" s="79"/>
      <c r="G265" s="80"/>
      <c r="H265" s="81"/>
    </row>
    <row r="266" spans="1:8" x14ac:dyDescent="0.2">
      <c r="A266" s="82"/>
      <c r="B266" s="79" t="s">
        <v>81</v>
      </c>
      <c r="C266" s="79"/>
      <c r="D266" s="79"/>
      <c r="E266" s="79"/>
      <c r="F266" s="79"/>
      <c r="G266" s="80"/>
      <c r="H266" s="81"/>
    </row>
    <row r="267" spans="1:8" x14ac:dyDescent="0.2">
      <c r="A267" s="82"/>
      <c r="B267" s="79" t="s">
        <v>82</v>
      </c>
      <c r="C267" s="79"/>
      <c r="D267" s="79"/>
      <c r="E267" s="79"/>
      <c r="F267" s="79"/>
      <c r="G267" s="80"/>
      <c r="H267" s="81"/>
    </row>
    <row r="268" spans="1:8" x14ac:dyDescent="0.2">
      <c r="A268" s="90"/>
      <c r="B268" s="91"/>
      <c r="C268" s="91"/>
      <c r="D268" s="91"/>
      <c r="E268" s="91"/>
      <c r="F268" s="91"/>
      <c r="G268" s="92"/>
      <c r="H268" s="93"/>
    </row>
  </sheetData>
  <mergeCells count="17">
    <mergeCell ref="B220:C220"/>
    <mergeCell ref="A224:C224"/>
    <mergeCell ref="B225:C225"/>
    <mergeCell ref="B229:C229"/>
    <mergeCell ref="B230:C230"/>
    <mergeCell ref="B125:C125"/>
    <mergeCell ref="A212:C212"/>
    <mergeCell ref="B213:C213"/>
    <mergeCell ref="B214:C214"/>
    <mergeCell ref="A218:C218"/>
    <mergeCell ref="B219:C219"/>
    <mergeCell ref="A2:C2"/>
    <mergeCell ref="A3:C3"/>
    <mergeCell ref="B4:C4"/>
    <mergeCell ref="B118:C118"/>
    <mergeCell ref="B121:C121"/>
    <mergeCell ref="B122:C12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L30" sqref="L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1180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0.1265</v>
      </c>
      <c r="C6" s="11" t="s">
        <v>263</v>
      </c>
      <c r="D6" s="11" t="s">
        <v>264</v>
      </c>
      <c r="E6" s="11" t="s">
        <v>34</v>
      </c>
      <c r="F6" s="11">
        <v>90</v>
      </c>
      <c r="G6" s="12">
        <v>945.04</v>
      </c>
      <c r="H6" s="13">
        <v>9.32</v>
      </c>
    </row>
    <row r="7" spans="1:8" x14ac:dyDescent="0.15">
      <c r="A7" s="14"/>
      <c r="B7" s="15">
        <v>9.8199999999999996E-2</v>
      </c>
      <c r="C7" s="11" t="s">
        <v>257</v>
      </c>
      <c r="D7" s="11" t="s">
        <v>761</v>
      </c>
      <c r="E7" s="11" t="s">
        <v>259</v>
      </c>
      <c r="F7" s="11">
        <v>90</v>
      </c>
      <c r="G7" s="12">
        <v>907.45</v>
      </c>
      <c r="H7" s="13">
        <v>8.9500000000000011</v>
      </c>
    </row>
    <row r="8" spans="1:8" x14ac:dyDescent="0.15">
      <c r="A8" s="14"/>
      <c r="B8" s="15">
        <v>9.2499999999999999E-2</v>
      </c>
      <c r="C8" s="11" t="s">
        <v>885</v>
      </c>
      <c r="D8" s="11" t="s">
        <v>886</v>
      </c>
      <c r="E8" s="11" t="s">
        <v>251</v>
      </c>
      <c r="F8" s="11">
        <v>90</v>
      </c>
      <c r="G8" s="12">
        <v>904.47</v>
      </c>
      <c r="H8" s="13">
        <v>8.92</v>
      </c>
    </row>
    <row r="9" spans="1:8" x14ac:dyDescent="0.15">
      <c r="A9" s="14"/>
      <c r="B9" s="15">
        <v>0.107</v>
      </c>
      <c r="C9" s="11" t="s">
        <v>767</v>
      </c>
      <c r="D9" s="11" t="s">
        <v>768</v>
      </c>
      <c r="E9" s="11" t="s">
        <v>232</v>
      </c>
      <c r="F9" s="11">
        <v>70</v>
      </c>
      <c r="G9" s="12">
        <v>712.85</v>
      </c>
      <c r="H9" s="13">
        <v>7.03</v>
      </c>
    </row>
    <row r="10" spans="1:8" x14ac:dyDescent="0.15">
      <c r="A10" s="14"/>
      <c r="B10" s="15">
        <v>9.9099999999999994E-2</v>
      </c>
      <c r="C10" s="11" t="s">
        <v>277</v>
      </c>
      <c r="D10" s="11" t="s">
        <v>891</v>
      </c>
      <c r="E10" s="11" t="s">
        <v>251</v>
      </c>
      <c r="F10" s="11">
        <v>40</v>
      </c>
      <c r="G10" s="12">
        <v>409.71000000000004</v>
      </c>
      <c r="H10" s="13">
        <v>4.0400000000000009</v>
      </c>
    </row>
    <row r="11" spans="1:8" ht="9.75" thickBot="1" x14ac:dyDescent="0.2">
      <c r="A11" s="14"/>
      <c r="B11" s="11"/>
      <c r="C11" s="11"/>
      <c r="D11" s="11"/>
      <c r="E11" s="16" t="s">
        <v>44</v>
      </c>
      <c r="F11" s="11"/>
      <c r="G11" s="17">
        <v>3879.52</v>
      </c>
      <c r="H11" s="18">
        <v>38.26</v>
      </c>
    </row>
    <row r="12" spans="1:8" ht="15.75" thickTop="1" x14ac:dyDescent="0.25">
      <c r="A12" s="14"/>
      <c r="B12" s="121" t="s">
        <v>219</v>
      </c>
      <c r="C12" s="119"/>
      <c r="D12" s="11"/>
      <c r="E12" s="11"/>
      <c r="F12" s="11"/>
      <c r="G12" s="12"/>
      <c r="H12" s="13"/>
    </row>
    <row r="13" spans="1:8" x14ac:dyDescent="0.15">
      <c r="A13" s="14"/>
      <c r="B13" s="19" t="s">
        <v>88</v>
      </c>
      <c r="C13" s="11" t="s">
        <v>333</v>
      </c>
      <c r="D13" s="11" t="s">
        <v>1162</v>
      </c>
      <c r="E13" s="11" t="s">
        <v>931</v>
      </c>
      <c r="F13" s="11">
        <v>9</v>
      </c>
      <c r="G13" s="12">
        <v>994.57</v>
      </c>
      <c r="H13" s="13">
        <v>9.81</v>
      </c>
    </row>
    <row r="14" spans="1:8" x14ac:dyDescent="0.15">
      <c r="A14" s="14"/>
      <c r="B14" s="15">
        <v>0.113</v>
      </c>
      <c r="C14" s="11" t="s">
        <v>932</v>
      </c>
      <c r="D14" s="11" t="s">
        <v>933</v>
      </c>
      <c r="E14" s="11" t="s">
        <v>931</v>
      </c>
      <c r="F14" s="11">
        <v>90</v>
      </c>
      <c r="G14" s="12">
        <v>926.49</v>
      </c>
      <c r="H14" s="13">
        <v>9.1300000000000008</v>
      </c>
    </row>
    <row r="15" spans="1:8" x14ac:dyDescent="0.15">
      <c r="A15" s="14"/>
      <c r="B15" s="15">
        <v>0.113</v>
      </c>
      <c r="C15" s="11" t="s">
        <v>934</v>
      </c>
      <c r="D15" s="11" t="s">
        <v>935</v>
      </c>
      <c r="E15" s="11" t="s">
        <v>931</v>
      </c>
      <c r="F15" s="11">
        <v>90</v>
      </c>
      <c r="G15" s="12">
        <v>923.1</v>
      </c>
      <c r="H15" s="13">
        <v>9.1</v>
      </c>
    </row>
    <row r="16" spans="1:8" x14ac:dyDescent="0.15">
      <c r="A16" s="14"/>
      <c r="B16" s="15">
        <v>9.8799999999999999E-2</v>
      </c>
      <c r="C16" s="11" t="s">
        <v>905</v>
      </c>
      <c r="D16" s="11" t="s">
        <v>1174</v>
      </c>
      <c r="E16" s="11" t="s">
        <v>907</v>
      </c>
      <c r="F16" s="11">
        <v>90</v>
      </c>
      <c r="G16" s="12">
        <v>918.58</v>
      </c>
      <c r="H16" s="13">
        <v>9.06</v>
      </c>
    </row>
    <row r="17" spans="1:8" x14ac:dyDescent="0.15">
      <c r="A17" s="14"/>
      <c r="B17" s="15">
        <v>9.5699999999999993E-2</v>
      </c>
      <c r="C17" s="11" t="s">
        <v>315</v>
      </c>
      <c r="D17" s="11" t="s">
        <v>316</v>
      </c>
      <c r="E17" s="11" t="s">
        <v>251</v>
      </c>
      <c r="F17" s="11">
        <v>90</v>
      </c>
      <c r="G17" s="12">
        <v>915.98</v>
      </c>
      <c r="H17" s="13">
        <v>9.0300000000000011</v>
      </c>
    </row>
    <row r="18" spans="1:8" x14ac:dyDescent="0.15">
      <c r="A18" s="14"/>
      <c r="B18" s="15">
        <v>9.7500000000000003E-2</v>
      </c>
      <c r="C18" s="11" t="s">
        <v>517</v>
      </c>
      <c r="D18" s="11" t="s">
        <v>518</v>
      </c>
      <c r="E18" s="11" t="s">
        <v>519</v>
      </c>
      <c r="F18" s="11">
        <v>8</v>
      </c>
      <c r="G18" s="12">
        <v>821.1</v>
      </c>
      <c r="H18" s="13">
        <v>8.1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5499.82</v>
      </c>
      <c r="H19" s="18">
        <v>54.23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20</v>
      </c>
      <c r="H21" s="13">
        <v>0.2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20</v>
      </c>
      <c r="H22" s="18">
        <v>0.2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75</v>
      </c>
      <c r="B24" s="11"/>
      <c r="C24" s="11"/>
      <c r="D24" s="11"/>
      <c r="E24" s="11"/>
      <c r="F24" s="11"/>
      <c r="G24" s="21">
        <v>743.8</v>
      </c>
      <c r="H24" s="22">
        <v>7.31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76</v>
      </c>
      <c r="F26" s="11"/>
      <c r="G26" s="17">
        <v>10143.14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1149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1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7.85546875" style="55" bestFit="1" customWidth="1"/>
    <col min="7" max="7" width="12.28515625" style="57" customWidth="1"/>
    <col min="8" max="8" width="12.28515625" style="58" customWidth="1"/>
    <col min="9" max="16384" width="9.140625" style="55"/>
  </cols>
  <sheetData>
    <row r="1" spans="1:8" x14ac:dyDescent="0.2">
      <c r="A1" s="70"/>
      <c r="B1" s="71"/>
      <c r="C1" s="72" t="s">
        <v>1919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400000</v>
      </c>
      <c r="G5" s="80">
        <v>4798.4000000000005</v>
      </c>
      <c r="H5" s="81">
        <v>5.0100000000000007</v>
      </c>
    </row>
    <row r="6" spans="1:8" x14ac:dyDescent="0.2">
      <c r="A6" s="82"/>
      <c r="B6" s="83" t="s">
        <v>73</v>
      </c>
      <c r="C6" s="79" t="s">
        <v>598</v>
      </c>
      <c r="D6" s="79" t="s">
        <v>599</v>
      </c>
      <c r="E6" s="79" t="s">
        <v>586</v>
      </c>
      <c r="F6" s="79">
        <v>125000</v>
      </c>
      <c r="G6" s="80">
        <v>3957.56</v>
      </c>
      <c r="H6" s="81">
        <v>4.1300000000000008</v>
      </c>
    </row>
    <row r="7" spans="1:8" x14ac:dyDescent="0.2">
      <c r="A7" s="82"/>
      <c r="B7" s="83" t="s">
        <v>73</v>
      </c>
      <c r="C7" s="79" t="s">
        <v>623</v>
      </c>
      <c r="D7" s="79" t="s">
        <v>624</v>
      </c>
      <c r="E7" s="79" t="s">
        <v>608</v>
      </c>
      <c r="F7" s="79">
        <v>360000</v>
      </c>
      <c r="G7" s="80">
        <v>3511.98</v>
      </c>
      <c r="H7" s="81">
        <v>3.66</v>
      </c>
    </row>
    <row r="8" spans="1:8" x14ac:dyDescent="0.2">
      <c r="A8" s="82"/>
      <c r="B8" s="83" t="s">
        <v>73</v>
      </c>
      <c r="C8" s="79" t="s">
        <v>619</v>
      </c>
      <c r="D8" s="79" t="s">
        <v>620</v>
      </c>
      <c r="E8" s="79" t="s">
        <v>611</v>
      </c>
      <c r="F8" s="79">
        <v>1350000</v>
      </c>
      <c r="G8" s="80">
        <v>3138.75</v>
      </c>
      <c r="H8" s="81">
        <v>3.27</v>
      </c>
    </row>
    <row r="9" spans="1:8" x14ac:dyDescent="0.2">
      <c r="A9" s="82"/>
      <c r="B9" s="83" t="s">
        <v>73</v>
      </c>
      <c r="C9" s="79" t="s">
        <v>1763</v>
      </c>
      <c r="D9" s="79" t="s">
        <v>1764</v>
      </c>
      <c r="E9" s="79" t="s">
        <v>635</v>
      </c>
      <c r="F9" s="79">
        <v>20000</v>
      </c>
      <c r="G9" s="80">
        <v>3114.32</v>
      </c>
      <c r="H9" s="81">
        <v>3.25</v>
      </c>
    </row>
    <row r="10" spans="1:8" x14ac:dyDescent="0.2">
      <c r="A10" s="82"/>
      <c r="B10" s="83" t="s">
        <v>73</v>
      </c>
      <c r="C10" s="79" t="s">
        <v>1242</v>
      </c>
      <c r="D10" s="79" t="s">
        <v>1243</v>
      </c>
      <c r="E10" s="79" t="s">
        <v>597</v>
      </c>
      <c r="F10" s="79">
        <v>645000</v>
      </c>
      <c r="G10" s="80">
        <v>3039.2400000000002</v>
      </c>
      <c r="H10" s="81">
        <v>3.17</v>
      </c>
    </row>
    <row r="11" spans="1:8" x14ac:dyDescent="0.2">
      <c r="A11" s="82"/>
      <c r="B11" s="83" t="s">
        <v>73</v>
      </c>
      <c r="C11" s="79" t="s">
        <v>595</v>
      </c>
      <c r="D11" s="79" t="s">
        <v>596</v>
      </c>
      <c r="E11" s="79" t="s">
        <v>597</v>
      </c>
      <c r="F11" s="79">
        <v>300000</v>
      </c>
      <c r="G11" s="80">
        <v>2970.15</v>
      </c>
      <c r="H11" s="81">
        <v>3.1</v>
      </c>
    </row>
    <row r="12" spans="1:8" x14ac:dyDescent="0.2">
      <c r="A12" s="82"/>
      <c r="B12" s="83" t="s">
        <v>73</v>
      </c>
      <c r="C12" s="79" t="s">
        <v>584</v>
      </c>
      <c r="D12" s="79" t="s">
        <v>585</v>
      </c>
      <c r="E12" s="79" t="s">
        <v>586</v>
      </c>
      <c r="F12" s="79">
        <v>55000</v>
      </c>
      <c r="G12" s="80">
        <v>2896.3</v>
      </c>
      <c r="H12" s="81">
        <v>3.02</v>
      </c>
    </row>
    <row r="13" spans="1:8" x14ac:dyDescent="0.2">
      <c r="A13" s="82"/>
      <c r="B13" s="83" t="s">
        <v>73</v>
      </c>
      <c r="C13" s="79" t="s">
        <v>414</v>
      </c>
      <c r="D13" s="79" t="s">
        <v>601</v>
      </c>
      <c r="E13" s="79" t="s">
        <v>593</v>
      </c>
      <c r="F13" s="79">
        <v>250000</v>
      </c>
      <c r="G13" s="80">
        <v>2716.63</v>
      </c>
      <c r="H13" s="81">
        <v>2.83</v>
      </c>
    </row>
    <row r="14" spans="1:8" x14ac:dyDescent="0.2">
      <c r="A14" s="82"/>
      <c r="B14" s="83" t="s">
        <v>73</v>
      </c>
      <c r="C14" s="79" t="s">
        <v>612</v>
      </c>
      <c r="D14" s="79" t="s">
        <v>613</v>
      </c>
      <c r="E14" s="79" t="s">
        <v>597</v>
      </c>
      <c r="F14" s="79">
        <v>380000</v>
      </c>
      <c r="G14" s="80">
        <v>2447.0100000000002</v>
      </c>
      <c r="H14" s="81">
        <v>2.5500000000000003</v>
      </c>
    </row>
    <row r="15" spans="1:8" x14ac:dyDescent="0.2">
      <c r="A15" s="82"/>
      <c r="B15" s="83" t="s">
        <v>73</v>
      </c>
      <c r="C15" s="79" t="s">
        <v>641</v>
      </c>
      <c r="D15" s="79" t="s">
        <v>642</v>
      </c>
      <c r="E15" s="79" t="s">
        <v>643</v>
      </c>
      <c r="F15" s="79">
        <v>550000</v>
      </c>
      <c r="G15" s="80">
        <v>2336.13</v>
      </c>
      <c r="H15" s="81">
        <v>2.44</v>
      </c>
    </row>
    <row r="16" spans="1:8" x14ac:dyDescent="0.2">
      <c r="A16" s="82"/>
      <c r="B16" s="83" t="s">
        <v>73</v>
      </c>
      <c r="C16" s="79" t="s">
        <v>27</v>
      </c>
      <c r="D16" s="79" t="s">
        <v>592</v>
      </c>
      <c r="E16" s="79" t="s">
        <v>593</v>
      </c>
      <c r="F16" s="79">
        <v>850000</v>
      </c>
      <c r="G16" s="80">
        <v>2257.1799999999998</v>
      </c>
      <c r="H16" s="81">
        <v>2.35</v>
      </c>
    </row>
    <row r="17" spans="1:8" x14ac:dyDescent="0.2">
      <c r="A17" s="82"/>
      <c r="B17" s="83" t="s">
        <v>73</v>
      </c>
      <c r="C17" s="79" t="s">
        <v>10</v>
      </c>
      <c r="D17" s="79" t="s">
        <v>605</v>
      </c>
      <c r="E17" s="79" t="s">
        <v>593</v>
      </c>
      <c r="F17" s="79">
        <v>475000</v>
      </c>
      <c r="G17" s="80">
        <v>2231.79</v>
      </c>
      <c r="H17" s="81">
        <v>2.33</v>
      </c>
    </row>
    <row r="18" spans="1:8" x14ac:dyDescent="0.2">
      <c r="A18" s="82"/>
      <c r="B18" s="83" t="s">
        <v>73</v>
      </c>
      <c r="C18" s="79" t="s">
        <v>13</v>
      </c>
      <c r="D18" s="79" t="s">
        <v>616</v>
      </c>
      <c r="E18" s="79" t="s">
        <v>593</v>
      </c>
      <c r="F18" s="79">
        <v>856113</v>
      </c>
      <c r="G18" s="80">
        <v>2211.77</v>
      </c>
      <c r="H18" s="81">
        <v>2.31</v>
      </c>
    </row>
    <row r="19" spans="1:8" x14ac:dyDescent="0.2">
      <c r="A19" s="82"/>
      <c r="B19" s="83" t="s">
        <v>73</v>
      </c>
      <c r="C19" s="79" t="s">
        <v>362</v>
      </c>
      <c r="D19" s="79" t="s">
        <v>634</v>
      </c>
      <c r="E19" s="79" t="s">
        <v>635</v>
      </c>
      <c r="F19" s="79">
        <v>60000</v>
      </c>
      <c r="G19" s="80">
        <v>2162.0700000000002</v>
      </c>
      <c r="H19" s="81">
        <v>2.2600000000000002</v>
      </c>
    </row>
    <row r="20" spans="1:8" x14ac:dyDescent="0.2">
      <c r="A20" s="82"/>
      <c r="B20" s="83" t="s">
        <v>73</v>
      </c>
      <c r="C20" s="79" t="s">
        <v>1330</v>
      </c>
      <c r="D20" s="79" t="s">
        <v>1331</v>
      </c>
      <c r="E20" s="79" t="s">
        <v>643</v>
      </c>
      <c r="F20" s="79">
        <v>550000</v>
      </c>
      <c r="G20" s="80">
        <v>2137.85</v>
      </c>
      <c r="H20" s="81">
        <v>2.23</v>
      </c>
    </row>
    <row r="21" spans="1:8" x14ac:dyDescent="0.2">
      <c r="A21" s="82"/>
      <c r="B21" s="83" t="s">
        <v>73</v>
      </c>
      <c r="C21" s="79" t="s">
        <v>587</v>
      </c>
      <c r="D21" s="79" t="s">
        <v>588</v>
      </c>
      <c r="E21" s="79" t="s">
        <v>589</v>
      </c>
      <c r="F21" s="79">
        <v>150000</v>
      </c>
      <c r="G21" s="80">
        <v>2074.13</v>
      </c>
      <c r="H21" s="81">
        <v>2.16</v>
      </c>
    </row>
    <row r="22" spans="1:8" x14ac:dyDescent="0.2">
      <c r="A22" s="82"/>
      <c r="B22" s="83" t="s">
        <v>73</v>
      </c>
      <c r="C22" s="79" t="s">
        <v>277</v>
      </c>
      <c r="D22" s="79" t="s">
        <v>1769</v>
      </c>
      <c r="E22" s="79" t="s">
        <v>635</v>
      </c>
      <c r="F22" s="79">
        <v>125000</v>
      </c>
      <c r="G22" s="80">
        <v>2028.06</v>
      </c>
      <c r="H22" s="81">
        <v>2.12</v>
      </c>
    </row>
    <row r="23" spans="1:8" x14ac:dyDescent="0.2">
      <c r="A23" s="82"/>
      <c r="B23" s="83" t="s">
        <v>73</v>
      </c>
      <c r="C23" s="79" t="s">
        <v>1288</v>
      </c>
      <c r="D23" s="79" t="s">
        <v>1289</v>
      </c>
      <c r="E23" s="79" t="s">
        <v>1290</v>
      </c>
      <c r="F23" s="79">
        <v>300500</v>
      </c>
      <c r="G23" s="80">
        <v>1905.02</v>
      </c>
      <c r="H23" s="81">
        <v>1.9900000000000002</v>
      </c>
    </row>
    <row r="24" spans="1:8" x14ac:dyDescent="0.2">
      <c r="A24" s="82"/>
      <c r="B24" s="83" t="s">
        <v>73</v>
      </c>
      <c r="C24" s="79" t="s">
        <v>1402</v>
      </c>
      <c r="D24" s="79" t="s">
        <v>1403</v>
      </c>
      <c r="E24" s="79" t="s">
        <v>643</v>
      </c>
      <c r="F24" s="79">
        <v>225000</v>
      </c>
      <c r="G24" s="80">
        <v>1865.3600000000001</v>
      </c>
      <c r="H24" s="81">
        <v>1.95</v>
      </c>
    </row>
    <row r="25" spans="1:8" x14ac:dyDescent="0.2">
      <c r="A25" s="82"/>
      <c r="B25" s="83" t="s">
        <v>73</v>
      </c>
      <c r="C25" s="79" t="s">
        <v>1356</v>
      </c>
      <c r="D25" s="79" t="s">
        <v>1357</v>
      </c>
      <c r="E25" s="79" t="s">
        <v>611</v>
      </c>
      <c r="F25" s="79">
        <v>60000</v>
      </c>
      <c r="G25" s="80">
        <v>1819.74</v>
      </c>
      <c r="H25" s="81">
        <v>1.9</v>
      </c>
    </row>
    <row r="26" spans="1:8" x14ac:dyDescent="0.2">
      <c r="A26" s="82"/>
      <c r="B26" s="83" t="s">
        <v>73</v>
      </c>
      <c r="C26" s="79" t="s">
        <v>648</v>
      </c>
      <c r="D26" s="79" t="s">
        <v>649</v>
      </c>
      <c r="E26" s="79" t="s">
        <v>586</v>
      </c>
      <c r="F26" s="79">
        <v>150000</v>
      </c>
      <c r="G26" s="80">
        <v>1777.65</v>
      </c>
      <c r="H26" s="81">
        <v>1.8500000000000003</v>
      </c>
    </row>
    <row r="27" spans="1:8" x14ac:dyDescent="0.2">
      <c r="A27" s="82"/>
      <c r="B27" s="83" t="s">
        <v>73</v>
      </c>
      <c r="C27" s="79" t="s">
        <v>1267</v>
      </c>
      <c r="D27" s="79" t="s">
        <v>1268</v>
      </c>
      <c r="E27" s="79" t="s">
        <v>1250</v>
      </c>
      <c r="F27" s="79">
        <v>450000</v>
      </c>
      <c r="G27" s="80">
        <v>1635.98</v>
      </c>
      <c r="H27" s="81">
        <v>1.71</v>
      </c>
    </row>
    <row r="28" spans="1:8" x14ac:dyDescent="0.2">
      <c r="A28" s="82"/>
      <c r="B28" s="83" t="s">
        <v>73</v>
      </c>
      <c r="C28" s="79" t="s">
        <v>1223</v>
      </c>
      <c r="D28" s="79" t="s">
        <v>1224</v>
      </c>
      <c r="E28" s="79" t="s">
        <v>635</v>
      </c>
      <c r="F28" s="79">
        <v>250000</v>
      </c>
      <c r="G28" s="80">
        <v>1525.5</v>
      </c>
      <c r="H28" s="81">
        <v>1.59</v>
      </c>
    </row>
    <row r="29" spans="1:8" x14ac:dyDescent="0.2">
      <c r="A29" s="82"/>
      <c r="B29" s="83" t="s">
        <v>73</v>
      </c>
      <c r="C29" s="79" t="s">
        <v>1920</v>
      </c>
      <c r="D29" s="79" t="s">
        <v>1921</v>
      </c>
      <c r="E29" s="79" t="s">
        <v>1229</v>
      </c>
      <c r="F29" s="79">
        <v>600000</v>
      </c>
      <c r="G29" s="80">
        <v>1497.6000000000001</v>
      </c>
      <c r="H29" s="81">
        <v>1.56</v>
      </c>
    </row>
    <row r="30" spans="1:8" x14ac:dyDescent="0.2">
      <c r="A30" s="82"/>
      <c r="B30" s="83" t="s">
        <v>73</v>
      </c>
      <c r="C30" s="79" t="s">
        <v>107</v>
      </c>
      <c r="D30" s="79" t="s">
        <v>1336</v>
      </c>
      <c r="E30" s="79" t="s">
        <v>591</v>
      </c>
      <c r="F30" s="79">
        <v>160000</v>
      </c>
      <c r="G30" s="80">
        <v>1471.68</v>
      </c>
      <c r="H30" s="81">
        <v>1.54</v>
      </c>
    </row>
    <row r="31" spans="1:8" x14ac:dyDescent="0.2">
      <c r="A31" s="82"/>
      <c r="B31" s="83" t="s">
        <v>73</v>
      </c>
      <c r="C31" s="79" t="s">
        <v>480</v>
      </c>
      <c r="D31" s="79" t="s">
        <v>594</v>
      </c>
      <c r="E31" s="79" t="s">
        <v>586</v>
      </c>
      <c r="F31" s="79">
        <v>316513</v>
      </c>
      <c r="G31" s="80">
        <v>1453.74</v>
      </c>
      <c r="H31" s="81">
        <v>1.52</v>
      </c>
    </row>
    <row r="32" spans="1:8" x14ac:dyDescent="0.2">
      <c r="A32" s="82"/>
      <c r="B32" s="83" t="s">
        <v>73</v>
      </c>
      <c r="C32" s="79" t="s">
        <v>1813</v>
      </c>
      <c r="D32" s="79" t="s">
        <v>1814</v>
      </c>
      <c r="E32" s="79" t="s">
        <v>604</v>
      </c>
      <c r="F32" s="79">
        <v>105000</v>
      </c>
      <c r="G32" s="80">
        <v>1446.01</v>
      </c>
      <c r="H32" s="81">
        <v>1.51</v>
      </c>
    </row>
    <row r="33" spans="1:8" x14ac:dyDescent="0.2">
      <c r="A33" s="82"/>
      <c r="B33" s="83" t="s">
        <v>73</v>
      </c>
      <c r="C33" s="79" t="s">
        <v>1774</v>
      </c>
      <c r="D33" s="79" t="s">
        <v>1775</v>
      </c>
      <c r="E33" s="79" t="s">
        <v>591</v>
      </c>
      <c r="F33" s="79">
        <v>254200</v>
      </c>
      <c r="G33" s="80">
        <v>1357.56</v>
      </c>
      <c r="H33" s="81">
        <v>1.4200000000000002</v>
      </c>
    </row>
    <row r="34" spans="1:8" x14ac:dyDescent="0.2">
      <c r="A34" s="82"/>
      <c r="B34" s="83" t="s">
        <v>73</v>
      </c>
      <c r="C34" s="79" t="s">
        <v>358</v>
      </c>
      <c r="D34" s="79" t="s">
        <v>627</v>
      </c>
      <c r="E34" s="79" t="s">
        <v>604</v>
      </c>
      <c r="F34" s="79">
        <v>185000</v>
      </c>
      <c r="G34" s="80">
        <v>1313.13</v>
      </c>
      <c r="H34" s="81">
        <v>1.37</v>
      </c>
    </row>
    <row r="35" spans="1:8" x14ac:dyDescent="0.2">
      <c r="A35" s="82"/>
      <c r="B35" s="83" t="s">
        <v>73</v>
      </c>
      <c r="C35" s="79" t="s">
        <v>606</v>
      </c>
      <c r="D35" s="79" t="s">
        <v>607</v>
      </c>
      <c r="E35" s="79" t="s">
        <v>608</v>
      </c>
      <c r="F35" s="79">
        <v>150000</v>
      </c>
      <c r="G35" s="80">
        <v>1205.7</v>
      </c>
      <c r="H35" s="81">
        <v>1.26</v>
      </c>
    </row>
    <row r="36" spans="1:8" x14ac:dyDescent="0.2">
      <c r="A36" s="82"/>
      <c r="B36" s="83" t="s">
        <v>73</v>
      </c>
      <c r="C36" s="79" t="s">
        <v>1231</v>
      </c>
      <c r="D36" s="79" t="s">
        <v>1232</v>
      </c>
      <c r="E36" s="79" t="s">
        <v>591</v>
      </c>
      <c r="F36" s="79">
        <v>375000</v>
      </c>
      <c r="G36" s="80">
        <v>1161.56</v>
      </c>
      <c r="H36" s="81">
        <v>1.2100000000000002</v>
      </c>
    </row>
    <row r="37" spans="1:8" x14ac:dyDescent="0.2">
      <c r="A37" s="82"/>
      <c r="B37" s="83" t="s">
        <v>73</v>
      </c>
      <c r="C37" s="79" t="s">
        <v>1248</v>
      </c>
      <c r="D37" s="79" t="s">
        <v>1249</v>
      </c>
      <c r="E37" s="79" t="s">
        <v>1250</v>
      </c>
      <c r="F37" s="79">
        <v>73000</v>
      </c>
      <c r="G37" s="80">
        <v>1149.71</v>
      </c>
      <c r="H37" s="81">
        <v>1.2</v>
      </c>
    </row>
    <row r="38" spans="1:8" x14ac:dyDescent="0.2">
      <c r="A38" s="82"/>
      <c r="B38" s="83" t="s">
        <v>73</v>
      </c>
      <c r="C38" s="79" t="s">
        <v>1475</v>
      </c>
      <c r="D38" s="79" t="s">
        <v>1476</v>
      </c>
      <c r="E38" s="79" t="s">
        <v>1247</v>
      </c>
      <c r="F38" s="79">
        <v>2300</v>
      </c>
      <c r="G38" s="80">
        <v>1147.7</v>
      </c>
      <c r="H38" s="81">
        <v>1.2</v>
      </c>
    </row>
    <row r="39" spans="1:8" x14ac:dyDescent="0.2">
      <c r="A39" s="82"/>
      <c r="B39" s="83" t="s">
        <v>73</v>
      </c>
      <c r="C39" s="79" t="s">
        <v>1217</v>
      </c>
      <c r="D39" s="79" t="s">
        <v>1218</v>
      </c>
      <c r="E39" s="79" t="s">
        <v>1219</v>
      </c>
      <c r="F39" s="79">
        <v>250000</v>
      </c>
      <c r="G39" s="80">
        <v>1139.1300000000001</v>
      </c>
      <c r="H39" s="81">
        <v>1.1900000000000002</v>
      </c>
    </row>
    <row r="40" spans="1:8" x14ac:dyDescent="0.2">
      <c r="A40" s="82"/>
      <c r="B40" s="83" t="s">
        <v>73</v>
      </c>
      <c r="C40" s="79" t="s">
        <v>1772</v>
      </c>
      <c r="D40" s="79" t="s">
        <v>1773</v>
      </c>
      <c r="E40" s="79" t="s">
        <v>591</v>
      </c>
      <c r="F40" s="79">
        <v>90000</v>
      </c>
      <c r="G40" s="80">
        <v>1094.3600000000001</v>
      </c>
      <c r="H40" s="81">
        <v>1.1400000000000001</v>
      </c>
    </row>
    <row r="41" spans="1:8" x14ac:dyDescent="0.2">
      <c r="A41" s="82"/>
      <c r="B41" s="83" t="s">
        <v>73</v>
      </c>
      <c r="C41" s="79" t="s">
        <v>1236</v>
      </c>
      <c r="D41" s="79" t="s">
        <v>1237</v>
      </c>
      <c r="E41" s="79" t="s">
        <v>591</v>
      </c>
      <c r="F41" s="79">
        <v>665000</v>
      </c>
      <c r="G41" s="80">
        <v>1068.32</v>
      </c>
      <c r="H41" s="81">
        <v>1.1100000000000001</v>
      </c>
    </row>
    <row r="42" spans="1:8" x14ac:dyDescent="0.2">
      <c r="A42" s="82"/>
      <c r="B42" s="83" t="s">
        <v>73</v>
      </c>
      <c r="C42" s="79" t="s">
        <v>1778</v>
      </c>
      <c r="D42" s="79" t="s">
        <v>1779</v>
      </c>
      <c r="E42" s="79" t="s">
        <v>1253</v>
      </c>
      <c r="F42" s="79">
        <v>275000</v>
      </c>
      <c r="G42" s="80">
        <v>1017.5</v>
      </c>
      <c r="H42" s="81">
        <v>1.06</v>
      </c>
    </row>
    <row r="43" spans="1:8" x14ac:dyDescent="0.2">
      <c r="A43" s="82"/>
      <c r="B43" s="83" t="s">
        <v>73</v>
      </c>
      <c r="C43" s="79" t="s">
        <v>1776</v>
      </c>
      <c r="D43" s="79" t="s">
        <v>1777</v>
      </c>
      <c r="E43" s="79" t="s">
        <v>1222</v>
      </c>
      <c r="F43" s="79">
        <v>75000</v>
      </c>
      <c r="G43" s="80">
        <v>1001.0600000000001</v>
      </c>
      <c r="H43" s="81">
        <v>1.04</v>
      </c>
    </row>
    <row r="44" spans="1:8" x14ac:dyDescent="0.2">
      <c r="A44" s="82"/>
      <c r="B44" s="83" t="s">
        <v>73</v>
      </c>
      <c r="C44" s="79" t="s">
        <v>602</v>
      </c>
      <c r="D44" s="79" t="s">
        <v>603</v>
      </c>
      <c r="E44" s="79" t="s">
        <v>604</v>
      </c>
      <c r="F44" s="79">
        <v>65500</v>
      </c>
      <c r="G44" s="80">
        <v>985.68000000000006</v>
      </c>
      <c r="H44" s="81">
        <v>1.03</v>
      </c>
    </row>
    <row r="45" spans="1:8" x14ac:dyDescent="0.2">
      <c r="A45" s="82"/>
      <c r="B45" s="83" t="s">
        <v>73</v>
      </c>
      <c r="C45" s="79" t="s">
        <v>1821</v>
      </c>
      <c r="D45" s="79" t="s">
        <v>1822</v>
      </c>
      <c r="E45" s="79" t="s">
        <v>1823</v>
      </c>
      <c r="F45" s="79">
        <v>371636</v>
      </c>
      <c r="G45" s="80">
        <v>981.49</v>
      </c>
      <c r="H45" s="81">
        <v>1.02</v>
      </c>
    </row>
    <row r="46" spans="1:8" x14ac:dyDescent="0.2">
      <c r="A46" s="82"/>
      <c r="B46" s="83" t="s">
        <v>73</v>
      </c>
      <c r="C46" s="79" t="s">
        <v>1922</v>
      </c>
      <c r="D46" s="79" t="s">
        <v>1923</v>
      </c>
      <c r="E46" s="79" t="s">
        <v>663</v>
      </c>
      <c r="F46" s="79">
        <v>375000</v>
      </c>
      <c r="G46" s="80">
        <v>855.38</v>
      </c>
      <c r="H46" s="81">
        <v>0.89</v>
      </c>
    </row>
    <row r="47" spans="1:8" x14ac:dyDescent="0.2">
      <c r="A47" s="82"/>
      <c r="B47" s="83" t="s">
        <v>73</v>
      </c>
      <c r="C47" s="79" t="s">
        <v>1254</v>
      </c>
      <c r="D47" s="79" t="s">
        <v>1255</v>
      </c>
      <c r="E47" s="79" t="s">
        <v>1235</v>
      </c>
      <c r="F47" s="79">
        <v>85000</v>
      </c>
      <c r="G47" s="80">
        <v>855.1</v>
      </c>
      <c r="H47" s="81">
        <v>0.89</v>
      </c>
    </row>
    <row r="48" spans="1:8" x14ac:dyDescent="0.2">
      <c r="A48" s="82"/>
      <c r="B48" s="83" t="s">
        <v>73</v>
      </c>
      <c r="C48" s="79" t="s">
        <v>30</v>
      </c>
      <c r="D48" s="79" t="s">
        <v>630</v>
      </c>
      <c r="E48" s="79" t="s">
        <v>593</v>
      </c>
      <c r="F48" s="79">
        <v>500000</v>
      </c>
      <c r="G48" s="80">
        <v>820.75</v>
      </c>
      <c r="H48" s="81">
        <v>0.86</v>
      </c>
    </row>
    <row r="49" spans="1:8" x14ac:dyDescent="0.2">
      <c r="A49" s="82"/>
      <c r="B49" s="83" t="s">
        <v>73</v>
      </c>
      <c r="C49" s="79" t="s">
        <v>1215</v>
      </c>
      <c r="D49" s="79" t="s">
        <v>1216</v>
      </c>
      <c r="E49" s="79" t="s">
        <v>635</v>
      </c>
      <c r="F49" s="79">
        <v>110000</v>
      </c>
      <c r="G49" s="80">
        <v>799.87</v>
      </c>
      <c r="H49" s="81">
        <v>0.83</v>
      </c>
    </row>
    <row r="50" spans="1:8" x14ac:dyDescent="0.2">
      <c r="A50" s="82"/>
      <c r="B50" s="83" t="s">
        <v>73</v>
      </c>
      <c r="C50" s="79" t="s">
        <v>1220</v>
      </c>
      <c r="D50" s="79" t="s">
        <v>1221</v>
      </c>
      <c r="E50" s="79" t="s">
        <v>1222</v>
      </c>
      <c r="F50" s="79">
        <v>19000</v>
      </c>
      <c r="G50" s="80">
        <v>766.33</v>
      </c>
      <c r="H50" s="81">
        <v>0.8</v>
      </c>
    </row>
    <row r="51" spans="1:8" x14ac:dyDescent="0.2">
      <c r="A51" s="82"/>
      <c r="B51" s="83" t="s">
        <v>73</v>
      </c>
      <c r="C51" s="79" t="s">
        <v>1262</v>
      </c>
      <c r="D51" s="79" t="s">
        <v>1263</v>
      </c>
      <c r="E51" s="79" t="s">
        <v>1264</v>
      </c>
      <c r="F51" s="79">
        <v>150000</v>
      </c>
      <c r="G51" s="80">
        <v>744.53</v>
      </c>
      <c r="H51" s="81">
        <v>0.78</v>
      </c>
    </row>
    <row r="52" spans="1:8" x14ac:dyDescent="0.2">
      <c r="A52" s="82"/>
      <c r="B52" s="83" t="s">
        <v>73</v>
      </c>
      <c r="C52" s="79" t="s">
        <v>1258</v>
      </c>
      <c r="D52" s="79" t="s">
        <v>1259</v>
      </c>
      <c r="E52" s="79" t="s">
        <v>608</v>
      </c>
      <c r="F52" s="79">
        <v>120000</v>
      </c>
      <c r="G52" s="80">
        <v>731.22</v>
      </c>
      <c r="H52" s="81">
        <v>0.76</v>
      </c>
    </row>
    <row r="53" spans="1:8" x14ac:dyDescent="0.2">
      <c r="A53" s="82"/>
      <c r="B53" s="83" t="s">
        <v>73</v>
      </c>
      <c r="C53" s="79" t="s">
        <v>1358</v>
      </c>
      <c r="D53" s="79" t="s">
        <v>1359</v>
      </c>
      <c r="E53" s="79" t="s">
        <v>586</v>
      </c>
      <c r="F53" s="79">
        <v>900000</v>
      </c>
      <c r="G53" s="80">
        <v>715.5</v>
      </c>
      <c r="H53" s="81">
        <v>0.75000000000000011</v>
      </c>
    </row>
    <row r="54" spans="1:8" x14ac:dyDescent="0.2">
      <c r="A54" s="82"/>
      <c r="B54" s="83" t="s">
        <v>73</v>
      </c>
      <c r="C54" s="79" t="s">
        <v>1240</v>
      </c>
      <c r="D54" s="79" t="s">
        <v>1241</v>
      </c>
      <c r="E54" s="79" t="s">
        <v>593</v>
      </c>
      <c r="F54" s="79">
        <v>1000000</v>
      </c>
      <c r="G54" s="80">
        <v>708</v>
      </c>
      <c r="H54" s="81">
        <v>0.74</v>
      </c>
    </row>
    <row r="55" spans="1:8" x14ac:dyDescent="0.2">
      <c r="A55" s="82"/>
      <c r="B55" s="83" t="s">
        <v>73</v>
      </c>
      <c r="C55" s="79" t="s">
        <v>1372</v>
      </c>
      <c r="D55" s="79" t="s">
        <v>1373</v>
      </c>
      <c r="E55" s="79" t="s">
        <v>1222</v>
      </c>
      <c r="F55" s="79">
        <v>80000</v>
      </c>
      <c r="G55" s="80">
        <v>631.08000000000004</v>
      </c>
      <c r="H55" s="81">
        <v>0.66</v>
      </c>
    </row>
    <row r="56" spans="1:8" x14ac:dyDescent="0.2">
      <c r="A56" s="82"/>
      <c r="B56" s="83" t="s">
        <v>73</v>
      </c>
      <c r="C56" s="79" t="s">
        <v>1225</v>
      </c>
      <c r="D56" s="79" t="s">
        <v>1226</v>
      </c>
      <c r="E56" s="79" t="s">
        <v>589</v>
      </c>
      <c r="F56" s="79">
        <v>200000</v>
      </c>
      <c r="G56" s="80">
        <v>608.20000000000005</v>
      </c>
      <c r="H56" s="81">
        <v>0.63</v>
      </c>
    </row>
    <row r="57" spans="1:8" x14ac:dyDescent="0.2">
      <c r="A57" s="82"/>
      <c r="B57" s="83" t="s">
        <v>73</v>
      </c>
      <c r="C57" s="79" t="s">
        <v>1780</v>
      </c>
      <c r="D57" s="79" t="s">
        <v>1781</v>
      </c>
      <c r="E57" s="79" t="s">
        <v>1273</v>
      </c>
      <c r="F57" s="79">
        <v>50000</v>
      </c>
      <c r="G57" s="80">
        <v>585</v>
      </c>
      <c r="H57" s="81">
        <v>0.61</v>
      </c>
    </row>
    <row r="58" spans="1:8" x14ac:dyDescent="0.2">
      <c r="A58" s="82"/>
      <c r="B58" s="83" t="s">
        <v>73</v>
      </c>
      <c r="C58" s="79" t="s">
        <v>1924</v>
      </c>
      <c r="D58" s="79" t="s">
        <v>1925</v>
      </c>
      <c r="E58" s="79" t="s">
        <v>1222</v>
      </c>
      <c r="F58" s="79">
        <v>30000</v>
      </c>
      <c r="G58" s="80">
        <v>398.13</v>
      </c>
      <c r="H58" s="81">
        <v>0.42000000000000004</v>
      </c>
    </row>
    <row r="59" spans="1:8" x14ac:dyDescent="0.2">
      <c r="A59" s="82"/>
      <c r="B59" s="83" t="s">
        <v>73</v>
      </c>
      <c r="C59" s="79" t="s">
        <v>252</v>
      </c>
      <c r="D59" s="79" t="s">
        <v>1926</v>
      </c>
      <c r="E59" s="79" t="s">
        <v>663</v>
      </c>
      <c r="F59" s="79">
        <v>250000</v>
      </c>
      <c r="G59" s="80">
        <v>381.88</v>
      </c>
      <c r="H59" s="81">
        <v>0.4</v>
      </c>
    </row>
    <row r="60" spans="1:8" x14ac:dyDescent="0.2">
      <c r="A60" s="82"/>
      <c r="B60" s="83" t="s">
        <v>73</v>
      </c>
      <c r="C60" s="79" t="s">
        <v>1765</v>
      </c>
      <c r="D60" s="79" t="s">
        <v>1766</v>
      </c>
      <c r="E60" s="79" t="s">
        <v>593</v>
      </c>
      <c r="F60" s="79">
        <v>51392</v>
      </c>
      <c r="G60" s="80">
        <v>365.11</v>
      </c>
      <c r="H60" s="81">
        <v>0.38</v>
      </c>
    </row>
    <row r="61" spans="1:8" x14ac:dyDescent="0.2">
      <c r="A61" s="82"/>
      <c r="B61" s="83" t="s">
        <v>73</v>
      </c>
      <c r="C61" s="79" t="s">
        <v>1770</v>
      </c>
      <c r="D61" s="79" t="s">
        <v>1771</v>
      </c>
      <c r="E61" s="79" t="s">
        <v>1222</v>
      </c>
      <c r="F61" s="79">
        <v>30000</v>
      </c>
      <c r="G61" s="80">
        <v>363.95</v>
      </c>
      <c r="H61" s="81">
        <v>0.38</v>
      </c>
    </row>
    <row r="62" spans="1:8" x14ac:dyDescent="0.2">
      <c r="A62" s="82"/>
      <c r="B62" s="83" t="s">
        <v>73</v>
      </c>
      <c r="C62" s="79" t="s">
        <v>1927</v>
      </c>
      <c r="D62" s="79" t="s">
        <v>1928</v>
      </c>
      <c r="E62" s="79" t="s">
        <v>1229</v>
      </c>
      <c r="F62" s="79">
        <v>27535</v>
      </c>
      <c r="G62" s="80">
        <v>318.32</v>
      </c>
      <c r="H62" s="81">
        <v>0.33</v>
      </c>
    </row>
    <row r="63" spans="1:8" ht="13.5" thickBot="1" x14ac:dyDescent="0.25">
      <c r="A63" s="82"/>
      <c r="B63" s="79"/>
      <c r="C63" s="79"/>
      <c r="D63" s="79"/>
      <c r="E63" s="84" t="s">
        <v>44</v>
      </c>
      <c r="F63" s="79"/>
      <c r="G63" s="64">
        <v>91698.85</v>
      </c>
      <c r="H63" s="85">
        <v>95.67</v>
      </c>
    </row>
    <row r="64" spans="1:8" ht="13.5" thickTop="1" x14ac:dyDescent="0.2">
      <c r="A64" s="82"/>
      <c r="B64" s="129" t="s">
        <v>219</v>
      </c>
      <c r="C64" s="128"/>
      <c r="D64" s="79"/>
      <c r="E64" s="79"/>
      <c r="F64" s="79"/>
      <c r="G64" s="80"/>
      <c r="H64" s="81"/>
    </row>
    <row r="65" spans="1:8" x14ac:dyDescent="0.2">
      <c r="A65" s="82"/>
      <c r="B65" s="83" t="s">
        <v>73</v>
      </c>
      <c r="C65" s="79" t="s">
        <v>1929</v>
      </c>
      <c r="D65" s="79" t="s">
        <v>1930</v>
      </c>
      <c r="E65" s="79" t="s">
        <v>608</v>
      </c>
      <c r="F65" s="79">
        <v>200000</v>
      </c>
      <c r="G65" s="80">
        <v>0</v>
      </c>
      <c r="H65" s="81">
        <v>0</v>
      </c>
    </row>
    <row r="66" spans="1:8" x14ac:dyDescent="0.2">
      <c r="A66" s="82"/>
      <c r="B66" s="83" t="s">
        <v>73</v>
      </c>
      <c r="C66" s="79" t="s">
        <v>1931</v>
      </c>
      <c r="D66" s="79" t="s">
        <v>1932</v>
      </c>
      <c r="E66" s="79" t="s">
        <v>608</v>
      </c>
      <c r="F66" s="79">
        <v>200000</v>
      </c>
      <c r="G66" s="80">
        <v>0</v>
      </c>
      <c r="H66" s="81">
        <v>0</v>
      </c>
    </row>
    <row r="67" spans="1:8" x14ac:dyDescent="0.2">
      <c r="A67" s="82"/>
      <c r="B67" s="130" t="s">
        <v>1791</v>
      </c>
      <c r="C67" s="128"/>
      <c r="D67" s="79"/>
      <c r="E67" s="79"/>
      <c r="F67" s="79"/>
      <c r="G67" s="80"/>
      <c r="H67" s="81"/>
    </row>
    <row r="68" spans="1:8" x14ac:dyDescent="0.2">
      <c r="A68" s="82"/>
      <c r="B68" s="129" t="s">
        <v>9</v>
      </c>
      <c r="C68" s="128"/>
      <c r="D68" s="79"/>
      <c r="E68" s="79"/>
      <c r="F68" s="79"/>
      <c r="G68" s="80"/>
      <c r="H68" s="81"/>
    </row>
    <row r="69" spans="1:8" x14ac:dyDescent="0.2">
      <c r="A69" s="82"/>
      <c r="B69" s="83" t="s">
        <v>73</v>
      </c>
      <c r="C69" s="79" t="s">
        <v>1217</v>
      </c>
      <c r="D69" s="79" t="s">
        <v>1792</v>
      </c>
      <c r="E69" s="79" t="s">
        <v>1219</v>
      </c>
      <c r="F69" s="79">
        <v>1223092</v>
      </c>
      <c r="G69" s="80">
        <v>118.03</v>
      </c>
      <c r="H69" s="81">
        <v>0.12000000000000001</v>
      </c>
    </row>
    <row r="70" spans="1:8" ht="13.5" thickBot="1" x14ac:dyDescent="0.25">
      <c r="A70" s="82"/>
      <c r="B70" s="79"/>
      <c r="C70" s="79"/>
      <c r="D70" s="79"/>
      <c r="E70" s="84" t="s">
        <v>44</v>
      </c>
      <c r="F70" s="79"/>
      <c r="G70" s="64">
        <v>118.03</v>
      </c>
      <c r="H70" s="85">
        <v>0.12</v>
      </c>
    </row>
    <row r="71" spans="1:8" ht="13.5" thickTop="1" x14ac:dyDescent="0.2">
      <c r="A71" s="82"/>
      <c r="B71" s="130" t="s">
        <v>1297</v>
      </c>
      <c r="C71" s="128"/>
      <c r="D71" s="79"/>
      <c r="E71" s="79"/>
      <c r="F71" s="79"/>
      <c r="G71" s="80"/>
      <c r="H71" s="81"/>
    </row>
    <row r="72" spans="1:8" x14ac:dyDescent="0.2">
      <c r="A72" s="82"/>
      <c r="B72" s="129" t="s">
        <v>9</v>
      </c>
      <c r="C72" s="128"/>
      <c r="D72" s="79"/>
      <c r="E72" s="79"/>
      <c r="F72" s="79"/>
      <c r="G72" s="80"/>
      <c r="H72" s="81"/>
    </row>
    <row r="73" spans="1:8" x14ac:dyDescent="0.2">
      <c r="A73" s="82"/>
      <c r="B73" s="83" t="s">
        <v>73</v>
      </c>
      <c r="C73" s="79" t="s">
        <v>42</v>
      </c>
      <c r="D73" s="79" t="s">
        <v>1298</v>
      </c>
      <c r="E73" s="79" t="s">
        <v>591</v>
      </c>
      <c r="F73" s="79">
        <v>292000</v>
      </c>
      <c r="G73" s="80">
        <v>436.83</v>
      </c>
      <c r="H73" s="81">
        <v>0.45999999999999996</v>
      </c>
    </row>
    <row r="74" spans="1:8" ht="13.5" thickBot="1" x14ac:dyDescent="0.25">
      <c r="A74" s="82"/>
      <c r="B74" s="79"/>
      <c r="C74" s="79"/>
      <c r="D74" s="79"/>
      <c r="E74" s="84" t="s">
        <v>44</v>
      </c>
      <c r="F74" s="79"/>
      <c r="G74" s="94">
        <v>436.83</v>
      </c>
      <c r="H74" s="95">
        <v>0.46</v>
      </c>
    </row>
    <row r="75" spans="1:8" ht="13.5" thickTop="1" x14ac:dyDescent="0.2">
      <c r="A75" s="82"/>
      <c r="B75" s="79"/>
      <c r="C75" s="79"/>
      <c r="D75" s="79"/>
      <c r="E75" s="79"/>
      <c r="F75" s="79"/>
      <c r="G75" s="80"/>
      <c r="H75" s="81"/>
    </row>
    <row r="76" spans="1:8" x14ac:dyDescent="0.2">
      <c r="A76" s="82"/>
      <c r="B76" s="129" t="s">
        <v>1350</v>
      </c>
      <c r="C76" s="128"/>
      <c r="D76" s="79"/>
      <c r="E76" s="79"/>
      <c r="F76" s="79"/>
      <c r="G76" s="80"/>
      <c r="H76" s="81"/>
    </row>
    <row r="77" spans="1:8" x14ac:dyDescent="0.2">
      <c r="A77" s="82"/>
      <c r="B77" s="130" t="s">
        <v>1351</v>
      </c>
      <c r="C77" s="128"/>
      <c r="D77" s="79"/>
      <c r="E77" s="84" t="s">
        <v>1352</v>
      </c>
      <c r="F77" s="79"/>
      <c r="G77" s="80"/>
      <c r="H77" s="81"/>
    </row>
    <row r="78" spans="1:8" x14ac:dyDescent="0.2">
      <c r="A78" s="82"/>
      <c r="B78" s="79"/>
      <c r="C78" s="79" t="s">
        <v>563</v>
      </c>
      <c r="D78" s="79"/>
      <c r="E78" s="79" t="s">
        <v>1933</v>
      </c>
      <c r="F78" s="79"/>
      <c r="G78" s="80">
        <v>350</v>
      </c>
      <c r="H78" s="81">
        <v>0.37</v>
      </c>
    </row>
    <row r="79" spans="1:8" ht="13.5" thickBot="1" x14ac:dyDescent="0.25">
      <c r="A79" s="82"/>
      <c r="B79" s="79"/>
      <c r="C79" s="79"/>
      <c r="D79" s="79"/>
      <c r="E79" s="84" t="s">
        <v>44</v>
      </c>
      <c r="F79" s="79"/>
      <c r="G79" s="64">
        <v>350</v>
      </c>
      <c r="H79" s="85">
        <v>0.37</v>
      </c>
    </row>
    <row r="80" spans="1:8" ht="13.5" thickTop="1" x14ac:dyDescent="0.2">
      <c r="A80" s="82"/>
      <c r="B80" s="83" t="s">
        <v>73</v>
      </c>
      <c r="C80" s="79" t="s">
        <v>74</v>
      </c>
      <c r="D80" s="79"/>
      <c r="E80" s="79" t="s">
        <v>73</v>
      </c>
      <c r="F80" s="79"/>
      <c r="G80" s="80">
        <v>3970</v>
      </c>
      <c r="H80" s="81">
        <v>4.1399999999999997</v>
      </c>
    </row>
    <row r="81" spans="1:8" ht="13.5" thickBot="1" x14ac:dyDescent="0.25">
      <c r="A81" s="82"/>
      <c r="B81" s="79"/>
      <c r="C81" s="79"/>
      <c r="D81" s="79"/>
      <c r="E81" s="84" t="s">
        <v>44</v>
      </c>
      <c r="F81" s="79"/>
      <c r="G81" s="64">
        <v>4320</v>
      </c>
      <c r="H81" s="85">
        <v>4.51</v>
      </c>
    </row>
    <row r="82" spans="1:8" ht="13.5" thickTop="1" x14ac:dyDescent="0.2">
      <c r="A82" s="82"/>
      <c r="B82" s="79"/>
      <c r="C82" s="79"/>
      <c r="D82" s="79"/>
      <c r="E82" s="79"/>
      <c r="F82" s="79"/>
      <c r="G82" s="80"/>
      <c r="H82" s="81"/>
    </row>
    <row r="83" spans="1:8" x14ac:dyDescent="0.2">
      <c r="A83" s="86" t="s">
        <v>75</v>
      </c>
      <c r="B83" s="79"/>
      <c r="C83" s="79"/>
      <c r="D83" s="79"/>
      <c r="E83" s="79"/>
      <c r="F83" s="79"/>
      <c r="G83" s="87">
        <v>-721.8</v>
      </c>
      <c r="H83" s="88">
        <v>-0.76</v>
      </c>
    </row>
    <row r="84" spans="1:8" x14ac:dyDescent="0.2">
      <c r="A84" s="82"/>
      <c r="B84" s="79"/>
      <c r="C84" s="79"/>
      <c r="D84" s="79"/>
      <c r="E84" s="79"/>
      <c r="F84" s="79"/>
      <c r="G84" s="80"/>
      <c r="H84" s="81"/>
    </row>
    <row r="85" spans="1:8" ht="13.5" thickBot="1" x14ac:dyDescent="0.25">
      <c r="A85" s="82"/>
      <c r="B85" s="79"/>
      <c r="C85" s="79"/>
      <c r="D85" s="79"/>
      <c r="E85" s="84" t="s">
        <v>76</v>
      </c>
      <c r="F85" s="79"/>
      <c r="G85" s="64">
        <v>95851.91</v>
      </c>
      <c r="H85" s="85">
        <v>100</v>
      </c>
    </row>
    <row r="86" spans="1:8" ht="13.5" thickTop="1" x14ac:dyDescent="0.2">
      <c r="A86" s="82"/>
      <c r="B86" s="79"/>
      <c r="C86" s="79"/>
      <c r="D86" s="79"/>
      <c r="E86" s="79"/>
      <c r="F86" s="79"/>
      <c r="G86" s="80"/>
      <c r="H86" s="81"/>
    </row>
    <row r="87" spans="1:8" x14ac:dyDescent="0.2">
      <c r="A87" s="89" t="s">
        <v>77</v>
      </c>
      <c r="B87" s="79"/>
      <c r="C87" s="79"/>
      <c r="D87" s="79"/>
      <c r="E87" s="79"/>
      <c r="F87" s="79"/>
      <c r="G87" s="80"/>
      <c r="H87" s="81"/>
    </row>
    <row r="88" spans="1:8" x14ac:dyDescent="0.2">
      <c r="A88" s="82">
        <v>1</v>
      </c>
      <c r="B88" s="79" t="s">
        <v>1305</v>
      </c>
      <c r="C88" s="79"/>
      <c r="D88" s="79"/>
      <c r="E88" s="79"/>
      <c r="F88" s="79"/>
      <c r="G88" s="80"/>
      <c r="H88" s="81"/>
    </row>
    <row r="89" spans="1:8" x14ac:dyDescent="0.2">
      <c r="A89" s="82"/>
      <c r="B89" s="79"/>
      <c r="C89" s="79"/>
      <c r="D89" s="79"/>
      <c r="E89" s="79"/>
      <c r="F89" s="79"/>
      <c r="G89" s="80"/>
      <c r="H89" s="81"/>
    </row>
    <row r="90" spans="1:8" x14ac:dyDescent="0.2">
      <c r="A90" s="82">
        <v>2</v>
      </c>
      <c r="B90" s="79" t="s">
        <v>79</v>
      </c>
      <c r="C90" s="79"/>
      <c r="D90" s="79"/>
      <c r="E90" s="79"/>
      <c r="F90" s="79"/>
      <c r="G90" s="80"/>
      <c r="H90" s="81"/>
    </row>
    <row r="91" spans="1:8" x14ac:dyDescent="0.2">
      <c r="A91" s="82"/>
      <c r="B91" s="79"/>
      <c r="C91" s="79"/>
      <c r="D91" s="79"/>
      <c r="E91" s="79"/>
      <c r="F91" s="79"/>
      <c r="G91" s="80"/>
      <c r="H91" s="81"/>
    </row>
    <row r="92" spans="1:8" x14ac:dyDescent="0.2">
      <c r="A92" s="82">
        <v>3</v>
      </c>
      <c r="B92" s="79" t="s">
        <v>1934</v>
      </c>
      <c r="C92" s="79"/>
      <c r="D92" s="79"/>
      <c r="E92" s="79"/>
      <c r="F92" s="79"/>
      <c r="G92" s="80"/>
      <c r="H92" s="81"/>
    </row>
    <row r="93" spans="1:8" x14ac:dyDescent="0.2">
      <c r="A93" s="90"/>
      <c r="B93" s="91"/>
      <c r="C93" s="91"/>
      <c r="D93" s="91"/>
      <c r="E93" s="91"/>
      <c r="F93" s="91"/>
      <c r="G93" s="92"/>
      <c r="H93" s="93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8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6.7109375" style="55" customWidth="1"/>
    <col min="3" max="3" width="40.7109375" style="55" customWidth="1"/>
    <col min="4" max="4" width="12.42578125" style="55" bestFit="1" customWidth="1"/>
    <col min="5" max="5" width="39.42578125" style="55" bestFit="1" customWidth="1"/>
    <col min="6" max="6" width="7.85546875" style="55" bestFit="1" customWidth="1"/>
    <col min="7" max="7" width="12.42578125" style="57" customWidth="1"/>
    <col min="8" max="8" width="9.7109375" style="58" customWidth="1"/>
    <col min="9" max="16384" width="9.140625" style="55"/>
  </cols>
  <sheetData>
    <row r="1" spans="1:8" x14ac:dyDescent="0.2">
      <c r="A1" s="70"/>
      <c r="B1" s="71"/>
      <c r="C1" s="72" t="s">
        <v>1895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619</v>
      </c>
      <c r="D5" s="79" t="s">
        <v>620</v>
      </c>
      <c r="E5" s="79" t="s">
        <v>611</v>
      </c>
      <c r="F5" s="79">
        <v>121000</v>
      </c>
      <c r="G5" s="80">
        <v>281.33</v>
      </c>
      <c r="H5" s="81">
        <v>1.86</v>
      </c>
    </row>
    <row r="6" spans="1:8" x14ac:dyDescent="0.2">
      <c r="A6" s="82"/>
      <c r="B6" s="83" t="s">
        <v>73</v>
      </c>
      <c r="C6" s="79" t="s">
        <v>623</v>
      </c>
      <c r="D6" s="79" t="s">
        <v>624</v>
      </c>
      <c r="E6" s="79" t="s">
        <v>608</v>
      </c>
      <c r="F6" s="79">
        <v>24000</v>
      </c>
      <c r="G6" s="80">
        <v>234.13</v>
      </c>
      <c r="H6" s="81">
        <v>1.54</v>
      </c>
    </row>
    <row r="7" spans="1:8" x14ac:dyDescent="0.2">
      <c r="A7" s="82"/>
      <c r="B7" s="83" t="s">
        <v>73</v>
      </c>
      <c r="C7" s="79" t="s">
        <v>584</v>
      </c>
      <c r="D7" s="79" t="s">
        <v>585</v>
      </c>
      <c r="E7" s="79" t="s">
        <v>586</v>
      </c>
      <c r="F7" s="79">
        <v>3000</v>
      </c>
      <c r="G7" s="80">
        <v>157.97999999999999</v>
      </c>
      <c r="H7" s="81">
        <v>1.04</v>
      </c>
    </row>
    <row r="8" spans="1:8" x14ac:dyDescent="0.2">
      <c r="A8" s="82"/>
      <c r="B8" s="83" t="s">
        <v>73</v>
      </c>
      <c r="C8" s="79" t="s">
        <v>480</v>
      </c>
      <c r="D8" s="79" t="s">
        <v>594</v>
      </c>
      <c r="E8" s="79" t="s">
        <v>586</v>
      </c>
      <c r="F8" s="79">
        <v>32200</v>
      </c>
      <c r="G8" s="80">
        <v>147.89000000000001</v>
      </c>
      <c r="H8" s="81">
        <v>0.98</v>
      </c>
    </row>
    <row r="9" spans="1:8" x14ac:dyDescent="0.2">
      <c r="A9" s="82"/>
      <c r="B9" s="83" t="s">
        <v>73</v>
      </c>
      <c r="C9" s="79" t="s">
        <v>27</v>
      </c>
      <c r="D9" s="79" t="s">
        <v>592</v>
      </c>
      <c r="E9" s="79" t="s">
        <v>593</v>
      </c>
      <c r="F9" s="79">
        <v>51000</v>
      </c>
      <c r="G9" s="80">
        <v>135.43</v>
      </c>
      <c r="H9" s="81">
        <v>0.89</v>
      </c>
    </row>
    <row r="10" spans="1:8" x14ac:dyDescent="0.2">
      <c r="A10" s="82"/>
      <c r="B10" s="83" t="s">
        <v>73</v>
      </c>
      <c r="C10" s="79" t="s">
        <v>13</v>
      </c>
      <c r="D10" s="79" t="s">
        <v>616</v>
      </c>
      <c r="E10" s="79" t="s">
        <v>593</v>
      </c>
      <c r="F10" s="79">
        <v>51000</v>
      </c>
      <c r="G10" s="80">
        <v>131.76</v>
      </c>
      <c r="H10" s="81">
        <v>0.87000000000000011</v>
      </c>
    </row>
    <row r="11" spans="1:8" x14ac:dyDescent="0.2">
      <c r="A11" s="82"/>
      <c r="B11" s="83" t="s">
        <v>73</v>
      </c>
      <c r="C11" s="79" t="s">
        <v>1896</v>
      </c>
      <c r="D11" s="79" t="s">
        <v>1897</v>
      </c>
      <c r="E11" s="79" t="s">
        <v>611</v>
      </c>
      <c r="F11" s="79">
        <v>21000</v>
      </c>
      <c r="G11" s="80">
        <v>107.39</v>
      </c>
      <c r="H11" s="81">
        <v>0.71000000000000008</v>
      </c>
    </row>
    <row r="12" spans="1:8" x14ac:dyDescent="0.2">
      <c r="A12" s="82"/>
      <c r="B12" s="83" t="s">
        <v>73</v>
      </c>
      <c r="C12" s="79" t="s">
        <v>1396</v>
      </c>
      <c r="D12" s="79" t="s">
        <v>1397</v>
      </c>
      <c r="E12" s="79" t="s">
        <v>654</v>
      </c>
      <c r="F12" s="79">
        <v>16000</v>
      </c>
      <c r="G12" s="80">
        <v>105.27</v>
      </c>
      <c r="H12" s="81">
        <v>0.69000000000000006</v>
      </c>
    </row>
    <row r="13" spans="1:8" x14ac:dyDescent="0.2">
      <c r="A13" s="82"/>
      <c r="B13" s="83" t="s">
        <v>73</v>
      </c>
      <c r="C13" s="79" t="s">
        <v>1324</v>
      </c>
      <c r="D13" s="79" t="s">
        <v>1325</v>
      </c>
      <c r="E13" s="79" t="s">
        <v>608</v>
      </c>
      <c r="F13" s="79">
        <v>20834</v>
      </c>
      <c r="G13" s="80">
        <v>101.09</v>
      </c>
      <c r="H13" s="81">
        <v>0.67</v>
      </c>
    </row>
    <row r="14" spans="1:8" x14ac:dyDescent="0.2">
      <c r="A14" s="82"/>
      <c r="B14" s="83" t="s">
        <v>73</v>
      </c>
      <c r="C14" s="79" t="s">
        <v>1284</v>
      </c>
      <c r="D14" s="79" t="s">
        <v>1285</v>
      </c>
      <c r="E14" s="79" t="s">
        <v>1219</v>
      </c>
      <c r="F14" s="79">
        <v>21000</v>
      </c>
      <c r="G14" s="80">
        <v>98.87</v>
      </c>
      <c r="H14" s="81">
        <v>0.65</v>
      </c>
    </row>
    <row r="15" spans="1:8" x14ac:dyDescent="0.2">
      <c r="A15" s="82"/>
      <c r="B15" s="83" t="s">
        <v>73</v>
      </c>
      <c r="C15" s="79" t="s">
        <v>598</v>
      </c>
      <c r="D15" s="79" t="s">
        <v>599</v>
      </c>
      <c r="E15" s="79" t="s">
        <v>586</v>
      </c>
      <c r="F15" s="79">
        <v>3100</v>
      </c>
      <c r="G15" s="80">
        <v>98.15</v>
      </c>
      <c r="H15" s="81">
        <v>0.65</v>
      </c>
    </row>
    <row r="16" spans="1:8" x14ac:dyDescent="0.2">
      <c r="A16" s="82"/>
      <c r="B16" s="83" t="s">
        <v>73</v>
      </c>
      <c r="C16" s="79" t="s">
        <v>1898</v>
      </c>
      <c r="D16" s="79" t="s">
        <v>1899</v>
      </c>
      <c r="E16" s="79" t="s">
        <v>611</v>
      </c>
      <c r="F16" s="79">
        <v>10000</v>
      </c>
      <c r="G16" s="80">
        <v>92.9</v>
      </c>
      <c r="H16" s="81">
        <v>0.61</v>
      </c>
    </row>
    <row r="17" spans="1:8" x14ac:dyDescent="0.2">
      <c r="A17" s="82"/>
      <c r="B17" s="83" t="s">
        <v>73</v>
      </c>
      <c r="C17" s="79" t="s">
        <v>1421</v>
      </c>
      <c r="D17" s="79" t="s">
        <v>1422</v>
      </c>
      <c r="E17" s="79" t="s">
        <v>635</v>
      </c>
      <c r="F17" s="79">
        <v>71000</v>
      </c>
      <c r="G17" s="80">
        <v>84.95</v>
      </c>
      <c r="H17" s="81">
        <v>0.55999999999999994</v>
      </c>
    </row>
    <row r="18" spans="1:8" x14ac:dyDescent="0.2">
      <c r="A18" s="82"/>
      <c r="B18" s="83" t="s">
        <v>73</v>
      </c>
      <c r="C18" s="79" t="s">
        <v>1337</v>
      </c>
      <c r="D18" s="79" t="s">
        <v>1338</v>
      </c>
      <c r="E18" s="79" t="s">
        <v>611</v>
      </c>
      <c r="F18" s="79">
        <v>8300</v>
      </c>
      <c r="G18" s="80">
        <v>77.5</v>
      </c>
      <c r="H18" s="81">
        <v>0.51</v>
      </c>
    </row>
    <row r="19" spans="1:8" x14ac:dyDescent="0.2">
      <c r="A19" s="82"/>
      <c r="B19" s="83" t="s">
        <v>73</v>
      </c>
      <c r="C19" s="79" t="s">
        <v>1900</v>
      </c>
      <c r="D19" s="79" t="s">
        <v>1901</v>
      </c>
      <c r="E19" s="79" t="s">
        <v>1235</v>
      </c>
      <c r="F19" s="79">
        <v>17000</v>
      </c>
      <c r="G19" s="80">
        <v>72.86</v>
      </c>
      <c r="H19" s="81">
        <v>0.48000000000000004</v>
      </c>
    </row>
    <row r="20" spans="1:8" x14ac:dyDescent="0.2">
      <c r="A20" s="82"/>
      <c r="B20" s="83" t="s">
        <v>73</v>
      </c>
      <c r="C20" s="79" t="s">
        <v>563</v>
      </c>
      <c r="D20" s="79" t="s">
        <v>600</v>
      </c>
      <c r="E20" s="79" t="s">
        <v>593</v>
      </c>
      <c r="F20" s="79">
        <v>6000</v>
      </c>
      <c r="G20" s="80">
        <v>71.98</v>
      </c>
      <c r="H20" s="81">
        <v>0.47000000000000003</v>
      </c>
    </row>
    <row r="21" spans="1:8" x14ac:dyDescent="0.2">
      <c r="A21" s="82"/>
      <c r="B21" s="83" t="s">
        <v>73</v>
      </c>
      <c r="C21" s="79" t="s">
        <v>980</v>
      </c>
      <c r="D21" s="79" t="s">
        <v>1310</v>
      </c>
      <c r="E21" s="79" t="s">
        <v>593</v>
      </c>
      <c r="F21" s="79">
        <v>6000</v>
      </c>
      <c r="G21" s="80">
        <v>70.430000000000007</v>
      </c>
      <c r="H21" s="81">
        <v>0.45999999999999996</v>
      </c>
    </row>
    <row r="22" spans="1:8" x14ac:dyDescent="0.2">
      <c r="A22" s="82"/>
      <c r="B22" s="83" t="s">
        <v>73</v>
      </c>
      <c r="C22" s="79" t="s">
        <v>1902</v>
      </c>
      <c r="D22" s="79" t="s">
        <v>1903</v>
      </c>
      <c r="E22" s="79" t="s">
        <v>611</v>
      </c>
      <c r="F22" s="79">
        <v>11000</v>
      </c>
      <c r="G22" s="80">
        <v>67.61</v>
      </c>
      <c r="H22" s="81">
        <v>0.45000000000000007</v>
      </c>
    </row>
    <row r="23" spans="1:8" x14ac:dyDescent="0.2">
      <c r="A23" s="82"/>
      <c r="B23" s="83" t="s">
        <v>73</v>
      </c>
      <c r="C23" s="79" t="s">
        <v>1223</v>
      </c>
      <c r="D23" s="79" t="s">
        <v>1224</v>
      </c>
      <c r="E23" s="79" t="s">
        <v>635</v>
      </c>
      <c r="F23" s="79">
        <v>11000</v>
      </c>
      <c r="G23" s="80">
        <v>67.12</v>
      </c>
      <c r="H23" s="81">
        <v>0.44</v>
      </c>
    </row>
    <row r="24" spans="1:8" x14ac:dyDescent="0.2">
      <c r="A24" s="82"/>
      <c r="B24" s="83" t="s">
        <v>73</v>
      </c>
      <c r="C24" s="79" t="s">
        <v>480</v>
      </c>
      <c r="D24" s="79" t="s">
        <v>1341</v>
      </c>
      <c r="E24" s="79" t="s">
        <v>586</v>
      </c>
      <c r="F24" s="79">
        <v>21000</v>
      </c>
      <c r="G24" s="80">
        <v>62.56</v>
      </c>
      <c r="H24" s="81">
        <v>0.41000000000000003</v>
      </c>
    </row>
    <row r="25" spans="1:8" x14ac:dyDescent="0.2">
      <c r="A25" s="82"/>
      <c r="B25" s="83" t="s">
        <v>73</v>
      </c>
      <c r="C25" s="79" t="s">
        <v>1231</v>
      </c>
      <c r="D25" s="79" t="s">
        <v>1232</v>
      </c>
      <c r="E25" s="79" t="s">
        <v>591</v>
      </c>
      <c r="F25" s="79">
        <v>20000</v>
      </c>
      <c r="G25" s="80">
        <v>61.95</v>
      </c>
      <c r="H25" s="81">
        <v>0.41000000000000003</v>
      </c>
    </row>
    <row r="26" spans="1:8" x14ac:dyDescent="0.2">
      <c r="A26" s="82"/>
      <c r="B26" s="83" t="s">
        <v>73</v>
      </c>
      <c r="C26" s="79" t="s">
        <v>1904</v>
      </c>
      <c r="D26" s="79" t="s">
        <v>1905</v>
      </c>
      <c r="E26" s="79" t="s">
        <v>1253</v>
      </c>
      <c r="F26" s="79">
        <v>25000</v>
      </c>
      <c r="G26" s="80">
        <v>57.410000000000004</v>
      </c>
      <c r="H26" s="81">
        <v>0.38</v>
      </c>
    </row>
    <row r="27" spans="1:8" x14ac:dyDescent="0.2">
      <c r="A27" s="82"/>
      <c r="B27" s="83" t="s">
        <v>73</v>
      </c>
      <c r="C27" s="79" t="s">
        <v>1906</v>
      </c>
      <c r="D27" s="79" t="s">
        <v>1907</v>
      </c>
      <c r="E27" s="79" t="s">
        <v>1219</v>
      </c>
      <c r="F27" s="79">
        <v>31000</v>
      </c>
      <c r="G27" s="80">
        <v>54.36</v>
      </c>
      <c r="H27" s="81">
        <v>0.36000000000000004</v>
      </c>
    </row>
    <row r="28" spans="1:8" x14ac:dyDescent="0.2">
      <c r="A28" s="82"/>
      <c r="B28" s="83" t="s">
        <v>73</v>
      </c>
      <c r="C28" s="79" t="s">
        <v>666</v>
      </c>
      <c r="D28" s="79" t="s">
        <v>667</v>
      </c>
      <c r="E28" s="79" t="s">
        <v>640</v>
      </c>
      <c r="F28" s="79">
        <v>16200</v>
      </c>
      <c r="G28" s="80">
        <v>49.99</v>
      </c>
      <c r="H28" s="81">
        <v>0.33</v>
      </c>
    </row>
    <row r="29" spans="1:8" x14ac:dyDescent="0.2">
      <c r="A29" s="82"/>
      <c r="B29" s="83" t="s">
        <v>73</v>
      </c>
      <c r="C29" s="79" t="s">
        <v>1908</v>
      </c>
      <c r="D29" s="79" t="s">
        <v>1909</v>
      </c>
      <c r="E29" s="79" t="s">
        <v>611</v>
      </c>
      <c r="F29" s="79">
        <v>40000</v>
      </c>
      <c r="G29" s="80">
        <v>49</v>
      </c>
      <c r="H29" s="81">
        <v>0.32</v>
      </c>
    </row>
    <row r="30" spans="1:8" x14ac:dyDescent="0.2">
      <c r="A30" s="82"/>
      <c r="B30" s="83" t="s">
        <v>73</v>
      </c>
      <c r="C30" s="79" t="s">
        <v>1240</v>
      </c>
      <c r="D30" s="79" t="s">
        <v>1241</v>
      </c>
      <c r="E30" s="79" t="s">
        <v>593</v>
      </c>
      <c r="F30" s="79">
        <v>69000</v>
      </c>
      <c r="G30" s="80">
        <v>48.85</v>
      </c>
      <c r="H30" s="81">
        <v>0.32</v>
      </c>
    </row>
    <row r="31" spans="1:8" x14ac:dyDescent="0.2">
      <c r="A31" s="82"/>
      <c r="B31" s="83" t="s">
        <v>73</v>
      </c>
      <c r="C31" s="79" t="s">
        <v>664</v>
      </c>
      <c r="D31" s="79" t="s">
        <v>665</v>
      </c>
      <c r="E31" s="79" t="s">
        <v>591</v>
      </c>
      <c r="F31" s="79">
        <v>80000</v>
      </c>
      <c r="G31" s="80">
        <v>45.92</v>
      </c>
      <c r="H31" s="81">
        <v>0.3</v>
      </c>
    </row>
    <row r="32" spans="1:8" x14ac:dyDescent="0.2">
      <c r="A32" s="82"/>
      <c r="B32" s="83" t="s">
        <v>73</v>
      </c>
      <c r="C32" s="79" t="s">
        <v>1910</v>
      </c>
      <c r="D32" s="79" t="s">
        <v>1911</v>
      </c>
      <c r="E32" s="79" t="s">
        <v>611</v>
      </c>
      <c r="F32" s="79">
        <v>10000</v>
      </c>
      <c r="G32" s="80">
        <v>43.94</v>
      </c>
      <c r="H32" s="81">
        <v>0.29000000000000004</v>
      </c>
    </row>
    <row r="33" spans="1:8" x14ac:dyDescent="0.2">
      <c r="A33" s="82"/>
      <c r="B33" s="83" t="s">
        <v>73</v>
      </c>
      <c r="C33" s="79" t="s">
        <v>1912</v>
      </c>
      <c r="D33" s="79" t="s">
        <v>1913</v>
      </c>
      <c r="E33" s="79" t="s">
        <v>1287</v>
      </c>
      <c r="F33" s="79">
        <v>48000</v>
      </c>
      <c r="G33" s="80">
        <v>42.24</v>
      </c>
      <c r="H33" s="81">
        <v>0.27999999999999997</v>
      </c>
    </row>
    <row r="34" spans="1:8" x14ac:dyDescent="0.2">
      <c r="A34" s="82"/>
      <c r="B34" s="83" t="s">
        <v>73</v>
      </c>
      <c r="C34" s="79" t="s">
        <v>1267</v>
      </c>
      <c r="D34" s="79" t="s">
        <v>1268</v>
      </c>
      <c r="E34" s="79" t="s">
        <v>1250</v>
      </c>
      <c r="F34" s="79">
        <v>10000</v>
      </c>
      <c r="G34" s="80">
        <v>36.36</v>
      </c>
      <c r="H34" s="81">
        <v>0.24000000000000002</v>
      </c>
    </row>
    <row r="35" spans="1:8" x14ac:dyDescent="0.2">
      <c r="A35" s="82"/>
      <c r="B35" s="83" t="s">
        <v>73</v>
      </c>
      <c r="C35" s="79" t="s">
        <v>650</v>
      </c>
      <c r="D35" s="79" t="s">
        <v>651</v>
      </c>
      <c r="E35" s="79" t="s">
        <v>637</v>
      </c>
      <c r="F35" s="79">
        <v>20000</v>
      </c>
      <c r="G35" s="80">
        <v>35.15</v>
      </c>
      <c r="H35" s="81">
        <v>0.22999999999999998</v>
      </c>
    </row>
    <row r="36" spans="1:8" x14ac:dyDescent="0.2">
      <c r="A36" s="82"/>
      <c r="B36" s="83" t="s">
        <v>73</v>
      </c>
      <c r="C36" s="79" t="s">
        <v>612</v>
      </c>
      <c r="D36" s="79" t="s">
        <v>613</v>
      </c>
      <c r="E36" s="79" t="s">
        <v>597</v>
      </c>
      <c r="F36" s="79">
        <v>5450</v>
      </c>
      <c r="G36" s="80">
        <v>35.1</v>
      </c>
      <c r="H36" s="81">
        <v>0.22999999999999998</v>
      </c>
    </row>
    <row r="37" spans="1:8" x14ac:dyDescent="0.2">
      <c r="A37" s="82"/>
      <c r="B37" s="83" t="s">
        <v>73</v>
      </c>
      <c r="C37" s="79" t="s">
        <v>30</v>
      </c>
      <c r="D37" s="79" t="s">
        <v>630</v>
      </c>
      <c r="E37" s="79" t="s">
        <v>593</v>
      </c>
      <c r="F37" s="79">
        <v>20000</v>
      </c>
      <c r="G37" s="80">
        <v>32.83</v>
      </c>
      <c r="H37" s="81">
        <v>0.22</v>
      </c>
    </row>
    <row r="38" spans="1:8" x14ac:dyDescent="0.2">
      <c r="A38" s="82"/>
      <c r="B38" s="83" t="s">
        <v>73</v>
      </c>
      <c r="C38" s="79" t="s">
        <v>414</v>
      </c>
      <c r="D38" s="79" t="s">
        <v>601</v>
      </c>
      <c r="E38" s="79" t="s">
        <v>593</v>
      </c>
      <c r="F38" s="79">
        <v>3000</v>
      </c>
      <c r="G38" s="80">
        <v>32.6</v>
      </c>
      <c r="H38" s="81">
        <v>0.22</v>
      </c>
    </row>
    <row r="39" spans="1:8" x14ac:dyDescent="0.2">
      <c r="A39" s="82"/>
      <c r="B39" s="83" t="s">
        <v>73</v>
      </c>
      <c r="C39" s="79" t="s">
        <v>277</v>
      </c>
      <c r="D39" s="79" t="s">
        <v>1769</v>
      </c>
      <c r="E39" s="79" t="s">
        <v>635</v>
      </c>
      <c r="F39" s="79">
        <v>2000</v>
      </c>
      <c r="G39" s="80">
        <v>32.450000000000003</v>
      </c>
      <c r="H39" s="81">
        <v>0.21000000000000002</v>
      </c>
    </row>
    <row r="40" spans="1:8" x14ac:dyDescent="0.2">
      <c r="A40" s="82"/>
      <c r="B40" s="83" t="s">
        <v>73</v>
      </c>
      <c r="C40" s="79" t="s">
        <v>1356</v>
      </c>
      <c r="D40" s="79" t="s">
        <v>1357</v>
      </c>
      <c r="E40" s="79" t="s">
        <v>611</v>
      </c>
      <c r="F40" s="79">
        <v>1000</v>
      </c>
      <c r="G40" s="80">
        <v>30.330000000000002</v>
      </c>
      <c r="H40" s="81">
        <v>0.2</v>
      </c>
    </row>
    <row r="41" spans="1:8" x14ac:dyDescent="0.2">
      <c r="A41" s="82"/>
      <c r="B41" s="83" t="s">
        <v>73</v>
      </c>
      <c r="C41" s="79" t="s">
        <v>1258</v>
      </c>
      <c r="D41" s="79" t="s">
        <v>1259</v>
      </c>
      <c r="E41" s="79" t="s">
        <v>608</v>
      </c>
      <c r="F41" s="79">
        <v>4900</v>
      </c>
      <c r="G41" s="80">
        <v>29.86</v>
      </c>
      <c r="H41" s="81">
        <v>0.2</v>
      </c>
    </row>
    <row r="42" spans="1:8" x14ac:dyDescent="0.2">
      <c r="A42" s="82"/>
      <c r="B42" s="83" t="s">
        <v>73</v>
      </c>
      <c r="C42" s="79" t="s">
        <v>1518</v>
      </c>
      <c r="D42" s="79" t="s">
        <v>1519</v>
      </c>
      <c r="E42" s="79" t="s">
        <v>608</v>
      </c>
      <c r="F42" s="79">
        <v>6200</v>
      </c>
      <c r="G42" s="80">
        <v>29.6</v>
      </c>
      <c r="H42" s="81">
        <v>0.2</v>
      </c>
    </row>
    <row r="43" spans="1:8" x14ac:dyDescent="0.2">
      <c r="A43" s="82"/>
      <c r="B43" s="83" t="s">
        <v>73</v>
      </c>
      <c r="C43" s="79" t="s">
        <v>1213</v>
      </c>
      <c r="D43" s="79" t="s">
        <v>1214</v>
      </c>
      <c r="E43" s="79" t="s">
        <v>604</v>
      </c>
      <c r="F43" s="79">
        <v>2000</v>
      </c>
      <c r="G43" s="80">
        <v>21.91</v>
      </c>
      <c r="H43" s="81">
        <v>0.13999999999999999</v>
      </c>
    </row>
    <row r="44" spans="1:8" ht="13.5" thickBot="1" x14ac:dyDescent="0.25">
      <c r="A44" s="82"/>
      <c r="B44" s="79"/>
      <c r="C44" s="79"/>
      <c r="D44" s="79"/>
      <c r="E44" s="84" t="s">
        <v>44</v>
      </c>
      <c r="F44" s="79"/>
      <c r="G44" s="64">
        <v>3037.05</v>
      </c>
      <c r="H44" s="85">
        <v>20.02</v>
      </c>
    </row>
    <row r="45" spans="1:8" ht="13.5" thickTop="1" x14ac:dyDescent="0.2">
      <c r="A45" s="82"/>
      <c r="B45" s="130" t="s">
        <v>1297</v>
      </c>
      <c r="C45" s="128"/>
      <c r="D45" s="79"/>
      <c r="E45" s="79"/>
      <c r="F45" s="79"/>
      <c r="G45" s="80"/>
      <c r="H45" s="81"/>
    </row>
    <row r="46" spans="1:8" x14ac:dyDescent="0.2">
      <c r="A46" s="82"/>
      <c r="B46" s="129" t="s">
        <v>9</v>
      </c>
      <c r="C46" s="128"/>
      <c r="D46" s="79"/>
      <c r="E46" s="79"/>
      <c r="F46" s="79"/>
      <c r="G46" s="80"/>
      <c r="H46" s="81"/>
    </row>
    <row r="47" spans="1:8" x14ac:dyDescent="0.2">
      <c r="A47" s="82"/>
      <c r="B47" s="83" t="s">
        <v>73</v>
      </c>
      <c r="C47" s="79" t="s">
        <v>42</v>
      </c>
      <c r="D47" s="79" t="s">
        <v>1298</v>
      </c>
      <c r="E47" s="79" t="s">
        <v>591</v>
      </c>
      <c r="F47" s="79">
        <v>7300</v>
      </c>
      <c r="G47" s="80">
        <v>10.92</v>
      </c>
      <c r="H47" s="81">
        <v>6.9999999999999993E-2</v>
      </c>
    </row>
    <row r="48" spans="1:8" ht="13.5" thickBot="1" x14ac:dyDescent="0.25">
      <c r="A48" s="82"/>
      <c r="B48" s="79"/>
      <c r="C48" s="79"/>
      <c r="D48" s="79"/>
      <c r="E48" s="84" t="s">
        <v>44</v>
      </c>
      <c r="F48" s="79"/>
      <c r="G48" s="64">
        <v>10.92</v>
      </c>
      <c r="H48" s="85">
        <v>7.0000000000000007E-2</v>
      </c>
    </row>
    <row r="49" spans="1:8" ht="13.5" thickTop="1" x14ac:dyDescent="0.2">
      <c r="A49" s="82"/>
      <c r="B49" s="79"/>
      <c r="C49" s="79"/>
      <c r="D49" s="79"/>
      <c r="E49" s="79"/>
      <c r="F49" s="79"/>
      <c r="G49" s="80"/>
      <c r="H49" s="81"/>
    </row>
    <row r="50" spans="1:8" x14ac:dyDescent="0.2">
      <c r="A50" s="127" t="s">
        <v>7</v>
      </c>
      <c r="B50" s="131"/>
      <c r="C50" s="131"/>
      <c r="D50" s="79"/>
      <c r="E50" s="79"/>
      <c r="F50" s="79"/>
      <c r="G50" s="80"/>
      <c r="H50" s="81"/>
    </row>
    <row r="51" spans="1:8" x14ac:dyDescent="0.2">
      <c r="A51" s="82"/>
      <c r="B51" s="130" t="s">
        <v>8</v>
      </c>
      <c r="C51" s="128"/>
      <c r="D51" s="79"/>
      <c r="E51" s="79"/>
      <c r="F51" s="79"/>
      <c r="G51" s="80"/>
      <c r="H51" s="81"/>
    </row>
    <row r="52" spans="1:8" x14ac:dyDescent="0.2">
      <c r="A52" s="82"/>
      <c r="B52" s="129" t="s">
        <v>9</v>
      </c>
      <c r="C52" s="128"/>
      <c r="D52" s="79"/>
      <c r="E52" s="79"/>
      <c r="F52" s="79"/>
      <c r="G52" s="80"/>
      <c r="H52" s="81"/>
    </row>
    <row r="53" spans="1:8" x14ac:dyDescent="0.2">
      <c r="A53" s="82"/>
      <c r="B53" s="96">
        <v>9.1399999999999995E-2</v>
      </c>
      <c r="C53" s="79" t="s">
        <v>308</v>
      </c>
      <c r="D53" s="79" t="s">
        <v>309</v>
      </c>
      <c r="E53" s="79" t="s">
        <v>29</v>
      </c>
      <c r="F53" s="79">
        <v>100</v>
      </c>
      <c r="G53" s="80">
        <v>1057.96</v>
      </c>
      <c r="H53" s="81">
        <v>6.98</v>
      </c>
    </row>
    <row r="54" spans="1:8" x14ac:dyDescent="0.2">
      <c r="A54" s="82"/>
      <c r="B54" s="96">
        <v>0.09</v>
      </c>
      <c r="C54" s="79" t="s">
        <v>13</v>
      </c>
      <c r="D54" s="79" t="s">
        <v>14</v>
      </c>
      <c r="E54" s="79" t="s">
        <v>15</v>
      </c>
      <c r="F54" s="79">
        <v>100</v>
      </c>
      <c r="G54" s="80">
        <v>1031.98</v>
      </c>
      <c r="H54" s="81">
        <v>6.8100000000000005</v>
      </c>
    </row>
    <row r="55" spans="1:8" x14ac:dyDescent="0.2">
      <c r="A55" s="82"/>
      <c r="B55" s="96">
        <v>0.1125</v>
      </c>
      <c r="C55" s="79" t="s">
        <v>24</v>
      </c>
      <c r="D55" s="79" t="s">
        <v>25</v>
      </c>
      <c r="E55" s="79" t="s">
        <v>26</v>
      </c>
      <c r="F55" s="79">
        <v>50</v>
      </c>
      <c r="G55" s="80">
        <v>521.72</v>
      </c>
      <c r="H55" s="81">
        <v>3.44</v>
      </c>
    </row>
    <row r="56" spans="1:8" x14ac:dyDescent="0.2">
      <c r="A56" s="82"/>
      <c r="B56" s="96">
        <v>0.1125</v>
      </c>
      <c r="C56" s="79" t="s">
        <v>24</v>
      </c>
      <c r="D56" s="79" t="s">
        <v>1301</v>
      </c>
      <c r="E56" s="79" t="s">
        <v>26</v>
      </c>
      <c r="F56" s="79">
        <v>50</v>
      </c>
      <c r="G56" s="80">
        <v>520.61</v>
      </c>
      <c r="H56" s="81">
        <v>3.4300000000000006</v>
      </c>
    </row>
    <row r="57" spans="1:8" x14ac:dyDescent="0.2">
      <c r="A57" s="82"/>
      <c r="B57" s="96">
        <v>9.0999999999999998E-2</v>
      </c>
      <c r="C57" s="79" t="s">
        <v>130</v>
      </c>
      <c r="D57" s="79" t="s">
        <v>1914</v>
      </c>
      <c r="E57" s="79" t="s">
        <v>12</v>
      </c>
      <c r="F57" s="79">
        <v>50</v>
      </c>
      <c r="G57" s="80">
        <v>517.37</v>
      </c>
      <c r="H57" s="81">
        <v>3.4099999999999997</v>
      </c>
    </row>
    <row r="58" spans="1:8" x14ac:dyDescent="0.2">
      <c r="A58" s="82"/>
      <c r="B58" s="96">
        <v>0.1099</v>
      </c>
      <c r="C58" s="79" t="s">
        <v>536</v>
      </c>
      <c r="D58" s="79" t="s">
        <v>1302</v>
      </c>
      <c r="E58" s="79" t="s">
        <v>236</v>
      </c>
      <c r="F58" s="79">
        <v>50</v>
      </c>
      <c r="G58" s="80">
        <v>515.39</v>
      </c>
      <c r="H58" s="81">
        <v>3.4000000000000004</v>
      </c>
    </row>
    <row r="59" spans="1:8" x14ac:dyDescent="0.2">
      <c r="A59" s="82"/>
      <c r="B59" s="96">
        <v>8.7999999999999995E-2</v>
      </c>
      <c r="C59" s="79" t="s">
        <v>149</v>
      </c>
      <c r="D59" s="79" t="s">
        <v>1915</v>
      </c>
      <c r="E59" s="79" t="s">
        <v>12</v>
      </c>
      <c r="F59" s="79">
        <v>1</v>
      </c>
      <c r="G59" s="80">
        <v>10.540000000000001</v>
      </c>
      <c r="H59" s="81">
        <v>6.9999999999999993E-2</v>
      </c>
    </row>
    <row r="60" spans="1:8" ht="13.5" thickBot="1" x14ac:dyDescent="0.25">
      <c r="A60" s="82"/>
      <c r="B60" s="79"/>
      <c r="C60" s="79"/>
      <c r="D60" s="79"/>
      <c r="E60" s="84" t="s">
        <v>44</v>
      </c>
      <c r="F60" s="79"/>
      <c r="G60" s="64">
        <v>4175.57</v>
      </c>
      <c r="H60" s="85">
        <v>27.54</v>
      </c>
    </row>
    <row r="61" spans="1:8" ht="13.5" thickTop="1" x14ac:dyDescent="0.2">
      <c r="A61" s="82"/>
      <c r="B61" s="130" t="s">
        <v>45</v>
      </c>
      <c r="C61" s="128"/>
      <c r="D61" s="79"/>
      <c r="E61" s="79"/>
      <c r="F61" s="79"/>
      <c r="G61" s="80"/>
      <c r="H61" s="81"/>
    </row>
    <row r="62" spans="1:8" x14ac:dyDescent="0.2">
      <c r="A62" s="82"/>
      <c r="B62" s="129" t="s">
        <v>9</v>
      </c>
      <c r="C62" s="128"/>
      <c r="D62" s="79"/>
      <c r="E62" s="79"/>
      <c r="F62" s="79"/>
      <c r="G62" s="80"/>
      <c r="H62" s="81"/>
    </row>
    <row r="63" spans="1:8" x14ac:dyDescent="0.2">
      <c r="A63" s="82"/>
      <c r="B63" s="96">
        <v>7.8799999999999995E-2</v>
      </c>
      <c r="C63" s="79" t="s">
        <v>46</v>
      </c>
      <c r="D63" s="79" t="s">
        <v>715</v>
      </c>
      <c r="E63" s="79" t="s">
        <v>48</v>
      </c>
      <c r="F63" s="79">
        <v>2500000</v>
      </c>
      <c r="G63" s="80">
        <v>2801.75</v>
      </c>
      <c r="H63" s="81">
        <v>18.48</v>
      </c>
    </row>
    <row r="64" spans="1:8" x14ac:dyDescent="0.2">
      <c r="A64" s="82"/>
      <c r="B64" s="96">
        <v>7.5899999999999995E-2</v>
      </c>
      <c r="C64" s="79" t="s">
        <v>49</v>
      </c>
      <c r="D64" s="79" t="s">
        <v>50</v>
      </c>
      <c r="E64" s="79" t="s">
        <v>48</v>
      </c>
      <c r="F64" s="79">
        <v>1000000</v>
      </c>
      <c r="G64" s="80">
        <v>1093.1000000000001</v>
      </c>
      <c r="H64" s="81">
        <v>7.21</v>
      </c>
    </row>
    <row r="65" spans="1:8" x14ac:dyDescent="0.2">
      <c r="A65" s="82"/>
      <c r="B65" s="96">
        <v>8.1799999999999998E-2</v>
      </c>
      <c r="C65" s="79" t="s">
        <v>57</v>
      </c>
      <c r="D65" s="79" t="s">
        <v>58</v>
      </c>
      <c r="E65" s="79" t="s">
        <v>48</v>
      </c>
      <c r="F65" s="79">
        <v>1000000</v>
      </c>
      <c r="G65" s="80">
        <v>1062.43</v>
      </c>
      <c r="H65" s="81">
        <v>7.0100000000000007</v>
      </c>
    </row>
    <row r="66" spans="1:8" x14ac:dyDescent="0.2">
      <c r="A66" s="82"/>
      <c r="B66" s="96">
        <v>8.72E-2</v>
      </c>
      <c r="C66" s="79" t="s">
        <v>202</v>
      </c>
      <c r="D66" s="79" t="s">
        <v>1916</v>
      </c>
      <c r="E66" s="79" t="s">
        <v>48</v>
      </c>
      <c r="F66" s="79">
        <v>823900</v>
      </c>
      <c r="G66" s="80">
        <v>891.05000000000007</v>
      </c>
      <c r="H66" s="81">
        <v>5.8800000000000008</v>
      </c>
    </row>
    <row r="67" spans="1:8" x14ac:dyDescent="0.2">
      <c r="A67" s="82"/>
      <c r="B67" s="96">
        <v>8.2699999999999996E-2</v>
      </c>
      <c r="C67" s="79" t="s">
        <v>57</v>
      </c>
      <c r="D67" s="79" t="s">
        <v>62</v>
      </c>
      <c r="E67" s="79" t="s">
        <v>48</v>
      </c>
      <c r="F67" s="79">
        <v>500000</v>
      </c>
      <c r="G67" s="80">
        <v>533.57000000000005</v>
      </c>
      <c r="H67" s="81">
        <v>3.52</v>
      </c>
    </row>
    <row r="68" spans="1:8" x14ac:dyDescent="0.2">
      <c r="A68" s="82"/>
      <c r="B68" s="96">
        <v>8.2699999999999996E-2</v>
      </c>
      <c r="C68" s="79" t="s">
        <v>55</v>
      </c>
      <c r="D68" s="79" t="s">
        <v>56</v>
      </c>
      <c r="E68" s="79" t="s">
        <v>48</v>
      </c>
      <c r="F68" s="79">
        <v>500000</v>
      </c>
      <c r="G68" s="80">
        <v>529.95000000000005</v>
      </c>
      <c r="H68" s="81">
        <v>3.5000000000000004</v>
      </c>
    </row>
    <row r="69" spans="1:8" ht="13.5" thickBot="1" x14ac:dyDescent="0.25">
      <c r="A69" s="82"/>
      <c r="B69" s="79"/>
      <c r="C69" s="79"/>
      <c r="D69" s="79"/>
      <c r="E69" s="84" t="s">
        <v>44</v>
      </c>
      <c r="F69" s="79"/>
      <c r="G69" s="94">
        <v>6911.85</v>
      </c>
      <c r="H69" s="95">
        <v>45.6</v>
      </c>
    </row>
    <row r="70" spans="1:8" ht="13.5" thickTop="1" x14ac:dyDescent="0.2">
      <c r="A70" s="82"/>
      <c r="B70" s="79"/>
      <c r="C70" s="79"/>
      <c r="D70" s="79"/>
      <c r="E70" s="79"/>
      <c r="F70" s="79"/>
      <c r="G70" s="80"/>
      <c r="H70" s="81"/>
    </row>
    <row r="71" spans="1:8" x14ac:dyDescent="0.2">
      <c r="A71" s="82"/>
      <c r="B71" s="129" t="s">
        <v>1350</v>
      </c>
      <c r="C71" s="128"/>
      <c r="D71" s="79"/>
      <c r="E71" s="79"/>
      <c r="F71" s="79"/>
      <c r="G71" s="80"/>
      <c r="H71" s="81"/>
    </row>
    <row r="72" spans="1:8" x14ac:dyDescent="0.2">
      <c r="A72" s="82"/>
      <c r="B72" s="130" t="s">
        <v>1351</v>
      </c>
      <c r="C72" s="128"/>
      <c r="D72" s="79"/>
      <c r="E72" s="84" t="s">
        <v>1352</v>
      </c>
      <c r="F72" s="79"/>
      <c r="G72" s="80"/>
      <c r="H72" s="81"/>
    </row>
    <row r="73" spans="1:8" x14ac:dyDescent="0.2">
      <c r="A73" s="82"/>
      <c r="B73" s="79"/>
      <c r="C73" s="79" t="s">
        <v>563</v>
      </c>
      <c r="D73" s="79"/>
      <c r="E73" s="79" t="s">
        <v>1917</v>
      </c>
      <c r="F73" s="79"/>
      <c r="G73" s="80">
        <v>40</v>
      </c>
      <c r="H73" s="81">
        <v>0.26</v>
      </c>
    </row>
    <row r="74" spans="1:8" x14ac:dyDescent="0.2">
      <c r="A74" s="82"/>
      <c r="B74" s="79"/>
      <c r="C74" s="79" t="s">
        <v>563</v>
      </c>
      <c r="D74" s="79"/>
      <c r="E74" s="79" t="s">
        <v>1876</v>
      </c>
      <c r="F74" s="79"/>
      <c r="G74" s="80">
        <v>20</v>
      </c>
      <c r="H74" s="81">
        <v>0.13</v>
      </c>
    </row>
    <row r="75" spans="1:8" ht="13.5" thickBot="1" x14ac:dyDescent="0.25">
      <c r="A75" s="82"/>
      <c r="B75" s="79"/>
      <c r="C75" s="79"/>
      <c r="D75" s="79"/>
      <c r="E75" s="84" t="s">
        <v>44</v>
      </c>
      <c r="F75" s="79"/>
      <c r="G75" s="64">
        <v>60</v>
      </c>
      <c r="H75" s="85">
        <v>0.39</v>
      </c>
    </row>
    <row r="76" spans="1:8" ht="13.5" thickTop="1" x14ac:dyDescent="0.2">
      <c r="A76" s="82"/>
      <c r="B76" s="83" t="s">
        <v>73</v>
      </c>
      <c r="C76" s="79" t="s">
        <v>74</v>
      </c>
      <c r="D76" s="79"/>
      <c r="E76" s="79" t="s">
        <v>73</v>
      </c>
      <c r="F76" s="79"/>
      <c r="G76" s="80">
        <v>672</v>
      </c>
      <c r="H76" s="81">
        <v>4.43</v>
      </c>
    </row>
    <row r="77" spans="1:8" ht="13.5" thickBot="1" x14ac:dyDescent="0.25">
      <c r="A77" s="82"/>
      <c r="B77" s="79"/>
      <c r="C77" s="79"/>
      <c r="D77" s="79"/>
      <c r="E77" s="84" t="s">
        <v>44</v>
      </c>
      <c r="F77" s="79"/>
      <c r="G77" s="64">
        <v>732</v>
      </c>
      <c r="H77" s="85">
        <v>4.82</v>
      </c>
    </row>
    <row r="78" spans="1:8" ht="13.5" thickTop="1" x14ac:dyDescent="0.2">
      <c r="A78" s="82"/>
      <c r="B78" s="79"/>
      <c r="C78" s="79"/>
      <c r="D78" s="79"/>
      <c r="E78" s="79"/>
      <c r="F78" s="79"/>
      <c r="G78" s="80"/>
      <c r="H78" s="81"/>
    </row>
    <row r="79" spans="1:8" x14ac:dyDescent="0.2">
      <c r="A79" s="86" t="s">
        <v>75</v>
      </c>
      <c r="B79" s="79"/>
      <c r="C79" s="79"/>
      <c r="D79" s="79"/>
      <c r="E79" s="79"/>
      <c r="F79" s="79"/>
      <c r="G79" s="87">
        <v>294.45</v>
      </c>
      <c r="H79" s="88">
        <v>1.95</v>
      </c>
    </row>
    <row r="80" spans="1:8" x14ac:dyDescent="0.2">
      <c r="A80" s="82"/>
      <c r="B80" s="79"/>
      <c r="C80" s="79"/>
      <c r="D80" s="79"/>
      <c r="E80" s="79"/>
      <c r="F80" s="79"/>
      <c r="G80" s="80"/>
      <c r="H80" s="81"/>
    </row>
    <row r="81" spans="1:8" ht="13.5" thickBot="1" x14ac:dyDescent="0.25">
      <c r="A81" s="82"/>
      <c r="B81" s="79"/>
      <c r="C81" s="79"/>
      <c r="D81" s="79"/>
      <c r="E81" s="84" t="s">
        <v>76</v>
      </c>
      <c r="F81" s="79"/>
      <c r="G81" s="64">
        <v>15161.84</v>
      </c>
      <c r="H81" s="85">
        <v>100</v>
      </c>
    </row>
    <row r="82" spans="1:8" ht="13.5" thickTop="1" x14ac:dyDescent="0.2">
      <c r="A82" s="82"/>
      <c r="B82" s="79"/>
      <c r="C82" s="79"/>
      <c r="D82" s="79"/>
      <c r="E82" s="79"/>
      <c r="F82" s="79"/>
      <c r="G82" s="80"/>
      <c r="H82" s="81"/>
    </row>
    <row r="83" spans="1:8" x14ac:dyDescent="0.2">
      <c r="A83" s="89" t="s">
        <v>77</v>
      </c>
      <c r="B83" s="79"/>
      <c r="C83" s="79"/>
      <c r="D83" s="79"/>
      <c r="E83" s="79"/>
      <c r="F83" s="79"/>
      <c r="G83" s="80"/>
      <c r="H83" s="81"/>
    </row>
    <row r="84" spans="1:8" x14ac:dyDescent="0.2">
      <c r="A84" s="82">
        <v>1</v>
      </c>
      <c r="B84" s="79" t="s">
        <v>1918</v>
      </c>
      <c r="C84" s="79"/>
      <c r="D84" s="79"/>
      <c r="E84" s="79"/>
      <c r="F84" s="79"/>
      <c r="G84" s="80"/>
      <c r="H84" s="81"/>
    </row>
    <row r="85" spans="1:8" x14ac:dyDescent="0.2">
      <c r="A85" s="82"/>
      <c r="B85" s="79"/>
      <c r="C85" s="79"/>
      <c r="D85" s="79"/>
      <c r="E85" s="79"/>
      <c r="F85" s="79"/>
      <c r="G85" s="80"/>
      <c r="H85" s="81"/>
    </row>
    <row r="86" spans="1:8" x14ac:dyDescent="0.2">
      <c r="A86" s="82">
        <v>2</v>
      </c>
      <c r="B86" s="79" t="s">
        <v>79</v>
      </c>
      <c r="C86" s="79"/>
      <c r="D86" s="79"/>
      <c r="E86" s="79"/>
      <c r="F86" s="79"/>
      <c r="G86" s="80"/>
      <c r="H86" s="81"/>
    </row>
    <row r="87" spans="1:8" x14ac:dyDescent="0.2">
      <c r="A87" s="82"/>
      <c r="B87" s="79"/>
      <c r="C87" s="79"/>
      <c r="D87" s="79"/>
      <c r="E87" s="79"/>
      <c r="F87" s="79"/>
      <c r="G87" s="80"/>
      <c r="H87" s="81"/>
    </row>
    <row r="88" spans="1:8" x14ac:dyDescent="0.2">
      <c r="A88" s="82">
        <v>3</v>
      </c>
      <c r="B88" s="79" t="s">
        <v>80</v>
      </c>
      <c r="C88" s="79"/>
      <c r="D88" s="79"/>
      <c r="E88" s="79"/>
      <c r="F88" s="79"/>
      <c r="G88" s="80"/>
      <c r="H88" s="81"/>
    </row>
    <row r="89" spans="1:8" x14ac:dyDescent="0.2">
      <c r="A89" s="82"/>
      <c r="B89" s="79" t="s">
        <v>81</v>
      </c>
      <c r="C89" s="79"/>
      <c r="D89" s="79"/>
      <c r="E89" s="79"/>
      <c r="F89" s="79"/>
      <c r="G89" s="80"/>
      <c r="H89" s="81"/>
    </row>
    <row r="90" spans="1:8" x14ac:dyDescent="0.2">
      <c r="A90" s="82"/>
      <c r="B90" s="79" t="s">
        <v>82</v>
      </c>
      <c r="C90" s="79"/>
      <c r="D90" s="79"/>
      <c r="E90" s="79"/>
      <c r="F90" s="79"/>
      <c r="G90" s="80"/>
      <c r="H90" s="81"/>
    </row>
    <row r="91" spans="1:8" x14ac:dyDescent="0.2">
      <c r="A91" s="90"/>
      <c r="B91" s="91"/>
      <c r="C91" s="91"/>
      <c r="D91" s="91"/>
      <c r="E91" s="91"/>
      <c r="F91" s="91"/>
      <c r="G91" s="92"/>
      <c r="H91" s="93"/>
    </row>
  </sheetData>
  <mergeCells count="12">
    <mergeCell ref="B51:C51"/>
    <mergeCell ref="B52:C52"/>
    <mergeCell ref="B61:C61"/>
    <mergeCell ref="B62:C62"/>
    <mergeCell ref="B71:C71"/>
    <mergeCell ref="B72:C72"/>
    <mergeCell ref="A2:C2"/>
    <mergeCell ref="A3:C3"/>
    <mergeCell ref="B4:C4"/>
    <mergeCell ref="B45:C45"/>
    <mergeCell ref="B46:C46"/>
    <mergeCell ref="A50:C50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19.7109375" style="55" bestFit="1" customWidth="1"/>
    <col min="6" max="6" width="7.85546875" style="55" bestFit="1" customWidth="1"/>
    <col min="7" max="7" width="10.7109375" style="57" customWidth="1"/>
    <col min="8" max="8" width="10.7109375" style="58" customWidth="1"/>
    <col min="9" max="16384" width="9.140625" style="55"/>
  </cols>
  <sheetData>
    <row r="1" spans="1:8" x14ac:dyDescent="0.2">
      <c r="A1" s="70"/>
      <c r="B1" s="71"/>
      <c r="C1" s="72" t="s">
        <v>1889</v>
      </c>
      <c r="D1" s="71"/>
      <c r="E1" s="71"/>
      <c r="F1" s="71"/>
      <c r="G1" s="73"/>
      <c r="H1" s="74"/>
    </row>
    <row r="2" spans="1:8" ht="38.2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1763</v>
      </c>
      <c r="D5" s="79" t="s">
        <v>1764</v>
      </c>
      <c r="E5" s="79" t="s">
        <v>635</v>
      </c>
      <c r="F5" s="79">
        <v>7956</v>
      </c>
      <c r="G5" s="80">
        <v>1238.8800000000001</v>
      </c>
      <c r="H5" s="81">
        <v>7.57</v>
      </c>
    </row>
    <row r="6" spans="1:8" x14ac:dyDescent="0.2">
      <c r="A6" s="82"/>
      <c r="B6" s="83" t="s">
        <v>73</v>
      </c>
      <c r="C6" s="79" t="s">
        <v>362</v>
      </c>
      <c r="D6" s="79" t="s">
        <v>634</v>
      </c>
      <c r="E6" s="79" t="s">
        <v>635</v>
      </c>
      <c r="F6" s="79">
        <v>31700</v>
      </c>
      <c r="G6" s="80">
        <v>1142.29</v>
      </c>
      <c r="H6" s="81">
        <v>6.98</v>
      </c>
    </row>
    <row r="7" spans="1:8" x14ac:dyDescent="0.2">
      <c r="A7" s="82"/>
      <c r="B7" s="83" t="s">
        <v>73</v>
      </c>
      <c r="C7" s="79" t="s">
        <v>1260</v>
      </c>
      <c r="D7" s="79" t="s">
        <v>1261</v>
      </c>
      <c r="E7" s="79" t="s">
        <v>1222</v>
      </c>
      <c r="F7" s="79">
        <v>295271</v>
      </c>
      <c r="G7" s="80">
        <v>988.86</v>
      </c>
      <c r="H7" s="81">
        <v>6.0500000000000007</v>
      </c>
    </row>
    <row r="8" spans="1:8" x14ac:dyDescent="0.2">
      <c r="A8" s="82"/>
      <c r="B8" s="83" t="s">
        <v>73</v>
      </c>
      <c r="C8" s="79" t="s">
        <v>1402</v>
      </c>
      <c r="D8" s="79" t="s">
        <v>1403</v>
      </c>
      <c r="E8" s="79" t="s">
        <v>643</v>
      </c>
      <c r="F8" s="79">
        <v>114000</v>
      </c>
      <c r="G8" s="80">
        <v>945.12</v>
      </c>
      <c r="H8" s="81">
        <v>5.78</v>
      </c>
    </row>
    <row r="9" spans="1:8" x14ac:dyDescent="0.2">
      <c r="A9" s="82"/>
      <c r="B9" s="83" t="s">
        <v>73</v>
      </c>
      <c r="C9" s="79" t="s">
        <v>587</v>
      </c>
      <c r="D9" s="79" t="s">
        <v>588</v>
      </c>
      <c r="E9" s="79" t="s">
        <v>589</v>
      </c>
      <c r="F9" s="79">
        <v>68000</v>
      </c>
      <c r="G9" s="80">
        <v>940.27</v>
      </c>
      <c r="H9" s="81">
        <v>5.75</v>
      </c>
    </row>
    <row r="10" spans="1:8" x14ac:dyDescent="0.2">
      <c r="A10" s="82"/>
      <c r="B10" s="83" t="s">
        <v>73</v>
      </c>
      <c r="C10" s="79" t="s">
        <v>1770</v>
      </c>
      <c r="D10" s="79" t="s">
        <v>1771</v>
      </c>
      <c r="E10" s="79" t="s">
        <v>1222</v>
      </c>
      <c r="F10" s="79">
        <v>75054</v>
      </c>
      <c r="G10" s="80">
        <v>910.52</v>
      </c>
      <c r="H10" s="81">
        <v>5.57</v>
      </c>
    </row>
    <row r="11" spans="1:8" x14ac:dyDescent="0.2">
      <c r="A11" s="82"/>
      <c r="B11" s="83" t="s">
        <v>73</v>
      </c>
      <c r="C11" s="79" t="s">
        <v>1282</v>
      </c>
      <c r="D11" s="79" t="s">
        <v>1283</v>
      </c>
      <c r="E11" s="79" t="s">
        <v>675</v>
      </c>
      <c r="F11" s="79">
        <v>93420</v>
      </c>
      <c r="G11" s="80">
        <v>778.24</v>
      </c>
      <c r="H11" s="81">
        <v>4.7600000000000007</v>
      </c>
    </row>
    <row r="12" spans="1:8" x14ac:dyDescent="0.2">
      <c r="A12" s="82"/>
      <c r="B12" s="83" t="s">
        <v>73</v>
      </c>
      <c r="C12" s="79" t="s">
        <v>652</v>
      </c>
      <c r="D12" s="79" t="s">
        <v>653</v>
      </c>
      <c r="E12" s="79" t="s">
        <v>654</v>
      </c>
      <c r="F12" s="79">
        <v>237101</v>
      </c>
      <c r="G12" s="80">
        <v>769.63</v>
      </c>
      <c r="H12" s="81">
        <v>4.71</v>
      </c>
    </row>
    <row r="13" spans="1:8" x14ac:dyDescent="0.2">
      <c r="A13" s="82"/>
      <c r="B13" s="83" t="s">
        <v>73</v>
      </c>
      <c r="C13" s="79" t="s">
        <v>1789</v>
      </c>
      <c r="D13" s="79" t="s">
        <v>1790</v>
      </c>
      <c r="E13" s="79" t="s">
        <v>1222</v>
      </c>
      <c r="F13" s="79">
        <v>109258</v>
      </c>
      <c r="G13" s="80">
        <v>658.72</v>
      </c>
      <c r="H13" s="81">
        <v>4.03</v>
      </c>
    </row>
    <row r="14" spans="1:8" x14ac:dyDescent="0.2">
      <c r="A14" s="82"/>
      <c r="B14" s="83" t="s">
        <v>73</v>
      </c>
      <c r="C14" s="79" t="s">
        <v>1220</v>
      </c>
      <c r="D14" s="79" t="s">
        <v>1221</v>
      </c>
      <c r="E14" s="79" t="s">
        <v>1222</v>
      </c>
      <c r="F14" s="79">
        <v>15265</v>
      </c>
      <c r="G14" s="80">
        <v>615.68000000000006</v>
      </c>
      <c r="H14" s="81">
        <v>3.7600000000000002</v>
      </c>
    </row>
    <row r="15" spans="1:8" x14ac:dyDescent="0.2">
      <c r="A15" s="82"/>
      <c r="B15" s="83" t="s">
        <v>73</v>
      </c>
      <c r="C15" s="79" t="s">
        <v>1372</v>
      </c>
      <c r="D15" s="79" t="s">
        <v>1373</v>
      </c>
      <c r="E15" s="79" t="s">
        <v>1222</v>
      </c>
      <c r="F15" s="79">
        <v>74116</v>
      </c>
      <c r="G15" s="80">
        <v>584.66</v>
      </c>
      <c r="H15" s="81">
        <v>3.5700000000000003</v>
      </c>
    </row>
    <row r="16" spans="1:8" x14ac:dyDescent="0.2">
      <c r="A16" s="82"/>
      <c r="B16" s="83" t="s">
        <v>73</v>
      </c>
      <c r="C16" s="79" t="s">
        <v>1776</v>
      </c>
      <c r="D16" s="79" t="s">
        <v>1777</v>
      </c>
      <c r="E16" s="79" t="s">
        <v>1222</v>
      </c>
      <c r="F16" s="79">
        <v>43037</v>
      </c>
      <c r="G16" s="80">
        <v>574.44000000000005</v>
      </c>
      <c r="H16" s="81">
        <v>3.51</v>
      </c>
    </row>
    <row r="17" spans="1:8" x14ac:dyDescent="0.2">
      <c r="A17" s="82"/>
      <c r="B17" s="83" t="s">
        <v>73</v>
      </c>
      <c r="C17" s="79" t="s">
        <v>1256</v>
      </c>
      <c r="D17" s="79" t="s">
        <v>1257</v>
      </c>
      <c r="E17" s="79" t="s">
        <v>1253</v>
      </c>
      <c r="F17" s="79">
        <v>81140</v>
      </c>
      <c r="G17" s="80">
        <v>538.89</v>
      </c>
      <c r="H17" s="81">
        <v>3.29</v>
      </c>
    </row>
    <row r="18" spans="1:8" x14ac:dyDescent="0.2">
      <c r="A18" s="82"/>
      <c r="B18" s="83" t="s">
        <v>73</v>
      </c>
      <c r="C18" s="79" t="s">
        <v>1780</v>
      </c>
      <c r="D18" s="79" t="s">
        <v>1781</v>
      </c>
      <c r="E18" s="79" t="s">
        <v>1273</v>
      </c>
      <c r="F18" s="79">
        <v>44974</v>
      </c>
      <c r="G18" s="80">
        <v>526.20000000000005</v>
      </c>
      <c r="H18" s="81">
        <v>3.2199999999999998</v>
      </c>
    </row>
    <row r="19" spans="1:8" x14ac:dyDescent="0.2">
      <c r="A19" s="82"/>
      <c r="B19" s="83" t="s">
        <v>73</v>
      </c>
      <c r="C19" s="79" t="s">
        <v>1767</v>
      </c>
      <c r="D19" s="79" t="s">
        <v>1768</v>
      </c>
      <c r="E19" s="79" t="s">
        <v>643</v>
      </c>
      <c r="F19" s="79">
        <v>62500</v>
      </c>
      <c r="G19" s="80">
        <v>480.72</v>
      </c>
      <c r="H19" s="81">
        <v>2.9400000000000004</v>
      </c>
    </row>
    <row r="20" spans="1:8" x14ac:dyDescent="0.2">
      <c r="A20" s="82"/>
      <c r="B20" s="83" t="s">
        <v>73</v>
      </c>
      <c r="C20" s="79" t="s">
        <v>1804</v>
      </c>
      <c r="D20" s="79" t="s">
        <v>1805</v>
      </c>
      <c r="E20" s="79" t="s">
        <v>1222</v>
      </c>
      <c r="F20" s="79">
        <v>51984</v>
      </c>
      <c r="G20" s="80">
        <v>467.34000000000003</v>
      </c>
      <c r="H20" s="81">
        <v>2.86</v>
      </c>
    </row>
    <row r="21" spans="1:8" x14ac:dyDescent="0.2">
      <c r="A21" s="82"/>
      <c r="B21" s="83" t="s">
        <v>73</v>
      </c>
      <c r="C21" s="79" t="s">
        <v>360</v>
      </c>
      <c r="D21" s="79" t="s">
        <v>644</v>
      </c>
      <c r="E21" s="79" t="s">
        <v>645</v>
      </c>
      <c r="F21" s="79">
        <v>225000</v>
      </c>
      <c r="G21" s="80">
        <v>367.09000000000003</v>
      </c>
      <c r="H21" s="81">
        <v>2.2399999999999998</v>
      </c>
    </row>
    <row r="22" spans="1:8" x14ac:dyDescent="0.2">
      <c r="A22" s="82"/>
      <c r="B22" s="83" t="s">
        <v>73</v>
      </c>
      <c r="C22" s="79" t="s">
        <v>1475</v>
      </c>
      <c r="D22" s="79" t="s">
        <v>1476</v>
      </c>
      <c r="E22" s="79" t="s">
        <v>1247</v>
      </c>
      <c r="F22" s="79">
        <v>700</v>
      </c>
      <c r="G22" s="80">
        <v>349.3</v>
      </c>
      <c r="H22" s="81">
        <v>2.14</v>
      </c>
    </row>
    <row r="23" spans="1:8" x14ac:dyDescent="0.2">
      <c r="A23" s="82"/>
      <c r="B23" s="83" t="s">
        <v>73</v>
      </c>
      <c r="C23" s="79" t="s">
        <v>94</v>
      </c>
      <c r="D23" s="79" t="s">
        <v>1230</v>
      </c>
      <c r="E23" s="79" t="s">
        <v>591</v>
      </c>
      <c r="F23" s="79">
        <v>111213</v>
      </c>
      <c r="G23" s="80">
        <v>332.14</v>
      </c>
      <c r="H23" s="81">
        <v>2.0300000000000002</v>
      </c>
    </row>
    <row r="24" spans="1:8" x14ac:dyDescent="0.2">
      <c r="A24" s="82"/>
      <c r="B24" s="83" t="s">
        <v>73</v>
      </c>
      <c r="C24" s="79" t="s">
        <v>1890</v>
      </c>
      <c r="D24" s="79" t="s">
        <v>1891</v>
      </c>
      <c r="E24" s="79" t="s">
        <v>1273</v>
      </c>
      <c r="F24" s="79">
        <v>140000</v>
      </c>
      <c r="G24" s="80">
        <v>330.75</v>
      </c>
      <c r="H24" s="81">
        <v>2.0200000000000005</v>
      </c>
    </row>
    <row r="25" spans="1:8" x14ac:dyDescent="0.2">
      <c r="A25" s="82"/>
      <c r="B25" s="83" t="s">
        <v>73</v>
      </c>
      <c r="C25" s="79" t="s">
        <v>1778</v>
      </c>
      <c r="D25" s="79" t="s">
        <v>1779</v>
      </c>
      <c r="E25" s="79" t="s">
        <v>1253</v>
      </c>
      <c r="F25" s="79">
        <v>85000</v>
      </c>
      <c r="G25" s="80">
        <v>314.5</v>
      </c>
      <c r="H25" s="81">
        <v>1.9200000000000002</v>
      </c>
    </row>
    <row r="26" spans="1:8" x14ac:dyDescent="0.2">
      <c r="A26" s="82"/>
      <c r="B26" s="83" t="s">
        <v>73</v>
      </c>
      <c r="C26" s="79" t="s">
        <v>1874</v>
      </c>
      <c r="D26" s="79" t="s">
        <v>1875</v>
      </c>
      <c r="E26" s="79" t="s">
        <v>663</v>
      </c>
      <c r="F26" s="79">
        <v>55832</v>
      </c>
      <c r="G26" s="80">
        <v>297.92</v>
      </c>
      <c r="H26" s="81">
        <v>1.82</v>
      </c>
    </row>
    <row r="27" spans="1:8" x14ac:dyDescent="0.2">
      <c r="A27" s="82"/>
      <c r="B27" s="83" t="s">
        <v>73</v>
      </c>
      <c r="C27" s="79" t="s">
        <v>1892</v>
      </c>
      <c r="D27" s="79" t="s">
        <v>1893</v>
      </c>
      <c r="E27" s="79" t="s">
        <v>643</v>
      </c>
      <c r="F27" s="79">
        <v>50000</v>
      </c>
      <c r="G27" s="80">
        <v>273.18</v>
      </c>
      <c r="H27" s="81">
        <v>1.67</v>
      </c>
    </row>
    <row r="28" spans="1:8" x14ac:dyDescent="0.2">
      <c r="A28" s="82"/>
      <c r="B28" s="83" t="s">
        <v>73</v>
      </c>
      <c r="C28" s="79" t="s">
        <v>1223</v>
      </c>
      <c r="D28" s="79" t="s">
        <v>1224</v>
      </c>
      <c r="E28" s="79" t="s">
        <v>635</v>
      </c>
      <c r="F28" s="79">
        <v>40000</v>
      </c>
      <c r="G28" s="80">
        <v>244.08</v>
      </c>
      <c r="H28" s="81">
        <v>1.49</v>
      </c>
    </row>
    <row r="29" spans="1:8" x14ac:dyDescent="0.2">
      <c r="A29" s="82"/>
      <c r="B29" s="83" t="s">
        <v>73</v>
      </c>
      <c r="C29" s="79" t="s">
        <v>500</v>
      </c>
      <c r="D29" s="79" t="s">
        <v>668</v>
      </c>
      <c r="E29" s="79" t="s">
        <v>645</v>
      </c>
      <c r="F29" s="79">
        <v>104000</v>
      </c>
      <c r="G29" s="80">
        <v>199.58</v>
      </c>
      <c r="H29" s="81">
        <v>1.22</v>
      </c>
    </row>
    <row r="30" spans="1:8" x14ac:dyDescent="0.2">
      <c r="A30" s="82"/>
      <c r="B30" s="83" t="s">
        <v>73</v>
      </c>
      <c r="C30" s="79" t="s">
        <v>1384</v>
      </c>
      <c r="D30" s="79" t="s">
        <v>1385</v>
      </c>
      <c r="E30" s="79" t="s">
        <v>675</v>
      </c>
      <c r="F30" s="79">
        <v>13362</v>
      </c>
      <c r="G30" s="80">
        <v>192.29</v>
      </c>
      <c r="H30" s="81">
        <v>1.18</v>
      </c>
    </row>
    <row r="31" spans="1:8" x14ac:dyDescent="0.2">
      <c r="A31" s="82"/>
      <c r="B31" s="83" t="s">
        <v>73</v>
      </c>
      <c r="C31" s="79" t="s">
        <v>1885</v>
      </c>
      <c r="D31" s="79" t="s">
        <v>1886</v>
      </c>
      <c r="E31" s="79" t="s">
        <v>675</v>
      </c>
      <c r="F31" s="79">
        <v>40728</v>
      </c>
      <c r="G31" s="80">
        <v>191.12</v>
      </c>
      <c r="H31" s="81">
        <v>1.17</v>
      </c>
    </row>
    <row r="32" spans="1:8" x14ac:dyDescent="0.2">
      <c r="A32" s="82"/>
      <c r="B32" s="83" t="s">
        <v>73</v>
      </c>
      <c r="C32" s="79" t="s">
        <v>325</v>
      </c>
      <c r="D32" s="79" t="s">
        <v>1244</v>
      </c>
      <c r="E32" s="79" t="s">
        <v>591</v>
      </c>
      <c r="F32" s="79">
        <v>19500</v>
      </c>
      <c r="G32" s="80">
        <v>176.37</v>
      </c>
      <c r="H32" s="81">
        <v>1.08</v>
      </c>
    </row>
    <row r="33" spans="1:8" x14ac:dyDescent="0.2">
      <c r="A33" s="82"/>
      <c r="B33" s="83" t="s">
        <v>73</v>
      </c>
      <c r="C33" s="79" t="s">
        <v>1817</v>
      </c>
      <c r="D33" s="79" t="s">
        <v>1818</v>
      </c>
      <c r="E33" s="79" t="s">
        <v>635</v>
      </c>
      <c r="F33" s="79">
        <v>38258</v>
      </c>
      <c r="G33" s="80">
        <v>157.99</v>
      </c>
      <c r="H33" s="81">
        <v>0.97</v>
      </c>
    </row>
    <row r="34" spans="1:8" ht="13.5" thickBot="1" x14ac:dyDescent="0.25">
      <c r="A34" s="82"/>
      <c r="B34" s="79"/>
      <c r="C34" s="79"/>
      <c r="D34" s="79"/>
      <c r="E34" s="84" t="s">
        <v>44</v>
      </c>
      <c r="F34" s="79"/>
      <c r="G34" s="64">
        <v>15586.77</v>
      </c>
      <c r="H34" s="85">
        <v>95.3</v>
      </c>
    </row>
    <row r="35" spans="1:8" ht="13.5" thickTop="1" x14ac:dyDescent="0.2">
      <c r="A35" s="82"/>
      <c r="B35" s="79"/>
      <c r="C35" s="79"/>
      <c r="D35" s="79"/>
      <c r="E35" s="79"/>
      <c r="F35" s="79"/>
      <c r="G35" s="80"/>
      <c r="H35" s="81"/>
    </row>
    <row r="36" spans="1:8" x14ac:dyDescent="0.2">
      <c r="A36" s="82"/>
      <c r="B36" s="83" t="s">
        <v>73</v>
      </c>
      <c r="C36" s="79" t="s">
        <v>74</v>
      </c>
      <c r="D36" s="79"/>
      <c r="E36" s="79" t="s">
        <v>73</v>
      </c>
      <c r="F36" s="79"/>
      <c r="G36" s="80">
        <v>909</v>
      </c>
      <c r="H36" s="81">
        <v>5.5600000000000005</v>
      </c>
    </row>
    <row r="37" spans="1:8" ht="13.5" thickBot="1" x14ac:dyDescent="0.25">
      <c r="A37" s="82"/>
      <c r="B37" s="79"/>
      <c r="C37" s="79"/>
      <c r="D37" s="79"/>
      <c r="E37" s="84" t="s">
        <v>44</v>
      </c>
      <c r="F37" s="79"/>
      <c r="G37" s="64">
        <v>909</v>
      </c>
      <c r="H37" s="85">
        <v>5.56</v>
      </c>
    </row>
    <row r="38" spans="1:8" ht="13.5" thickTop="1" x14ac:dyDescent="0.2">
      <c r="A38" s="82"/>
      <c r="B38" s="79"/>
      <c r="C38" s="79"/>
      <c r="D38" s="79"/>
      <c r="E38" s="79"/>
      <c r="F38" s="79"/>
      <c r="G38" s="80"/>
      <c r="H38" s="81"/>
    </row>
    <row r="39" spans="1:8" x14ac:dyDescent="0.2">
      <c r="A39" s="86" t="s">
        <v>75</v>
      </c>
      <c r="B39" s="79"/>
      <c r="C39" s="79"/>
      <c r="D39" s="79"/>
      <c r="E39" s="79"/>
      <c r="F39" s="79"/>
      <c r="G39" s="87">
        <v>-140.71</v>
      </c>
      <c r="H39" s="88">
        <v>-0.86</v>
      </c>
    </row>
    <row r="40" spans="1:8" x14ac:dyDescent="0.2">
      <c r="A40" s="82"/>
      <c r="B40" s="79"/>
      <c r="C40" s="79"/>
      <c r="D40" s="79"/>
      <c r="E40" s="79"/>
      <c r="F40" s="79"/>
      <c r="G40" s="80"/>
      <c r="H40" s="81"/>
    </row>
    <row r="41" spans="1:8" ht="13.5" thickBot="1" x14ac:dyDescent="0.25">
      <c r="A41" s="82"/>
      <c r="B41" s="79"/>
      <c r="C41" s="79"/>
      <c r="D41" s="79"/>
      <c r="E41" s="84" t="s">
        <v>76</v>
      </c>
      <c r="F41" s="79"/>
      <c r="G41" s="64">
        <v>16355.06</v>
      </c>
      <c r="H41" s="85">
        <v>100</v>
      </c>
    </row>
    <row r="42" spans="1:8" ht="13.5" thickTop="1" x14ac:dyDescent="0.2">
      <c r="A42" s="82"/>
      <c r="B42" s="79"/>
      <c r="C42" s="79"/>
      <c r="D42" s="79"/>
      <c r="E42" s="79"/>
      <c r="F42" s="79"/>
      <c r="G42" s="80"/>
      <c r="H42" s="81"/>
    </row>
    <row r="43" spans="1:8" x14ac:dyDescent="0.2">
      <c r="A43" s="89" t="s">
        <v>77</v>
      </c>
      <c r="B43" s="79"/>
      <c r="C43" s="79"/>
      <c r="D43" s="79"/>
      <c r="E43" s="79"/>
      <c r="F43" s="79"/>
      <c r="G43" s="80"/>
      <c r="H43" s="81"/>
    </row>
    <row r="44" spans="1:8" x14ac:dyDescent="0.2">
      <c r="A44" s="82">
        <v>1</v>
      </c>
      <c r="B44" s="79" t="s">
        <v>1305</v>
      </c>
      <c r="C44" s="79"/>
      <c r="D44" s="79"/>
      <c r="E44" s="79"/>
      <c r="F44" s="79"/>
      <c r="G44" s="80"/>
      <c r="H44" s="81"/>
    </row>
    <row r="45" spans="1:8" x14ac:dyDescent="0.2">
      <c r="A45" s="82"/>
      <c r="B45" s="79"/>
      <c r="C45" s="79"/>
      <c r="D45" s="79"/>
      <c r="E45" s="79"/>
      <c r="F45" s="79"/>
      <c r="G45" s="80"/>
      <c r="H45" s="81"/>
    </row>
    <row r="46" spans="1:8" x14ac:dyDescent="0.2">
      <c r="A46" s="82">
        <v>2</v>
      </c>
      <c r="B46" s="79" t="s">
        <v>79</v>
      </c>
      <c r="C46" s="79"/>
      <c r="D46" s="79"/>
      <c r="E46" s="79"/>
      <c r="F46" s="79"/>
      <c r="G46" s="80"/>
      <c r="H46" s="81"/>
    </row>
    <row r="47" spans="1:8" x14ac:dyDescent="0.2">
      <c r="A47" s="82"/>
      <c r="B47" s="79"/>
      <c r="C47" s="79"/>
      <c r="D47" s="79"/>
      <c r="E47" s="79"/>
      <c r="F47" s="79"/>
      <c r="G47" s="80"/>
      <c r="H47" s="81"/>
    </row>
    <row r="48" spans="1:8" x14ac:dyDescent="0.2">
      <c r="A48" s="82">
        <v>3</v>
      </c>
      <c r="B48" s="79" t="s">
        <v>1894</v>
      </c>
      <c r="C48" s="79"/>
      <c r="D48" s="79"/>
      <c r="E48" s="79"/>
      <c r="F48" s="79"/>
      <c r="G48" s="80"/>
      <c r="H48" s="81"/>
    </row>
    <row r="49" spans="1:8" x14ac:dyDescent="0.2">
      <c r="A49" s="90"/>
      <c r="B49" s="91"/>
      <c r="C49" s="91"/>
      <c r="D49" s="91"/>
      <c r="E49" s="91"/>
      <c r="F49" s="91"/>
      <c r="G49" s="92"/>
      <c r="H49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61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8.570312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7.85546875" style="55" bestFit="1" customWidth="1"/>
    <col min="7" max="7" width="12.85546875" style="57" customWidth="1"/>
    <col min="8" max="8" width="12.85546875" style="58" customWidth="1"/>
    <col min="9" max="16384" width="9.140625" style="55"/>
  </cols>
  <sheetData>
    <row r="1" spans="1:8" x14ac:dyDescent="0.2">
      <c r="A1" s="70"/>
      <c r="B1" s="71"/>
      <c r="C1" s="72" t="s">
        <v>1878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775000</v>
      </c>
      <c r="G5" s="80">
        <v>9296.9</v>
      </c>
      <c r="H5" s="81">
        <v>7.9800000000000013</v>
      </c>
    </row>
    <row r="6" spans="1:8" x14ac:dyDescent="0.2">
      <c r="A6" s="82"/>
      <c r="B6" s="83" t="s">
        <v>73</v>
      </c>
      <c r="C6" s="79" t="s">
        <v>623</v>
      </c>
      <c r="D6" s="79" t="s">
        <v>624</v>
      </c>
      <c r="E6" s="79" t="s">
        <v>608</v>
      </c>
      <c r="F6" s="79">
        <v>772370</v>
      </c>
      <c r="G6" s="80">
        <v>7534.8600000000006</v>
      </c>
      <c r="H6" s="81">
        <v>6.4700000000000006</v>
      </c>
    </row>
    <row r="7" spans="1:8" x14ac:dyDescent="0.2">
      <c r="A7" s="82"/>
      <c r="B7" s="83" t="s">
        <v>73</v>
      </c>
      <c r="C7" s="79" t="s">
        <v>27</v>
      </c>
      <c r="D7" s="79" t="s">
        <v>592</v>
      </c>
      <c r="E7" s="79" t="s">
        <v>593</v>
      </c>
      <c r="F7" s="79">
        <v>2268000</v>
      </c>
      <c r="G7" s="80">
        <v>6022.67</v>
      </c>
      <c r="H7" s="81">
        <v>5.17</v>
      </c>
    </row>
    <row r="8" spans="1:8" x14ac:dyDescent="0.2">
      <c r="A8" s="82"/>
      <c r="B8" s="83" t="s">
        <v>73</v>
      </c>
      <c r="C8" s="79" t="s">
        <v>619</v>
      </c>
      <c r="D8" s="79" t="s">
        <v>620</v>
      </c>
      <c r="E8" s="79" t="s">
        <v>611</v>
      </c>
      <c r="F8" s="79">
        <v>2440271</v>
      </c>
      <c r="G8" s="80">
        <v>5673.63</v>
      </c>
      <c r="H8" s="81">
        <v>4.87</v>
      </c>
    </row>
    <row r="9" spans="1:8" x14ac:dyDescent="0.2">
      <c r="A9" s="82"/>
      <c r="B9" s="83" t="s">
        <v>73</v>
      </c>
      <c r="C9" s="79" t="s">
        <v>414</v>
      </c>
      <c r="D9" s="79" t="s">
        <v>601</v>
      </c>
      <c r="E9" s="79" t="s">
        <v>593</v>
      </c>
      <c r="F9" s="79">
        <v>425000</v>
      </c>
      <c r="G9" s="80">
        <v>4618.26</v>
      </c>
      <c r="H9" s="81">
        <v>3.9600000000000004</v>
      </c>
    </row>
    <row r="10" spans="1:8" x14ac:dyDescent="0.2">
      <c r="A10" s="82"/>
      <c r="B10" s="83" t="s">
        <v>73</v>
      </c>
      <c r="C10" s="79" t="s">
        <v>584</v>
      </c>
      <c r="D10" s="79" t="s">
        <v>585</v>
      </c>
      <c r="E10" s="79" t="s">
        <v>586</v>
      </c>
      <c r="F10" s="79">
        <v>85000</v>
      </c>
      <c r="G10" s="80">
        <v>4476.1000000000004</v>
      </c>
      <c r="H10" s="81">
        <v>3.8400000000000003</v>
      </c>
    </row>
    <row r="11" spans="1:8" x14ac:dyDescent="0.2">
      <c r="A11" s="82"/>
      <c r="B11" s="83" t="s">
        <v>73</v>
      </c>
      <c r="C11" s="79" t="s">
        <v>598</v>
      </c>
      <c r="D11" s="79" t="s">
        <v>599</v>
      </c>
      <c r="E11" s="79" t="s">
        <v>586</v>
      </c>
      <c r="F11" s="79">
        <v>132700</v>
      </c>
      <c r="G11" s="80">
        <v>4201.3500000000004</v>
      </c>
      <c r="H11" s="81">
        <v>3.61</v>
      </c>
    </row>
    <row r="12" spans="1:8" x14ac:dyDescent="0.2">
      <c r="A12" s="82"/>
      <c r="B12" s="83" t="s">
        <v>73</v>
      </c>
      <c r="C12" s="79" t="s">
        <v>595</v>
      </c>
      <c r="D12" s="79" t="s">
        <v>596</v>
      </c>
      <c r="E12" s="79" t="s">
        <v>597</v>
      </c>
      <c r="F12" s="79">
        <v>400000</v>
      </c>
      <c r="G12" s="80">
        <v>3960.2000000000003</v>
      </c>
      <c r="H12" s="81">
        <v>3.4000000000000004</v>
      </c>
    </row>
    <row r="13" spans="1:8" x14ac:dyDescent="0.2">
      <c r="A13" s="82"/>
      <c r="B13" s="83" t="s">
        <v>73</v>
      </c>
      <c r="C13" s="79" t="s">
        <v>10</v>
      </c>
      <c r="D13" s="79" t="s">
        <v>605</v>
      </c>
      <c r="E13" s="79" t="s">
        <v>593</v>
      </c>
      <c r="F13" s="79">
        <v>840000</v>
      </c>
      <c r="G13" s="80">
        <v>3946.7400000000002</v>
      </c>
      <c r="H13" s="81">
        <v>3.39</v>
      </c>
    </row>
    <row r="14" spans="1:8" x14ac:dyDescent="0.2">
      <c r="A14" s="82"/>
      <c r="B14" s="83" t="s">
        <v>73</v>
      </c>
      <c r="C14" s="79" t="s">
        <v>358</v>
      </c>
      <c r="D14" s="79" t="s">
        <v>627</v>
      </c>
      <c r="E14" s="79" t="s">
        <v>604</v>
      </c>
      <c r="F14" s="79">
        <v>544957</v>
      </c>
      <c r="G14" s="80">
        <v>3868.1</v>
      </c>
      <c r="H14" s="81">
        <v>3.32</v>
      </c>
    </row>
    <row r="15" spans="1:8" x14ac:dyDescent="0.2">
      <c r="A15" s="82"/>
      <c r="B15" s="83" t="s">
        <v>73</v>
      </c>
      <c r="C15" s="79" t="s">
        <v>587</v>
      </c>
      <c r="D15" s="79" t="s">
        <v>588</v>
      </c>
      <c r="E15" s="79" t="s">
        <v>589</v>
      </c>
      <c r="F15" s="79">
        <v>250000</v>
      </c>
      <c r="G15" s="80">
        <v>3456.88</v>
      </c>
      <c r="H15" s="81">
        <v>2.97</v>
      </c>
    </row>
    <row r="16" spans="1:8" x14ac:dyDescent="0.2">
      <c r="A16" s="82"/>
      <c r="B16" s="83" t="s">
        <v>73</v>
      </c>
      <c r="C16" s="79" t="s">
        <v>480</v>
      </c>
      <c r="D16" s="79" t="s">
        <v>1341</v>
      </c>
      <c r="E16" s="79" t="s">
        <v>586</v>
      </c>
      <c r="F16" s="79">
        <v>1031671</v>
      </c>
      <c r="G16" s="80">
        <v>3073.35</v>
      </c>
      <c r="H16" s="81">
        <v>2.64</v>
      </c>
    </row>
    <row r="17" spans="1:8" x14ac:dyDescent="0.2">
      <c r="A17" s="82"/>
      <c r="B17" s="83" t="s">
        <v>73</v>
      </c>
      <c r="C17" s="79" t="s">
        <v>362</v>
      </c>
      <c r="D17" s="79" t="s">
        <v>634</v>
      </c>
      <c r="E17" s="79" t="s">
        <v>635</v>
      </c>
      <c r="F17" s="79">
        <v>75000</v>
      </c>
      <c r="G17" s="80">
        <v>2702.59</v>
      </c>
      <c r="H17" s="81">
        <v>2.3200000000000003</v>
      </c>
    </row>
    <row r="18" spans="1:8" x14ac:dyDescent="0.2">
      <c r="A18" s="82"/>
      <c r="B18" s="83" t="s">
        <v>73</v>
      </c>
      <c r="C18" s="79" t="s">
        <v>1356</v>
      </c>
      <c r="D18" s="79" t="s">
        <v>1357</v>
      </c>
      <c r="E18" s="79" t="s">
        <v>611</v>
      </c>
      <c r="F18" s="79">
        <v>80439</v>
      </c>
      <c r="G18" s="80">
        <v>2439.63</v>
      </c>
      <c r="H18" s="81">
        <v>2.0900000000000003</v>
      </c>
    </row>
    <row r="19" spans="1:8" x14ac:dyDescent="0.2">
      <c r="A19" s="82"/>
      <c r="B19" s="83" t="s">
        <v>73</v>
      </c>
      <c r="C19" s="79" t="s">
        <v>612</v>
      </c>
      <c r="D19" s="79" t="s">
        <v>613</v>
      </c>
      <c r="E19" s="79" t="s">
        <v>597</v>
      </c>
      <c r="F19" s="79">
        <v>370000</v>
      </c>
      <c r="G19" s="80">
        <v>2382.62</v>
      </c>
      <c r="H19" s="81">
        <v>2.0500000000000003</v>
      </c>
    </row>
    <row r="20" spans="1:8" x14ac:dyDescent="0.2">
      <c r="A20" s="82"/>
      <c r="B20" s="83" t="s">
        <v>73</v>
      </c>
      <c r="C20" s="79" t="s">
        <v>13</v>
      </c>
      <c r="D20" s="79" t="s">
        <v>616</v>
      </c>
      <c r="E20" s="79" t="s">
        <v>593</v>
      </c>
      <c r="F20" s="79">
        <v>905000</v>
      </c>
      <c r="G20" s="80">
        <v>2338.0700000000002</v>
      </c>
      <c r="H20" s="81">
        <v>2.0099999999999998</v>
      </c>
    </row>
    <row r="21" spans="1:8" x14ac:dyDescent="0.2">
      <c r="A21" s="82"/>
      <c r="B21" s="83" t="s">
        <v>73</v>
      </c>
      <c r="C21" s="79" t="s">
        <v>606</v>
      </c>
      <c r="D21" s="79" t="s">
        <v>607</v>
      </c>
      <c r="E21" s="79" t="s">
        <v>608</v>
      </c>
      <c r="F21" s="79">
        <v>259000</v>
      </c>
      <c r="G21" s="80">
        <v>2081.84</v>
      </c>
      <c r="H21" s="81">
        <v>1.79</v>
      </c>
    </row>
    <row r="22" spans="1:8" x14ac:dyDescent="0.2">
      <c r="A22" s="82"/>
      <c r="B22" s="83" t="s">
        <v>73</v>
      </c>
      <c r="C22" s="79" t="s">
        <v>625</v>
      </c>
      <c r="D22" s="79" t="s">
        <v>626</v>
      </c>
      <c r="E22" s="79" t="s">
        <v>608</v>
      </c>
      <c r="F22" s="79">
        <v>90000</v>
      </c>
      <c r="G22" s="80">
        <v>2048.4499999999998</v>
      </c>
      <c r="H22" s="81">
        <v>1.76</v>
      </c>
    </row>
    <row r="23" spans="1:8" x14ac:dyDescent="0.2">
      <c r="A23" s="82"/>
      <c r="B23" s="83" t="s">
        <v>73</v>
      </c>
      <c r="C23" s="79" t="s">
        <v>1223</v>
      </c>
      <c r="D23" s="79" t="s">
        <v>1224</v>
      </c>
      <c r="E23" s="79" t="s">
        <v>635</v>
      </c>
      <c r="F23" s="79">
        <v>314922</v>
      </c>
      <c r="G23" s="80">
        <v>1921.65</v>
      </c>
      <c r="H23" s="81">
        <v>1.6500000000000001</v>
      </c>
    </row>
    <row r="24" spans="1:8" x14ac:dyDescent="0.2">
      <c r="A24" s="82"/>
      <c r="B24" s="83" t="s">
        <v>73</v>
      </c>
      <c r="C24" s="79" t="s">
        <v>1763</v>
      </c>
      <c r="D24" s="79" t="s">
        <v>1764</v>
      </c>
      <c r="E24" s="79" t="s">
        <v>635</v>
      </c>
      <c r="F24" s="79">
        <v>11300</v>
      </c>
      <c r="G24" s="80">
        <v>1759.5900000000001</v>
      </c>
      <c r="H24" s="81">
        <v>1.51</v>
      </c>
    </row>
    <row r="25" spans="1:8" x14ac:dyDescent="0.2">
      <c r="A25" s="82"/>
      <c r="B25" s="83" t="s">
        <v>73</v>
      </c>
      <c r="C25" s="79" t="s">
        <v>1804</v>
      </c>
      <c r="D25" s="79" t="s">
        <v>1805</v>
      </c>
      <c r="E25" s="79" t="s">
        <v>1222</v>
      </c>
      <c r="F25" s="79">
        <v>185275</v>
      </c>
      <c r="G25" s="80">
        <v>1665.6200000000001</v>
      </c>
      <c r="H25" s="81">
        <v>1.43</v>
      </c>
    </row>
    <row r="26" spans="1:8" x14ac:dyDescent="0.2">
      <c r="A26" s="82"/>
      <c r="B26" s="83" t="s">
        <v>73</v>
      </c>
      <c r="C26" s="79" t="s">
        <v>30</v>
      </c>
      <c r="D26" s="79" t="s">
        <v>630</v>
      </c>
      <c r="E26" s="79" t="s">
        <v>593</v>
      </c>
      <c r="F26" s="79">
        <v>970000</v>
      </c>
      <c r="G26" s="80">
        <v>1592.26</v>
      </c>
      <c r="H26" s="81">
        <v>1.37</v>
      </c>
    </row>
    <row r="27" spans="1:8" x14ac:dyDescent="0.2">
      <c r="A27" s="82"/>
      <c r="B27" s="83" t="s">
        <v>73</v>
      </c>
      <c r="C27" s="79" t="s">
        <v>1879</v>
      </c>
      <c r="D27" s="79" t="s">
        <v>1880</v>
      </c>
      <c r="E27" s="79" t="s">
        <v>1290</v>
      </c>
      <c r="F27" s="79">
        <v>35100</v>
      </c>
      <c r="G27" s="80">
        <v>1435.5</v>
      </c>
      <c r="H27" s="81">
        <v>1.23</v>
      </c>
    </row>
    <row r="28" spans="1:8" x14ac:dyDescent="0.2">
      <c r="A28" s="82"/>
      <c r="B28" s="83" t="s">
        <v>73</v>
      </c>
      <c r="C28" s="79" t="s">
        <v>1370</v>
      </c>
      <c r="D28" s="79" t="s">
        <v>1371</v>
      </c>
      <c r="E28" s="79" t="s">
        <v>604</v>
      </c>
      <c r="F28" s="79">
        <v>355000</v>
      </c>
      <c r="G28" s="80">
        <v>1426.04</v>
      </c>
      <c r="H28" s="81">
        <v>1.22</v>
      </c>
    </row>
    <row r="29" spans="1:8" x14ac:dyDescent="0.2">
      <c r="A29" s="82"/>
      <c r="B29" s="83" t="s">
        <v>73</v>
      </c>
      <c r="C29" s="79" t="s">
        <v>1881</v>
      </c>
      <c r="D29" s="79" t="s">
        <v>1882</v>
      </c>
      <c r="E29" s="79" t="s">
        <v>604</v>
      </c>
      <c r="F29" s="79">
        <v>31513</v>
      </c>
      <c r="G29" s="80">
        <v>1406.1100000000001</v>
      </c>
      <c r="H29" s="81">
        <v>1.2100000000000002</v>
      </c>
    </row>
    <row r="30" spans="1:8" x14ac:dyDescent="0.2">
      <c r="A30" s="82"/>
      <c r="B30" s="83" t="s">
        <v>73</v>
      </c>
      <c r="C30" s="79" t="s">
        <v>1874</v>
      </c>
      <c r="D30" s="79" t="s">
        <v>1875</v>
      </c>
      <c r="E30" s="79" t="s">
        <v>663</v>
      </c>
      <c r="F30" s="79">
        <v>257206</v>
      </c>
      <c r="G30" s="80">
        <v>1372.45</v>
      </c>
      <c r="H30" s="81">
        <v>1.18</v>
      </c>
    </row>
    <row r="31" spans="1:8" x14ac:dyDescent="0.2">
      <c r="A31" s="82"/>
      <c r="B31" s="83" t="s">
        <v>73</v>
      </c>
      <c r="C31" s="79" t="s">
        <v>1384</v>
      </c>
      <c r="D31" s="79" t="s">
        <v>1385</v>
      </c>
      <c r="E31" s="79" t="s">
        <v>675</v>
      </c>
      <c r="F31" s="79">
        <v>95000</v>
      </c>
      <c r="G31" s="80">
        <v>1367.1000000000001</v>
      </c>
      <c r="H31" s="81">
        <v>1.17</v>
      </c>
    </row>
    <row r="32" spans="1:8" x14ac:dyDescent="0.2">
      <c r="A32" s="82"/>
      <c r="B32" s="83" t="s">
        <v>73</v>
      </c>
      <c r="C32" s="79" t="s">
        <v>1258</v>
      </c>
      <c r="D32" s="79" t="s">
        <v>1259</v>
      </c>
      <c r="E32" s="79" t="s">
        <v>608</v>
      </c>
      <c r="F32" s="79">
        <v>220305</v>
      </c>
      <c r="G32" s="80">
        <v>1342.43</v>
      </c>
      <c r="H32" s="81">
        <v>1.1499999999999999</v>
      </c>
    </row>
    <row r="33" spans="1:8" x14ac:dyDescent="0.2">
      <c r="A33" s="82"/>
      <c r="B33" s="83" t="s">
        <v>73</v>
      </c>
      <c r="C33" s="79" t="s">
        <v>1238</v>
      </c>
      <c r="D33" s="79" t="s">
        <v>1239</v>
      </c>
      <c r="E33" s="79" t="s">
        <v>1219</v>
      </c>
      <c r="F33" s="79">
        <v>368008</v>
      </c>
      <c r="G33" s="80">
        <v>1334.95</v>
      </c>
      <c r="H33" s="81">
        <v>1.1499999999999999</v>
      </c>
    </row>
    <row r="34" spans="1:8" x14ac:dyDescent="0.2">
      <c r="A34" s="82"/>
      <c r="B34" s="83" t="s">
        <v>73</v>
      </c>
      <c r="C34" s="79" t="s">
        <v>1213</v>
      </c>
      <c r="D34" s="79" t="s">
        <v>1214</v>
      </c>
      <c r="E34" s="79" t="s">
        <v>604</v>
      </c>
      <c r="F34" s="79">
        <v>121468</v>
      </c>
      <c r="G34" s="80">
        <v>1330.56</v>
      </c>
      <c r="H34" s="81">
        <v>1.1400000000000001</v>
      </c>
    </row>
    <row r="35" spans="1:8" x14ac:dyDescent="0.2">
      <c r="A35" s="82"/>
      <c r="B35" s="83" t="s">
        <v>73</v>
      </c>
      <c r="C35" s="79" t="s">
        <v>500</v>
      </c>
      <c r="D35" s="79" t="s">
        <v>668</v>
      </c>
      <c r="E35" s="79" t="s">
        <v>645</v>
      </c>
      <c r="F35" s="79">
        <v>690000</v>
      </c>
      <c r="G35" s="80">
        <v>1324.1100000000001</v>
      </c>
      <c r="H35" s="81">
        <v>1.1400000000000001</v>
      </c>
    </row>
    <row r="36" spans="1:8" x14ac:dyDescent="0.2">
      <c r="A36" s="82"/>
      <c r="B36" s="83" t="s">
        <v>73</v>
      </c>
      <c r="C36" s="79" t="s">
        <v>1324</v>
      </c>
      <c r="D36" s="79" t="s">
        <v>1325</v>
      </c>
      <c r="E36" s="79" t="s">
        <v>608</v>
      </c>
      <c r="F36" s="79">
        <v>270794</v>
      </c>
      <c r="G36" s="80">
        <v>1313.89</v>
      </c>
      <c r="H36" s="81">
        <v>1.1300000000000001</v>
      </c>
    </row>
    <row r="37" spans="1:8" x14ac:dyDescent="0.2">
      <c r="A37" s="82"/>
      <c r="B37" s="83" t="s">
        <v>73</v>
      </c>
      <c r="C37" s="79" t="s">
        <v>1236</v>
      </c>
      <c r="D37" s="79" t="s">
        <v>1237</v>
      </c>
      <c r="E37" s="79" t="s">
        <v>591</v>
      </c>
      <c r="F37" s="79">
        <v>807258</v>
      </c>
      <c r="G37" s="80">
        <v>1296.8600000000001</v>
      </c>
      <c r="H37" s="81">
        <v>1.1100000000000001</v>
      </c>
    </row>
    <row r="38" spans="1:8" x14ac:dyDescent="0.2">
      <c r="A38" s="82"/>
      <c r="B38" s="83" t="s">
        <v>73</v>
      </c>
      <c r="C38" s="79" t="s">
        <v>1402</v>
      </c>
      <c r="D38" s="79" t="s">
        <v>1403</v>
      </c>
      <c r="E38" s="79" t="s">
        <v>643</v>
      </c>
      <c r="F38" s="79">
        <v>155000</v>
      </c>
      <c r="G38" s="80">
        <v>1285.03</v>
      </c>
      <c r="H38" s="81">
        <v>1.1000000000000001</v>
      </c>
    </row>
    <row r="39" spans="1:8" x14ac:dyDescent="0.2">
      <c r="A39" s="82"/>
      <c r="B39" s="83" t="s">
        <v>73</v>
      </c>
      <c r="C39" s="79" t="s">
        <v>1883</v>
      </c>
      <c r="D39" s="79" t="s">
        <v>1884</v>
      </c>
      <c r="E39" s="79" t="s">
        <v>611</v>
      </c>
      <c r="F39" s="79">
        <v>20178</v>
      </c>
      <c r="G39" s="80">
        <v>1269.1400000000001</v>
      </c>
      <c r="H39" s="81">
        <v>1.0900000000000001</v>
      </c>
    </row>
    <row r="40" spans="1:8" x14ac:dyDescent="0.2">
      <c r="A40" s="82"/>
      <c r="B40" s="83" t="s">
        <v>73</v>
      </c>
      <c r="C40" s="79" t="s">
        <v>360</v>
      </c>
      <c r="D40" s="79" t="s">
        <v>644</v>
      </c>
      <c r="E40" s="79" t="s">
        <v>645</v>
      </c>
      <c r="F40" s="79">
        <v>775000</v>
      </c>
      <c r="G40" s="80">
        <v>1264.4100000000001</v>
      </c>
      <c r="H40" s="81">
        <v>1.0900000000000001</v>
      </c>
    </row>
    <row r="41" spans="1:8" x14ac:dyDescent="0.2">
      <c r="A41" s="82"/>
      <c r="B41" s="83" t="s">
        <v>73</v>
      </c>
      <c r="C41" s="79" t="s">
        <v>94</v>
      </c>
      <c r="D41" s="79" t="s">
        <v>1230</v>
      </c>
      <c r="E41" s="79" t="s">
        <v>591</v>
      </c>
      <c r="F41" s="79">
        <v>418900</v>
      </c>
      <c r="G41" s="80">
        <v>1251.04</v>
      </c>
      <c r="H41" s="81">
        <v>1.07</v>
      </c>
    </row>
    <row r="42" spans="1:8" x14ac:dyDescent="0.2">
      <c r="A42" s="82"/>
      <c r="B42" s="83" t="s">
        <v>73</v>
      </c>
      <c r="C42" s="79" t="s">
        <v>602</v>
      </c>
      <c r="D42" s="79" t="s">
        <v>603</v>
      </c>
      <c r="E42" s="79" t="s">
        <v>604</v>
      </c>
      <c r="F42" s="79">
        <v>80000</v>
      </c>
      <c r="G42" s="80">
        <v>1203.8800000000001</v>
      </c>
      <c r="H42" s="81">
        <v>1.03</v>
      </c>
    </row>
    <row r="43" spans="1:8" x14ac:dyDescent="0.2">
      <c r="A43" s="82"/>
      <c r="B43" s="83" t="s">
        <v>73</v>
      </c>
      <c r="C43" s="79" t="s">
        <v>325</v>
      </c>
      <c r="D43" s="79" t="s">
        <v>1244</v>
      </c>
      <c r="E43" s="79" t="s">
        <v>591</v>
      </c>
      <c r="F43" s="79">
        <v>128000</v>
      </c>
      <c r="G43" s="80">
        <v>1157.7</v>
      </c>
      <c r="H43" s="81">
        <v>0.9900000000000001</v>
      </c>
    </row>
    <row r="44" spans="1:8" x14ac:dyDescent="0.2">
      <c r="A44" s="82"/>
      <c r="B44" s="83" t="s">
        <v>73</v>
      </c>
      <c r="C44" s="79" t="s">
        <v>641</v>
      </c>
      <c r="D44" s="79" t="s">
        <v>642</v>
      </c>
      <c r="E44" s="79" t="s">
        <v>643</v>
      </c>
      <c r="F44" s="79">
        <v>272000</v>
      </c>
      <c r="G44" s="80">
        <v>1155.32</v>
      </c>
      <c r="H44" s="81">
        <v>0.9900000000000001</v>
      </c>
    </row>
    <row r="45" spans="1:8" x14ac:dyDescent="0.2">
      <c r="A45" s="82"/>
      <c r="B45" s="83" t="s">
        <v>73</v>
      </c>
      <c r="C45" s="79" t="s">
        <v>1322</v>
      </c>
      <c r="D45" s="79" t="s">
        <v>1323</v>
      </c>
      <c r="E45" s="79" t="s">
        <v>635</v>
      </c>
      <c r="F45" s="79">
        <v>130000</v>
      </c>
      <c r="G45" s="80">
        <v>1131.3900000000001</v>
      </c>
      <c r="H45" s="81">
        <v>0.97</v>
      </c>
    </row>
    <row r="46" spans="1:8" x14ac:dyDescent="0.2">
      <c r="A46" s="82"/>
      <c r="B46" s="83" t="s">
        <v>73</v>
      </c>
      <c r="C46" s="79" t="s">
        <v>648</v>
      </c>
      <c r="D46" s="79" t="s">
        <v>649</v>
      </c>
      <c r="E46" s="79" t="s">
        <v>586</v>
      </c>
      <c r="F46" s="79">
        <v>90000</v>
      </c>
      <c r="G46" s="80">
        <v>1066.5899999999999</v>
      </c>
      <c r="H46" s="81">
        <v>0.91999999999999993</v>
      </c>
    </row>
    <row r="47" spans="1:8" x14ac:dyDescent="0.2">
      <c r="A47" s="82"/>
      <c r="B47" s="83" t="s">
        <v>73</v>
      </c>
      <c r="C47" s="79" t="s">
        <v>1475</v>
      </c>
      <c r="D47" s="79" t="s">
        <v>1476</v>
      </c>
      <c r="E47" s="79" t="s">
        <v>1247</v>
      </c>
      <c r="F47" s="79">
        <v>2100</v>
      </c>
      <c r="G47" s="80">
        <v>1047.9000000000001</v>
      </c>
      <c r="H47" s="81">
        <v>0.90000000000000013</v>
      </c>
    </row>
    <row r="48" spans="1:8" x14ac:dyDescent="0.2">
      <c r="A48" s="82"/>
      <c r="B48" s="83" t="s">
        <v>73</v>
      </c>
      <c r="C48" s="79" t="s">
        <v>1220</v>
      </c>
      <c r="D48" s="79" t="s">
        <v>1221</v>
      </c>
      <c r="E48" s="79" t="s">
        <v>1222</v>
      </c>
      <c r="F48" s="79">
        <v>25230</v>
      </c>
      <c r="G48" s="80">
        <v>1017.6</v>
      </c>
      <c r="H48" s="81">
        <v>0.87000000000000011</v>
      </c>
    </row>
    <row r="49" spans="1:8" x14ac:dyDescent="0.2">
      <c r="A49" s="82"/>
      <c r="B49" s="83" t="s">
        <v>73</v>
      </c>
      <c r="C49" s="79" t="s">
        <v>1227</v>
      </c>
      <c r="D49" s="79" t="s">
        <v>1228</v>
      </c>
      <c r="E49" s="79" t="s">
        <v>1229</v>
      </c>
      <c r="F49" s="79">
        <v>75790</v>
      </c>
      <c r="G49" s="80">
        <v>905.92000000000007</v>
      </c>
      <c r="H49" s="81">
        <v>0.78</v>
      </c>
    </row>
    <row r="50" spans="1:8" x14ac:dyDescent="0.2">
      <c r="A50" s="82"/>
      <c r="B50" s="83" t="s">
        <v>73</v>
      </c>
      <c r="C50" s="79" t="s">
        <v>1885</v>
      </c>
      <c r="D50" s="79" t="s">
        <v>1886</v>
      </c>
      <c r="E50" s="79" t="s">
        <v>675</v>
      </c>
      <c r="F50" s="79">
        <v>174493</v>
      </c>
      <c r="G50" s="80">
        <v>818.81000000000006</v>
      </c>
      <c r="H50" s="81">
        <v>0.70000000000000007</v>
      </c>
    </row>
    <row r="51" spans="1:8" x14ac:dyDescent="0.2">
      <c r="A51" s="82"/>
      <c r="B51" s="83" t="s">
        <v>73</v>
      </c>
      <c r="C51" s="79" t="s">
        <v>1231</v>
      </c>
      <c r="D51" s="79" t="s">
        <v>1232</v>
      </c>
      <c r="E51" s="79" t="s">
        <v>591</v>
      </c>
      <c r="F51" s="79">
        <v>230428</v>
      </c>
      <c r="G51" s="80">
        <v>713.75</v>
      </c>
      <c r="H51" s="81">
        <v>0.61</v>
      </c>
    </row>
    <row r="52" spans="1:8" x14ac:dyDescent="0.2">
      <c r="A52" s="82"/>
      <c r="B52" s="83" t="s">
        <v>73</v>
      </c>
      <c r="C52" s="79" t="s">
        <v>621</v>
      </c>
      <c r="D52" s="79" t="s">
        <v>622</v>
      </c>
      <c r="E52" s="79" t="s">
        <v>611</v>
      </c>
      <c r="F52" s="79">
        <v>60000</v>
      </c>
      <c r="G52" s="80">
        <v>581.94000000000005</v>
      </c>
      <c r="H52" s="81">
        <v>0.5</v>
      </c>
    </row>
    <row r="53" spans="1:8" x14ac:dyDescent="0.2">
      <c r="A53" s="82"/>
      <c r="B53" s="83" t="s">
        <v>73</v>
      </c>
      <c r="C53" s="79" t="s">
        <v>1217</v>
      </c>
      <c r="D53" s="79" t="s">
        <v>1218</v>
      </c>
      <c r="E53" s="79" t="s">
        <v>1219</v>
      </c>
      <c r="F53" s="79">
        <v>100000</v>
      </c>
      <c r="G53" s="80">
        <v>455.65000000000003</v>
      </c>
      <c r="H53" s="81">
        <v>0.39</v>
      </c>
    </row>
    <row r="54" spans="1:8" x14ac:dyDescent="0.2">
      <c r="A54" s="82"/>
      <c r="B54" s="83" t="s">
        <v>73</v>
      </c>
      <c r="C54" s="79" t="s">
        <v>1256</v>
      </c>
      <c r="D54" s="79" t="s">
        <v>1257</v>
      </c>
      <c r="E54" s="79" t="s">
        <v>1253</v>
      </c>
      <c r="F54" s="79">
        <v>59799</v>
      </c>
      <c r="G54" s="80">
        <v>397.16</v>
      </c>
      <c r="H54" s="81">
        <v>0.34</v>
      </c>
    </row>
    <row r="55" spans="1:8" x14ac:dyDescent="0.2">
      <c r="A55" s="82"/>
      <c r="B55" s="83" t="s">
        <v>73</v>
      </c>
      <c r="C55" s="79" t="s">
        <v>1386</v>
      </c>
      <c r="D55" s="79" t="s">
        <v>1387</v>
      </c>
      <c r="E55" s="79" t="s">
        <v>597</v>
      </c>
      <c r="F55" s="79">
        <v>70000</v>
      </c>
      <c r="G55" s="80">
        <v>285.36</v>
      </c>
      <c r="H55" s="81">
        <v>0.24000000000000002</v>
      </c>
    </row>
    <row r="56" spans="1:8" ht="13.5" thickBot="1" x14ac:dyDescent="0.25">
      <c r="A56" s="82"/>
      <c r="B56" s="79"/>
      <c r="C56" s="79"/>
      <c r="D56" s="79"/>
      <c r="E56" s="84" t="s">
        <v>44</v>
      </c>
      <c r="F56" s="79"/>
      <c r="G56" s="64">
        <v>113019.95</v>
      </c>
      <c r="H56" s="85">
        <v>97.01</v>
      </c>
    </row>
    <row r="57" spans="1:8" ht="13.5" thickTop="1" x14ac:dyDescent="0.2">
      <c r="A57" s="82"/>
      <c r="B57" s="130" t="s">
        <v>1297</v>
      </c>
      <c r="C57" s="128"/>
      <c r="D57" s="79"/>
      <c r="E57" s="79"/>
      <c r="F57" s="79"/>
      <c r="G57" s="80"/>
      <c r="H57" s="81"/>
    </row>
    <row r="58" spans="1:8" x14ac:dyDescent="0.2">
      <c r="A58" s="82"/>
      <c r="B58" s="129" t="s">
        <v>9</v>
      </c>
      <c r="C58" s="128"/>
      <c r="D58" s="79"/>
      <c r="E58" s="79"/>
      <c r="F58" s="79"/>
      <c r="G58" s="80"/>
      <c r="H58" s="81"/>
    </row>
    <row r="59" spans="1:8" x14ac:dyDescent="0.2">
      <c r="A59" s="82"/>
      <c r="B59" s="83" t="s">
        <v>73</v>
      </c>
      <c r="C59" s="79" t="s">
        <v>42</v>
      </c>
      <c r="D59" s="79" t="s">
        <v>1298</v>
      </c>
      <c r="E59" s="79" t="s">
        <v>591</v>
      </c>
      <c r="F59" s="79">
        <v>357700</v>
      </c>
      <c r="G59" s="80">
        <v>535.12</v>
      </c>
      <c r="H59" s="81">
        <v>0.45999999999999996</v>
      </c>
    </row>
    <row r="60" spans="1:8" ht="13.5" thickBot="1" x14ac:dyDescent="0.25">
      <c r="A60" s="82"/>
      <c r="B60" s="79"/>
      <c r="C60" s="79"/>
      <c r="D60" s="79"/>
      <c r="E60" s="84" t="s">
        <v>44</v>
      </c>
      <c r="F60" s="79"/>
      <c r="G60" s="94">
        <v>535.12</v>
      </c>
      <c r="H60" s="95">
        <v>0.46</v>
      </c>
    </row>
    <row r="61" spans="1:8" ht="13.5" thickTop="1" x14ac:dyDescent="0.2">
      <c r="A61" s="82"/>
      <c r="B61" s="130" t="s">
        <v>526</v>
      </c>
      <c r="C61" s="128"/>
      <c r="D61" s="79"/>
      <c r="E61" s="79"/>
      <c r="F61" s="79"/>
      <c r="G61" s="80"/>
      <c r="H61" s="81"/>
    </row>
    <row r="62" spans="1:8" x14ac:dyDescent="0.2">
      <c r="A62" s="82"/>
      <c r="B62" s="79"/>
      <c r="C62" s="79" t="s">
        <v>1633</v>
      </c>
      <c r="D62" s="79" t="s">
        <v>649</v>
      </c>
      <c r="E62" s="79" t="s">
        <v>73</v>
      </c>
      <c r="F62" s="79">
        <v>-17500</v>
      </c>
      <c r="G62" s="80">
        <v>-208.6</v>
      </c>
      <c r="H62" s="81">
        <v>-0.18000000000000002</v>
      </c>
    </row>
    <row r="63" spans="1:8" x14ac:dyDescent="0.2">
      <c r="A63" s="82"/>
      <c r="B63" s="79"/>
      <c r="C63" s="79" t="s">
        <v>1663</v>
      </c>
      <c r="D63" s="79" t="s">
        <v>605</v>
      </c>
      <c r="E63" s="79" t="s">
        <v>73</v>
      </c>
      <c r="F63" s="79">
        <v>-49200</v>
      </c>
      <c r="G63" s="80">
        <v>-232.3716</v>
      </c>
      <c r="H63" s="81">
        <v>-0.2</v>
      </c>
    </row>
    <row r="64" spans="1:8" x14ac:dyDescent="0.2">
      <c r="A64" s="82"/>
      <c r="B64" s="79"/>
      <c r="C64" s="79" t="s">
        <v>1638</v>
      </c>
      <c r="D64" s="79" t="s">
        <v>1357</v>
      </c>
      <c r="E64" s="79" t="s">
        <v>73</v>
      </c>
      <c r="F64" s="79">
        <v>-8000</v>
      </c>
      <c r="G64" s="80">
        <v>-243.79600000000002</v>
      </c>
      <c r="H64" s="81">
        <v>-0.21000000000000002</v>
      </c>
    </row>
    <row r="65" spans="1:8" ht="13.5" thickBot="1" x14ac:dyDescent="0.25">
      <c r="A65" s="82"/>
      <c r="B65" s="79"/>
      <c r="C65" s="79"/>
      <c r="D65" s="79"/>
      <c r="E65" s="84" t="s">
        <v>44</v>
      </c>
      <c r="F65" s="79"/>
      <c r="G65" s="64">
        <v>-684.76760000000002</v>
      </c>
      <c r="H65" s="85">
        <v>-0.59</v>
      </c>
    </row>
    <row r="66" spans="1:8" ht="13.5" thickTop="1" x14ac:dyDescent="0.2">
      <c r="A66" s="82"/>
      <c r="B66" s="79"/>
      <c r="C66" s="79"/>
      <c r="D66" s="79"/>
      <c r="E66" s="79"/>
      <c r="F66" s="79"/>
      <c r="G66" s="80"/>
      <c r="H66" s="81"/>
    </row>
    <row r="67" spans="1:8" x14ac:dyDescent="0.2">
      <c r="A67" s="127" t="s">
        <v>7</v>
      </c>
      <c r="B67" s="128"/>
      <c r="C67" s="128"/>
      <c r="D67" s="79"/>
      <c r="E67" s="79"/>
      <c r="F67" s="79"/>
      <c r="G67" s="80"/>
      <c r="H67" s="81"/>
    </row>
    <row r="68" spans="1:8" x14ac:dyDescent="0.2">
      <c r="A68" s="82"/>
      <c r="B68" s="130" t="s">
        <v>8</v>
      </c>
      <c r="C68" s="128"/>
      <c r="D68" s="79"/>
      <c r="E68" s="79"/>
      <c r="F68" s="79"/>
      <c r="G68" s="80"/>
      <c r="H68" s="81"/>
    </row>
    <row r="69" spans="1:8" x14ac:dyDescent="0.2">
      <c r="A69" s="82"/>
      <c r="B69" s="129" t="s">
        <v>9</v>
      </c>
      <c r="C69" s="128"/>
      <c r="D69" s="79"/>
      <c r="E69" s="79"/>
      <c r="F69" s="79"/>
      <c r="G69" s="80"/>
      <c r="H69" s="81"/>
    </row>
    <row r="70" spans="1:8" x14ac:dyDescent="0.2">
      <c r="A70" s="82"/>
      <c r="B70" s="96">
        <v>9.2999999999999999E-2</v>
      </c>
      <c r="C70" s="79" t="s">
        <v>1784</v>
      </c>
      <c r="D70" s="79" t="s">
        <v>1793</v>
      </c>
      <c r="E70" s="79" t="s">
        <v>251</v>
      </c>
      <c r="F70" s="79">
        <v>45500</v>
      </c>
      <c r="G70" s="80">
        <v>4.62</v>
      </c>
      <c r="H70" s="81">
        <v>0</v>
      </c>
    </row>
    <row r="71" spans="1:8" x14ac:dyDescent="0.2">
      <c r="A71" s="82"/>
      <c r="B71" s="96">
        <v>9.4E-2</v>
      </c>
      <c r="C71" s="79" t="s">
        <v>1784</v>
      </c>
      <c r="D71" s="79" t="s">
        <v>1794</v>
      </c>
      <c r="E71" s="79" t="s">
        <v>251</v>
      </c>
      <c r="F71" s="79">
        <v>26000</v>
      </c>
      <c r="G71" s="80">
        <v>2.68</v>
      </c>
      <c r="H71" s="81">
        <v>0</v>
      </c>
    </row>
    <row r="72" spans="1:8" x14ac:dyDescent="0.2">
      <c r="A72" s="82"/>
      <c r="B72" s="96">
        <v>9.5000000000000001E-2</v>
      </c>
      <c r="C72" s="79" t="s">
        <v>1784</v>
      </c>
      <c r="D72" s="79" t="s">
        <v>1795</v>
      </c>
      <c r="E72" s="79" t="s">
        <v>251</v>
      </c>
      <c r="F72" s="79">
        <v>19500</v>
      </c>
      <c r="G72" s="80">
        <v>2.04</v>
      </c>
      <c r="H72" s="81">
        <v>0</v>
      </c>
    </row>
    <row r="73" spans="1:8" ht="13.5" thickBot="1" x14ac:dyDescent="0.25">
      <c r="A73" s="82"/>
      <c r="B73" s="79"/>
      <c r="C73" s="79"/>
      <c r="D73" s="79"/>
      <c r="E73" s="84" t="s">
        <v>44</v>
      </c>
      <c r="F73" s="79"/>
      <c r="G73" s="94">
        <v>9.34</v>
      </c>
      <c r="H73" s="95">
        <v>0</v>
      </c>
    </row>
    <row r="74" spans="1:8" ht="13.5" thickTop="1" x14ac:dyDescent="0.2">
      <c r="A74" s="82"/>
      <c r="B74" s="79"/>
      <c r="C74" s="79"/>
      <c r="D74" s="79"/>
      <c r="E74" s="79"/>
      <c r="F74" s="79"/>
      <c r="G74" s="80"/>
      <c r="H74" s="81"/>
    </row>
    <row r="75" spans="1:8" x14ac:dyDescent="0.2">
      <c r="A75" s="82"/>
      <c r="B75" s="132" t="s">
        <v>1350</v>
      </c>
      <c r="C75" s="133"/>
      <c r="D75" s="79"/>
      <c r="E75" s="79"/>
      <c r="F75" s="79"/>
      <c r="G75" s="80"/>
      <c r="H75" s="81"/>
    </row>
    <row r="76" spans="1:8" x14ac:dyDescent="0.2">
      <c r="A76" s="82"/>
      <c r="B76" s="130" t="s">
        <v>1351</v>
      </c>
      <c r="C76" s="128"/>
      <c r="D76" s="79"/>
      <c r="E76" s="84" t="s">
        <v>1352</v>
      </c>
      <c r="F76" s="79"/>
      <c r="G76" s="80"/>
      <c r="H76" s="81"/>
    </row>
    <row r="77" spans="1:8" x14ac:dyDescent="0.2">
      <c r="A77" s="82"/>
      <c r="B77" s="79"/>
      <c r="C77" s="79" t="s">
        <v>563</v>
      </c>
      <c r="D77" s="79"/>
      <c r="E77" s="79" t="s">
        <v>1887</v>
      </c>
      <c r="F77" s="79"/>
      <c r="G77" s="80">
        <v>250</v>
      </c>
      <c r="H77" s="81">
        <v>0.21000000000000002</v>
      </c>
    </row>
    <row r="78" spans="1:8" x14ac:dyDescent="0.2">
      <c r="A78" s="82"/>
      <c r="B78" s="79"/>
      <c r="C78" s="79" t="s">
        <v>563</v>
      </c>
      <c r="D78" s="79"/>
      <c r="E78" s="79" t="s">
        <v>1844</v>
      </c>
      <c r="F78" s="79"/>
      <c r="G78" s="80">
        <v>250</v>
      </c>
      <c r="H78" s="81">
        <v>0.21000000000000002</v>
      </c>
    </row>
    <row r="79" spans="1:8" ht="13.5" thickBot="1" x14ac:dyDescent="0.25">
      <c r="A79" s="82"/>
      <c r="B79" s="79"/>
      <c r="C79" s="79"/>
      <c r="D79" s="79"/>
      <c r="E79" s="84" t="s">
        <v>44</v>
      </c>
      <c r="F79" s="79"/>
      <c r="G79" s="64">
        <v>500</v>
      </c>
      <c r="H79" s="85">
        <v>0.42</v>
      </c>
    </row>
    <row r="80" spans="1:8" ht="13.5" thickTop="1" x14ac:dyDescent="0.2">
      <c r="A80" s="82"/>
      <c r="B80" s="83" t="s">
        <v>73</v>
      </c>
      <c r="C80" s="79" t="s">
        <v>74</v>
      </c>
      <c r="D80" s="79"/>
      <c r="E80" s="79" t="s">
        <v>73</v>
      </c>
      <c r="F80" s="79"/>
      <c r="G80" s="80">
        <v>2887</v>
      </c>
      <c r="H80" s="81">
        <v>2.4800000000000004</v>
      </c>
    </row>
    <row r="81" spans="1:8" ht="13.5" thickBot="1" x14ac:dyDescent="0.25">
      <c r="A81" s="82"/>
      <c r="B81" s="79"/>
      <c r="C81" s="79"/>
      <c r="D81" s="79"/>
      <c r="E81" s="84" t="s">
        <v>44</v>
      </c>
      <c r="F81" s="79"/>
      <c r="G81" s="64">
        <v>3387</v>
      </c>
      <c r="H81" s="85">
        <v>2.9</v>
      </c>
    </row>
    <row r="82" spans="1:8" ht="13.5" thickTop="1" x14ac:dyDescent="0.2">
      <c r="A82" s="82"/>
      <c r="B82" s="79"/>
      <c r="C82" s="79"/>
      <c r="D82" s="79"/>
      <c r="E82" s="79"/>
      <c r="F82" s="79"/>
      <c r="G82" s="80"/>
      <c r="H82" s="81"/>
    </row>
    <row r="83" spans="1:8" x14ac:dyDescent="0.2">
      <c r="A83" s="86" t="s">
        <v>75</v>
      </c>
      <c r="B83" s="79"/>
      <c r="C83" s="79"/>
      <c r="D83" s="79"/>
      <c r="E83" s="79"/>
      <c r="F83" s="79"/>
      <c r="G83" s="87">
        <v>225.4</v>
      </c>
      <c r="H83" s="88">
        <v>0.22</v>
      </c>
    </row>
    <row r="84" spans="1:8" x14ac:dyDescent="0.2">
      <c r="A84" s="82"/>
      <c r="B84" s="79"/>
      <c r="C84" s="79"/>
      <c r="D84" s="79"/>
      <c r="E84" s="79"/>
      <c r="F84" s="79"/>
      <c r="G84" s="80"/>
      <c r="H84" s="81"/>
    </row>
    <row r="85" spans="1:8" ht="13.5" thickBot="1" x14ac:dyDescent="0.25">
      <c r="A85" s="82"/>
      <c r="B85" s="79"/>
      <c r="C85" s="79"/>
      <c r="D85" s="79"/>
      <c r="E85" s="84" t="s">
        <v>76</v>
      </c>
      <c r="F85" s="79"/>
      <c r="G85" s="64">
        <v>116492.04</v>
      </c>
      <c r="H85" s="85">
        <v>100</v>
      </c>
    </row>
    <row r="86" spans="1:8" ht="13.5" thickTop="1" x14ac:dyDescent="0.2">
      <c r="A86" s="82"/>
      <c r="B86" s="79"/>
      <c r="C86" s="79"/>
      <c r="D86" s="79"/>
      <c r="E86" s="79"/>
      <c r="F86" s="79"/>
      <c r="G86" s="80"/>
      <c r="H86" s="81"/>
    </row>
    <row r="87" spans="1:8" x14ac:dyDescent="0.2">
      <c r="A87" s="89" t="s">
        <v>77</v>
      </c>
      <c r="B87" s="79"/>
      <c r="C87" s="79"/>
      <c r="D87" s="79"/>
      <c r="E87" s="79"/>
      <c r="F87" s="79"/>
      <c r="G87" s="80"/>
      <c r="H87" s="81"/>
    </row>
    <row r="88" spans="1:8" x14ac:dyDescent="0.2">
      <c r="A88" s="82">
        <v>1</v>
      </c>
      <c r="B88" s="79" t="s">
        <v>1305</v>
      </c>
      <c r="C88" s="79"/>
      <c r="D88" s="79"/>
      <c r="E88" s="79"/>
      <c r="F88" s="79"/>
      <c r="G88" s="80"/>
      <c r="H88" s="81"/>
    </row>
    <row r="89" spans="1:8" x14ac:dyDescent="0.2">
      <c r="A89" s="82"/>
      <c r="B89" s="79"/>
      <c r="C89" s="79"/>
      <c r="D89" s="79"/>
      <c r="E89" s="79"/>
      <c r="F89" s="79"/>
      <c r="G89" s="80"/>
      <c r="H89" s="81"/>
    </row>
    <row r="90" spans="1:8" x14ac:dyDescent="0.2">
      <c r="A90" s="82">
        <v>2</v>
      </c>
      <c r="B90" s="79" t="s">
        <v>79</v>
      </c>
      <c r="C90" s="79"/>
      <c r="D90" s="79"/>
      <c r="E90" s="79"/>
      <c r="F90" s="79"/>
      <c r="G90" s="80"/>
      <c r="H90" s="81"/>
    </row>
    <row r="91" spans="1:8" x14ac:dyDescent="0.2">
      <c r="A91" s="82"/>
      <c r="B91" s="79"/>
      <c r="C91" s="79"/>
      <c r="D91" s="79"/>
      <c r="E91" s="79"/>
      <c r="F91" s="79"/>
      <c r="G91" s="80"/>
      <c r="H91" s="81"/>
    </row>
    <row r="92" spans="1:8" x14ac:dyDescent="0.2">
      <c r="A92" s="82">
        <v>3</v>
      </c>
      <c r="B92" s="79" t="s">
        <v>1888</v>
      </c>
      <c r="C92" s="79"/>
      <c r="D92" s="79"/>
      <c r="E92" s="79"/>
      <c r="F92" s="79"/>
      <c r="G92" s="80"/>
      <c r="H92" s="81"/>
    </row>
    <row r="93" spans="1:8" x14ac:dyDescent="0.2">
      <c r="A93" s="82"/>
      <c r="B93" s="79"/>
      <c r="C93" s="79"/>
      <c r="D93" s="79"/>
      <c r="E93" s="79"/>
      <c r="F93" s="79"/>
      <c r="G93" s="80"/>
      <c r="H93" s="81"/>
    </row>
    <row r="94" spans="1:8" x14ac:dyDescent="0.2">
      <c r="A94" s="82">
        <v>4</v>
      </c>
      <c r="B94" s="79" t="s">
        <v>80</v>
      </c>
      <c r="C94" s="79"/>
      <c r="D94" s="79"/>
      <c r="E94" s="79"/>
      <c r="F94" s="79"/>
      <c r="G94" s="80"/>
      <c r="H94" s="81"/>
    </row>
    <row r="95" spans="1:8" x14ac:dyDescent="0.2">
      <c r="A95" s="82"/>
      <c r="B95" s="79" t="s">
        <v>81</v>
      </c>
      <c r="C95" s="79"/>
      <c r="D95" s="79"/>
      <c r="E95" s="79"/>
      <c r="F95" s="79"/>
      <c r="G95" s="80"/>
      <c r="H95" s="81"/>
    </row>
    <row r="96" spans="1:8" x14ac:dyDescent="0.2">
      <c r="A96" s="82"/>
      <c r="B96" s="79" t="s">
        <v>82</v>
      </c>
      <c r="C96" s="79"/>
      <c r="D96" s="79"/>
      <c r="E96" s="79"/>
      <c r="F96" s="79"/>
      <c r="G96" s="80"/>
      <c r="H96" s="81"/>
    </row>
    <row r="97" spans="1:8" x14ac:dyDescent="0.2">
      <c r="A97" s="90"/>
      <c r="B97" s="91"/>
      <c r="C97" s="91"/>
      <c r="D97" s="91"/>
      <c r="E97" s="91"/>
      <c r="F97" s="91"/>
      <c r="G97" s="92"/>
      <c r="H97" s="93"/>
    </row>
  </sheetData>
  <mergeCells count="11">
    <mergeCell ref="A2:C2"/>
    <mergeCell ref="A3:C3"/>
    <mergeCell ref="B4:C4"/>
    <mergeCell ref="B57:C57"/>
    <mergeCell ref="B58:C58"/>
    <mergeCell ref="B61:C61"/>
    <mergeCell ref="A67:C67"/>
    <mergeCell ref="B68:C68"/>
    <mergeCell ref="B69:C69"/>
    <mergeCell ref="B75:C75"/>
    <mergeCell ref="B76:C76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4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" style="55" bestFit="1" customWidth="1"/>
    <col min="6" max="6" width="7.85546875" style="55" bestFit="1" customWidth="1"/>
    <col min="7" max="7" width="13.28515625" style="57" customWidth="1"/>
    <col min="8" max="8" width="9.28515625" style="58" customWidth="1"/>
    <col min="9" max="16384" width="9.140625" style="55"/>
  </cols>
  <sheetData>
    <row r="1" spans="1:8" x14ac:dyDescent="0.2">
      <c r="A1" s="70"/>
      <c r="B1" s="71"/>
      <c r="C1" s="72" t="s">
        <v>1873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290000</v>
      </c>
      <c r="G5" s="80">
        <v>3478.84</v>
      </c>
      <c r="H5" s="81">
        <v>9.31</v>
      </c>
    </row>
    <row r="6" spans="1:8" x14ac:dyDescent="0.2">
      <c r="A6" s="82"/>
      <c r="B6" s="83" t="s">
        <v>73</v>
      </c>
      <c r="C6" s="79" t="s">
        <v>27</v>
      </c>
      <c r="D6" s="79" t="s">
        <v>592</v>
      </c>
      <c r="E6" s="79" t="s">
        <v>593</v>
      </c>
      <c r="F6" s="79">
        <v>1115000</v>
      </c>
      <c r="G6" s="80">
        <v>2960.88</v>
      </c>
      <c r="H6" s="81">
        <v>7.9200000000000008</v>
      </c>
    </row>
    <row r="7" spans="1:8" x14ac:dyDescent="0.2">
      <c r="A7" s="82"/>
      <c r="B7" s="83" t="s">
        <v>73</v>
      </c>
      <c r="C7" s="79" t="s">
        <v>623</v>
      </c>
      <c r="D7" s="79" t="s">
        <v>624</v>
      </c>
      <c r="E7" s="79" t="s">
        <v>608</v>
      </c>
      <c r="F7" s="79">
        <v>293000</v>
      </c>
      <c r="G7" s="80">
        <v>2858.36</v>
      </c>
      <c r="H7" s="81">
        <v>7.6499999999999995</v>
      </c>
    </row>
    <row r="8" spans="1:8" x14ac:dyDescent="0.2">
      <c r="A8" s="82"/>
      <c r="B8" s="83" t="s">
        <v>73</v>
      </c>
      <c r="C8" s="79" t="s">
        <v>584</v>
      </c>
      <c r="D8" s="79" t="s">
        <v>585</v>
      </c>
      <c r="E8" s="79" t="s">
        <v>586</v>
      </c>
      <c r="F8" s="79">
        <v>48314</v>
      </c>
      <c r="G8" s="80">
        <v>2544.2200000000003</v>
      </c>
      <c r="H8" s="81">
        <v>6.8100000000000005</v>
      </c>
    </row>
    <row r="9" spans="1:8" x14ac:dyDescent="0.2">
      <c r="A9" s="82"/>
      <c r="B9" s="83" t="s">
        <v>73</v>
      </c>
      <c r="C9" s="79" t="s">
        <v>414</v>
      </c>
      <c r="D9" s="79" t="s">
        <v>601</v>
      </c>
      <c r="E9" s="79" t="s">
        <v>593</v>
      </c>
      <c r="F9" s="79">
        <v>212500</v>
      </c>
      <c r="G9" s="80">
        <v>2309.13</v>
      </c>
      <c r="H9" s="81">
        <v>6.18</v>
      </c>
    </row>
    <row r="10" spans="1:8" x14ac:dyDescent="0.2">
      <c r="A10" s="82"/>
      <c r="B10" s="83" t="s">
        <v>73</v>
      </c>
      <c r="C10" s="79" t="s">
        <v>598</v>
      </c>
      <c r="D10" s="79" t="s">
        <v>599</v>
      </c>
      <c r="E10" s="79" t="s">
        <v>586</v>
      </c>
      <c r="F10" s="79">
        <v>64060</v>
      </c>
      <c r="G10" s="80">
        <v>2028.17</v>
      </c>
      <c r="H10" s="81">
        <v>5.43</v>
      </c>
    </row>
    <row r="11" spans="1:8" x14ac:dyDescent="0.2">
      <c r="A11" s="82"/>
      <c r="B11" s="83" t="s">
        <v>73</v>
      </c>
      <c r="C11" s="79" t="s">
        <v>358</v>
      </c>
      <c r="D11" s="79" t="s">
        <v>627</v>
      </c>
      <c r="E11" s="79" t="s">
        <v>604</v>
      </c>
      <c r="F11" s="79">
        <v>272847</v>
      </c>
      <c r="G11" s="80">
        <v>1936.67</v>
      </c>
      <c r="H11" s="81">
        <v>5.1800000000000006</v>
      </c>
    </row>
    <row r="12" spans="1:8" x14ac:dyDescent="0.2">
      <c r="A12" s="82"/>
      <c r="B12" s="83" t="s">
        <v>73</v>
      </c>
      <c r="C12" s="79" t="s">
        <v>10</v>
      </c>
      <c r="D12" s="79" t="s">
        <v>605</v>
      </c>
      <c r="E12" s="79" t="s">
        <v>593</v>
      </c>
      <c r="F12" s="79">
        <v>403000</v>
      </c>
      <c r="G12" s="80">
        <v>1893.5</v>
      </c>
      <c r="H12" s="81">
        <v>5.07</v>
      </c>
    </row>
    <row r="13" spans="1:8" x14ac:dyDescent="0.2">
      <c r="A13" s="82"/>
      <c r="B13" s="83" t="s">
        <v>73</v>
      </c>
      <c r="C13" s="79" t="s">
        <v>595</v>
      </c>
      <c r="D13" s="79" t="s">
        <v>596</v>
      </c>
      <c r="E13" s="79" t="s">
        <v>597</v>
      </c>
      <c r="F13" s="79">
        <v>190000</v>
      </c>
      <c r="G13" s="80">
        <v>1881.1000000000001</v>
      </c>
      <c r="H13" s="81">
        <v>5.03</v>
      </c>
    </row>
    <row r="14" spans="1:8" x14ac:dyDescent="0.2">
      <c r="A14" s="82"/>
      <c r="B14" s="83" t="s">
        <v>73</v>
      </c>
      <c r="C14" s="79" t="s">
        <v>1356</v>
      </c>
      <c r="D14" s="79" t="s">
        <v>1357</v>
      </c>
      <c r="E14" s="79" t="s">
        <v>611</v>
      </c>
      <c r="F14" s="79">
        <v>60000</v>
      </c>
      <c r="G14" s="80">
        <v>1819.74</v>
      </c>
      <c r="H14" s="81">
        <v>4.87</v>
      </c>
    </row>
    <row r="15" spans="1:8" x14ac:dyDescent="0.2">
      <c r="A15" s="82"/>
      <c r="B15" s="83" t="s">
        <v>73</v>
      </c>
      <c r="C15" s="79" t="s">
        <v>587</v>
      </c>
      <c r="D15" s="79" t="s">
        <v>588</v>
      </c>
      <c r="E15" s="79" t="s">
        <v>589</v>
      </c>
      <c r="F15" s="79">
        <v>130000</v>
      </c>
      <c r="G15" s="80">
        <v>1797.58</v>
      </c>
      <c r="H15" s="81">
        <v>4.8100000000000005</v>
      </c>
    </row>
    <row r="16" spans="1:8" x14ac:dyDescent="0.2">
      <c r="A16" s="82"/>
      <c r="B16" s="83" t="s">
        <v>73</v>
      </c>
      <c r="C16" s="79" t="s">
        <v>362</v>
      </c>
      <c r="D16" s="79" t="s">
        <v>634</v>
      </c>
      <c r="E16" s="79" t="s">
        <v>635</v>
      </c>
      <c r="F16" s="79">
        <v>48100</v>
      </c>
      <c r="G16" s="80">
        <v>1733.26</v>
      </c>
      <c r="H16" s="81">
        <v>4.6400000000000006</v>
      </c>
    </row>
    <row r="17" spans="1:8" x14ac:dyDescent="0.2">
      <c r="A17" s="82"/>
      <c r="B17" s="83" t="s">
        <v>73</v>
      </c>
      <c r="C17" s="79" t="s">
        <v>480</v>
      </c>
      <c r="D17" s="79" t="s">
        <v>1341</v>
      </c>
      <c r="E17" s="79" t="s">
        <v>586</v>
      </c>
      <c r="F17" s="79">
        <v>570000</v>
      </c>
      <c r="G17" s="80">
        <v>1698.03</v>
      </c>
      <c r="H17" s="81">
        <v>4.54</v>
      </c>
    </row>
    <row r="18" spans="1:8" x14ac:dyDescent="0.2">
      <c r="A18" s="82"/>
      <c r="B18" s="83" t="s">
        <v>73</v>
      </c>
      <c r="C18" s="79" t="s">
        <v>1763</v>
      </c>
      <c r="D18" s="79" t="s">
        <v>1764</v>
      </c>
      <c r="E18" s="79" t="s">
        <v>635</v>
      </c>
      <c r="F18" s="79">
        <v>9128</v>
      </c>
      <c r="G18" s="80">
        <v>1421.38</v>
      </c>
      <c r="H18" s="81">
        <v>3.8</v>
      </c>
    </row>
    <row r="19" spans="1:8" x14ac:dyDescent="0.2">
      <c r="A19" s="82"/>
      <c r="B19" s="83" t="s">
        <v>73</v>
      </c>
      <c r="C19" s="79" t="s">
        <v>1258</v>
      </c>
      <c r="D19" s="79" t="s">
        <v>1259</v>
      </c>
      <c r="E19" s="79" t="s">
        <v>608</v>
      </c>
      <c r="F19" s="79">
        <v>190420</v>
      </c>
      <c r="G19" s="80">
        <v>1160.32</v>
      </c>
      <c r="H19" s="81">
        <v>3.1100000000000003</v>
      </c>
    </row>
    <row r="20" spans="1:8" x14ac:dyDescent="0.2">
      <c r="A20" s="82"/>
      <c r="B20" s="83" t="s">
        <v>73</v>
      </c>
      <c r="C20" s="79" t="s">
        <v>1236</v>
      </c>
      <c r="D20" s="79" t="s">
        <v>1237</v>
      </c>
      <c r="E20" s="79" t="s">
        <v>591</v>
      </c>
      <c r="F20" s="79">
        <v>691426</v>
      </c>
      <c r="G20" s="80">
        <v>1110.78</v>
      </c>
      <c r="H20" s="81">
        <v>2.97</v>
      </c>
    </row>
    <row r="21" spans="1:8" x14ac:dyDescent="0.2">
      <c r="A21" s="82"/>
      <c r="B21" s="83" t="s">
        <v>73</v>
      </c>
      <c r="C21" s="79" t="s">
        <v>500</v>
      </c>
      <c r="D21" s="79" t="s">
        <v>668</v>
      </c>
      <c r="E21" s="79" t="s">
        <v>645</v>
      </c>
      <c r="F21" s="79">
        <v>545000</v>
      </c>
      <c r="G21" s="80">
        <v>1045.8600000000001</v>
      </c>
      <c r="H21" s="81">
        <v>2.8000000000000003</v>
      </c>
    </row>
    <row r="22" spans="1:8" x14ac:dyDescent="0.2">
      <c r="A22" s="82"/>
      <c r="B22" s="83" t="s">
        <v>73</v>
      </c>
      <c r="C22" s="79" t="s">
        <v>1874</v>
      </c>
      <c r="D22" s="79" t="s">
        <v>1875</v>
      </c>
      <c r="E22" s="79" t="s">
        <v>663</v>
      </c>
      <c r="F22" s="79">
        <v>194566</v>
      </c>
      <c r="G22" s="80">
        <v>1038.2</v>
      </c>
      <c r="H22" s="81">
        <v>2.7800000000000002</v>
      </c>
    </row>
    <row r="23" spans="1:8" x14ac:dyDescent="0.2">
      <c r="A23" s="82"/>
      <c r="B23" s="83" t="s">
        <v>73</v>
      </c>
      <c r="C23" s="79" t="s">
        <v>1419</v>
      </c>
      <c r="D23" s="79" t="s">
        <v>1420</v>
      </c>
      <c r="E23" s="79" t="s">
        <v>608</v>
      </c>
      <c r="F23" s="79">
        <v>33000</v>
      </c>
      <c r="G23" s="80">
        <v>1008.33</v>
      </c>
      <c r="H23" s="81">
        <v>2.7</v>
      </c>
    </row>
    <row r="24" spans="1:8" x14ac:dyDescent="0.2">
      <c r="A24" s="82"/>
      <c r="B24" s="83" t="s">
        <v>73</v>
      </c>
      <c r="C24" s="79" t="s">
        <v>1833</v>
      </c>
      <c r="D24" s="79" t="s">
        <v>1834</v>
      </c>
      <c r="E24" s="79" t="s">
        <v>1235</v>
      </c>
      <c r="F24" s="79">
        <v>20560</v>
      </c>
      <c r="G24" s="80">
        <v>150.09</v>
      </c>
      <c r="H24" s="81">
        <v>0.4</v>
      </c>
    </row>
    <row r="25" spans="1:8" x14ac:dyDescent="0.2">
      <c r="A25" s="82"/>
      <c r="B25" s="83" t="s">
        <v>73</v>
      </c>
      <c r="C25" s="79" t="s">
        <v>1231</v>
      </c>
      <c r="D25" s="79" t="s">
        <v>1232</v>
      </c>
      <c r="E25" s="79" t="s">
        <v>591</v>
      </c>
      <c r="F25" s="79">
        <v>44392</v>
      </c>
      <c r="G25" s="80">
        <v>137.5</v>
      </c>
      <c r="H25" s="81">
        <v>0.37</v>
      </c>
    </row>
    <row r="26" spans="1:8" ht="13.5" thickBot="1" x14ac:dyDescent="0.25">
      <c r="A26" s="82"/>
      <c r="B26" s="79"/>
      <c r="C26" s="79"/>
      <c r="D26" s="79"/>
      <c r="E26" s="84" t="s">
        <v>44</v>
      </c>
      <c r="F26" s="79"/>
      <c r="G26" s="94">
        <v>36011.94</v>
      </c>
      <c r="H26" s="95">
        <v>96.37</v>
      </c>
    </row>
    <row r="27" spans="1:8" ht="13.5" thickTop="1" x14ac:dyDescent="0.2">
      <c r="A27" s="82"/>
      <c r="B27" s="79"/>
      <c r="C27" s="79"/>
      <c r="D27" s="79"/>
      <c r="E27" s="79"/>
      <c r="F27" s="79"/>
      <c r="G27" s="80"/>
      <c r="H27" s="81"/>
    </row>
    <row r="28" spans="1:8" x14ac:dyDescent="0.2">
      <c r="A28" s="82"/>
      <c r="B28" s="132" t="s">
        <v>1350</v>
      </c>
      <c r="C28" s="133"/>
      <c r="D28" s="79"/>
      <c r="E28" s="79"/>
      <c r="F28" s="79"/>
      <c r="G28" s="80"/>
      <c r="H28" s="81"/>
    </row>
    <row r="29" spans="1:8" x14ac:dyDescent="0.2">
      <c r="A29" s="82"/>
      <c r="B29" s="130" t="s">
        <v>1351</v>
      </c>
      <c r="C29" s="128"/>
      <c r="D29" s="79"/>
      <c r="E29" s="84" t="s">
        <v>1352</v>
      </c>
      <c r="F29" s="79"/>
      <c r="G29" s="80"/>
      <c r="H29" s="81"/>
    </row>
    <row r="30" spans="1:8" x14ac:dyDescent="0.2">
      <c r="A30" s="82"/>
      <c r="B30" s="79"/>
      <c r="C30" s="79" t="s">
        <v>563</v>
      </c>
      <c r="D30" s="79"/>
      <c r="E30" s="79" t="s">
        <v>1876</v>
      </c>
      <c r="F30" s="79"/>
      <c r="G30" s="80">
        <v>300</v>
      </c>
      <c r="H30" s="81">
        <v>0.8</v>
      </c>
    </row>
    <row r="31" spans="1:8" ht="13.5" thickBot="1" x14ac:dyDescent="0.25">
      <c r="A31" s="82"/>
      <c r="B31" s="79"/>
      <c r="C31" s="79"/>
      <c r="D31" s="79"/>
      <c r="E31" s="84" t="s">
        <v>44</v>
      </c>
      <c r="F31" s="79"/>
      <c r="G31" s="64">
        <v>300</v>
      </c>
      <c r="H31" s="85">
        <v>0.8</v>
      </c>
    </row>
    <row r="32" spans="1:8" ht="13.5" thickTop="1" x14ac:dyDescent="0.2">
      <c r="A32" s="82"/>
      <c r="B32" s="83" t="s">
        <v>73</v>
      </c>
      <c r="C32" s="79" t="s">
        <v>74</v>
      </c>
      <c r="D32" s="79"/>
      <c r="E32" s="79" t="s">
        <v>73</v>
      </c>
      <c r="F32" s="79"/>
      <c r="G32" s="80">
        <v>1122</v>
      </c>
      <c r="H32" s="81">
        <v>3</v>
      </c>
    </row>
    <row r="33" spans="1:8" ht="13.5" thickBot="1" x14ac:dyDescent="0.25">
      <c r="A33" s="82"/>
      <c r="B33" s="79"/>
      <c r="C33" s="79"/>
      <c r="D33" s="79"/>
      <c r="E33" s="84" t="s">
        <v>44</v>
      </c>
      <c r="F33" s="79"/>
      <c r="G33" s="64">
        <v>1422</v>
      </c>
      <c r="H33" s="85">
        <v>3.8</v>
      </c>
    </row>
    <row r="34" spans="1:8" ht="13.5" thickTop="1" x14ac:dyDescent="0.2">
      <c r="A34" s="82"/>
      <c r="B34" s="79"/>
      <c r="C34" s="79"/>
      <c r="D34" s="79"/>
      <c r="E34" s="79"/>
      <c r="F34" s="79"/>
      <c r="G34" s="80"/>
      <c r="H34" s="81"/>
    </row>
    <row r="35" spans="1:8" x14ac:dyDescent="0.2">
      <c r="A35" s="86" t="s">
        <v>75</v>
      </c>
      <c r="B35" s="79"/>
      <c r="C35" s="79"/>
      <c r="D35" s="79"/>
      <c r="E35" s="79"/>
      <c r="F35" s="79"/>
      <c r="G35" s="87">
        <v>-66.13</v>
      </c>
      <c r="H35" s="88">
        <v>-0.17</v>
      </c>
    </row>
    <row r="36" spans="1:8" x14ac:dyDescent="0.2">
      <c r="A36" s="82"/>
      <c r="B36" s="79"/>
      <c r="C36" s="79"/>
      <c r="D36" s="79"/>
      <c r="E36" s="79"/>
      <c r="F36" s="79"/>
      <c r="G36" s="80"/>
      <c r="H36" s="81"/>
    </row>
    <row r="37" spans="1:8" ht="13.5" thickBot="1" x14ac:dyDescent="0.25">
      <c r="A37" s="82"/>
      <c r="B37" s="79"/>
      <c r="C37" s="79"/>
      <c r="D37" s="79"/>
      <c r="E37" s="84" t="s">
        <v>76</v>
      </c>
      <c r="F37" s="79"/>
      <c r="G37" s="64">
        <v>37367.81</v>
      </c>
      <c r="H37" s="85">
        <v>100</v>
      </c>
    </row>
    <row r="38" spans="1:8" ht="13.5" thickTop="1" x14ac:dyDescent="0.2">
      <c r="A38" s="82"/>
      <c r="B38" s="79"/>
      <c r="C38" s="79"/>
      <c r="D38" s="79"/>
      <c r="E38" s="79"/>
      <c r="F38" s="79"/>
      <c r="G38" s="80"/>
      <c r="H38" s="81"/>
    </row>
    <row r="39" spans="1:8" x14ac:dyDescent="0.2">
      <c r="A39" s="89" t="s">
        <v>77</v>
      </c>
      <c r="B39" s="79"/>
      <c r="C39" s="79"/>
      <c r="D39" s="79"/>
      <c r="E39" s="79"/>
      <c r="F39" s="79"/>
      <c r="G39" s="80"/>
      <c r="H39" s="81"/>
    </row>
    <row r="40" spans="1:8" x14ac:dyDescent="0.2">
      <c r="A40" s="82">
        <v>1</v>
      </c>
      <c r="B40" s="79" t="s">
        <v>1305</v>
      </c>
      <c r="C40" s="79"/>
      <c r="D40" s="79"/>
      <c r="E40" s="79"/>
      <c r="F40" s="79"/>
      <c r="G40" s="80"/>
      <c r="H40" s="81"/>
    </row>
    <row r="41" spans="1:8" x14ac:dyDescent="0.2">
      <c r="A41" s="82"/>
      <c r="B41" s="79"/>
      <c r="C41" s="79"/>
      <c r="D41" s="79"/>
      <c r="E41" s="79"/>
      <c r="F41" s="79"/>
      <c r="G41" s="80"/>
      <c r="H41" s="81"/>
    </row>
    <row r="42" spans="1:8" x14ac:dyDescent="0.2">
      <c r="A42" s="82">
        <v>2</v>
      </c>
      <c r="B42" s="79" t="s">
        <v>79</v>
      </c>
      <c r="C42" s="79"/>
      <c r="D42" s="79"/>
      <c r="E42" s="79"/>
      <c r="F42" s="79"/>
      <c r="G42" s="80"/>
      <c r="H42" s="81"/>
    </row>
    <row r="43" spans="1:8" x14ac:dyDescent="0.2">
      <c r="A43" s="82"/>
      <c r="B43" s="79"/>
      <c r="C43" s="79"/>
      <c r="D43" s="79"/>
      <c r="E43" s="79"/>
      <c r="F43" s="79"/>
      <c r="G43" s="80"/>
      <c r="H43" s="81"/>
    </row>
    <row r="44" spans="1:8" x14ac:dyDescent="0.2">
      <c r="A44" s="82">
        <v>3</v>
      </c>
      <c r="B44" s="79" t="s">
        <v>1877</v>
      </c>
      <c r="C44" s="79"/>
      <c r="D44" s="79"/>
      <c r="E44" s="79"/>
      <c r="F44" s="79"/>
      <c r="G44" s="80"/>
      <c r="H44" s="81"/>
    </row>
    <row r="45" spans="1:8" x14ac:dyDescent="0.2">
      <c r="A45" s="90"/>
      <c r="B45" s="91"/>
      <c r="C45" s="91"/>
      <c r="D45" s="91"/>
      <c r="E45" s="91"/>
      <c r="F45" s="91"/>
      <c r="G45" s="92"/>
      <c r="H45" s="93"/>
    </row>
  </sheetData>
  <mergeCells count="5">
    <mergeCell ref="A2:C2"/>
    <mergeCell ref="A3:C3"/>
    <mergeCell ref="B4:C4"/>
    <mergeCell ref="B28:C28"/>
    <mergeCell ref="B29:C29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7" sqref="E7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1.28515625" style="55" bestFit="1" customWidth="1"/>
    <col min="5" max="5" width="13.28515625" style="55" bestFit="1" customWidth="1"/>
    <col min="6" max="6" width="8.7109375" style="55" customWidth="1"/>
    <col min="7" max="7" width="13.28515625" style="57" customWidth="1"/>
    <col min="8" max="8" width="13.28515625" style="58" customWidth="1"/>
    <col min="9" max="16384" width="9.140625" style="55"/>
  </cols>
  <sheetData>
    <row r="1" spans="1:8" x14ac:dyDescent="0.2">
      <c r="A1" s="70"/>
      <c r="B1" s="71"/>
      <c r="C1" s="72" t="s">
        <v>1869</v>
      </c>
      <c r="D1" s="71"/>
      <c r="E1" s="71"/>
      <c r="F1" s="71"/>
      <c r="G1" s="73"/>
      <c r="H1" s="74"/>
    </row>
    <row r="2" spans="1:8" ht="33.75" customHeight="1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30" t="s">
        <v>1870</v>
      </c>
      <c r="C4" s="128"/>
      <c r="D4" s="79"/>
      <c r="E4" s="79"/>
      <c r="F4" s="79"/>
      <c r="G4" s="80"/>
      <c r="H4" s="81"/>
    </row>
    <row r="5" spans="1:8" x14ac:dyDescent="0.2">
      <c r="A5" s="82"/>
      <c r="B5" s="129" t="s">
        <v>219</v>
      </c>
      <c r="C5" s="128"/>
      <c r="D5" s="79"/>
      <c r="E5" s="79"/>
      <c r="F5" s="79"/>
      <c r="G5" s="80"/>
      <c r="H5" s="81"/>
    </row>
    <row r="6" spans="1:8" x14ac:dyDescent="0.2">
      <c r="A6" s="82"/>
      <c r="B6" s="99"/>
      <c r="C6" s="79" t="s">
        <v>1871</v>
      </c>
      <c r="D6" s="79" t="s">
        <v>1872</v>
      </c>
      <c r="E6" s="79" t="s">
        <v>1870</v>
      </c>
      <c r="F6" s="79">
        <v>15980000</v>
      </c>
      <c r="G6" s="80">
        <v>46753.97</v>
      </c>
      <c r="H6" s="81">
        <v>100.01</v>
      </c>
    </row>
    <row r="7" spans="1:8" ht="13.5" thickBot="1" x14ac:dyDescent="0.25">
      <c r="A7" s="82"/>
      <c r="B7" s="79"/>
      <c r="C7" s="79"/>
      <c r="D7" s="79"/>
      <c r="E7" s="84" t="s">
        <v>44</v>
      </c>
      <c r="F7" s="79"/>
      <c r="G7" s="64">
        <v>46753.97</v>
      </c>
      <c r="H7" s="85">
        <v>100.01</v>
      </c>
    </row>
    <row r="8" spans="1:8" ht="13.5" thickTop="1" x14ac:dyDescent="0.2">
      <c r="A8" s="82"/>
      <c r="B8" s="79"/>
      <c r="C8" s="79"/>
      <c r="D8" s="79"/>
      <c r="E8" s="79"/>
      <c r="F8" s="79"/>
      <c r="G8" s="80"/>
      <c r="H8" s="81"/>
    </row>
    <row r="9" spans="1:8" x14ac:dyDescent="0.2">
      <c r="A9" s="86" t="s">
        <v>75</v>
      </c>
      <c r="B9" s="79"/>
      <c r="C9" s="79"/>
      <c r="D9" s="79"/>
      <c r="E9" s="79"/>
      <c r="F9" s="79"/>
      <c r="G9" s="87">
        <v>-7.04</v>
      </c>
      <c r="H9" s="88">
        <v>-0.01</v>
      </c>
    </row>
    <row r="10" spans="1:8" x14ac:dyDescent="0.2">
      <c r="A10" s="82"/>
      <c r="B10" s="79"/>
      <c r="C10" s="79"/>
      <c r="D10" s="79"/>
      <c r="E10" s="79"/>
      <c r="F10" s="79"/>
      <c r="G10" s="80"/>
      <c r="H10" s="81"/>
    </row>
    <row r="11" spans="1:8" ht="13.5" thickBot="1" x14ac:dyDescent="0.25">
      <c r="A11" s="82"/>
      <c r="B11" s="79"/>
      <c r="C11" s="79"/>
      <c r="D11" s="79"/>
      <c r="E11" s="84" t="s">
        <v>76</v>
      </c>
      <c r="F11" s="79"/>
      <c r="G11" s="64">
        <v>46746.93</v>
      </c>
      <c r="H11" s="85">
        <v>100</v>
      </c>
    </row>
    <row r="12" spans="1:8" ht="13.5" thickTop="1" x14ac:dyDescent="0.2">
      <c r="A12" s="82"/>
      <c r="B12" s="79"/>
      <c r="C12" s="79"/>
      <c r="D12" s="79"/>
      <c r="E12" s="79"/>
      <c r="F12" s="79"/>
      <c r="G12" s="80"/>
      <c r="H12" s="81"/>
    </row>
    <row r="13" spans="1:8" x14ac:dyDescent="0.2">
      <c r="A13" s="89" t="s">
        <v>77</v>
      </c>
      <c r="B13" s="79"/>
      <c r="C13" s="79"/>
      <c r="D13" s="79"/>
      <c r="E13" s="79"/>
      <c r="F13" s="79"/>
      <c r="G13" s="80"/>
      <c r="H13" s="81"/>
    </row>
    <row r="14" spans="1:8" x14ac:dyDescent="0.2">
      <c r="A14" s="82"/>
      <c r="B14" s="79"/>
      <c r="C14" s="79"/>
      <c r="D14" s="79"/>
      <c r="E14" s="79"/>
      <c r="F14" s="79"/>
      <c r="G14" s="80"/>
      <c r="H14" s="81"/>
    </row>
    <row r="15" spans="1:8" x14ac:dyDescent="0.2">
      <c r="A15" s="82">
        <v>1</v>
      </c>
      <c r="B15" s="79" t="s">
        <v>79</v>
      </c>
      <c r="C15" s="79"/>
      <c r="D15" s="79"/>
      <c r="E15" s="79"/>
      <c r="F15" s="79"/>
      <c r="G15" s="80"/>
      <c r="H15" s="81"/>
    </row>
    <row r="16" spans="1:8" x14ac:dyDescent="0.2">
      <c r="A16" s="90"/>
      <c r="B16" s="91"/>
      <c r="C16" s="91"/>
      <c r="D16" s="91"/>
      <c r="E16" s="91"/>
      <c r="F16" s="91"/>
      <c r="G16" s="92"/>
      <c r="H16" s="9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5.140625" style="28" customWidth="1"/>
    <col min="8" max="8" width="15.140625" style="29" customWidth="1"/>
    <col min="9" max="16384" width="9.140625" style="6"/>
  </cols>
  <sheetData>
    <row r="1" spans="1:8" ht="12.75" x14ac:dyDescent="0.2">
      <c r="A1" s="70"/>
      <c r="B1" s="71"/>
      <c r="C1" s="72" t="s">
        <v>1865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ht="12.75" x14ac:dyDescent="0.2">
      <c r="A3" s="127" t="s">
        <v>1668</v>
      </c>
      <c r="B3" s="128"/>
      <c r="C3" s="128"/>
      <c r="D3" s="79"/>
      <c r="E3" s="79"/>
      <c r="F3" s="79"/>
      <c r="G3" s="80"/>
      <c r="H3" s="81"/>
    </row>
    <row r="4" spans="1:8" ht="12.75" x14ac:dyDescent="0.2">
      <c r="A4" s="82"/>
      <c r="B4" s="130" t="s">
        <v>1866</v>
      </c>
      <c r="C4" s="128"/>
      <c r="D4" s="79"/>
      <c r="E4" s="79"/>
      <c r="F4" s="79"/>
      <c r="G4" s="80"/>
      <c r="H4" s="81"/>
    </row>
    <row r="5" spans="1:8" ht="12.75" x14ac:dyDescent="0.2">
      <c r="A5" s="82"/>
      <c r="B5" s="129" t="s">
        <v>9</v>
      </c>
      <c r="C5" s="128"/>
      <c r="D5" s="79"/>
      <c r="E5" s="79"/>
      <c r="F5" s="79"/>
      <c r="G5" s="80"/>
      <c r="H5" s="81"/>
    </row>
    <row r="6" spans="1:8" ht="12.75" x14ac:dyDescent="0.2">
      <c r="A6" s="82"/>
      <c r="B6" s="83" t="s">
        <v>73</v>
      </c>
      <c r="C6" s="79" t="s">
        <v>1867</v>
      </c>
      <c r="D6" s="79" t="s">
        <v>1868</v>
      </c>
      <c r="E6" s="98" t="s">
        <v>1866</v>
      </c>
      <c r="F6" s="79">
        <v>7513307</v>
      </c>
      <c r="G6" s="80">
        <v>19406.87</v>
      </c>
      <c r="H6" s="81">
        <v>98.910000000000011</v>
      </c>
    </row>
    <row r="7" spans="1:8" ht="13.5" thickBot="1" x14ac:dyDescent="0.25">
      <c r="A7" s="82"/>
      <c r="B7" s="79"/>
      <c r="C7" s="79"/>
      <c r="D7" s="79"/>
      <c r="E7" s="84" t="s">
        <v>44</v>
      </c>
      <c r="F7" s="79"/>
      <c r="G7" s="64">
        <v>19406.87</v>
      </c>
      <c r="H7" s="85">
        <v>98.91</v>
      </c>
    </row>
    <row r="8" spans="1:8" ht="13.5" thickTop="1" x14ac:dyDescent="0.2">
      <c r="A8" s="82"/>
      <c r="B8" s="79"/>
      <c r="C8" s="79"/>
      <c r="D8" s="79"/>
      <c r="E8" s="79"/>
      <c r="F8" s="79"/>
      <c r="G8" s="80"/>
      <c r="H8" s="81"/>
    </row>
    <row r="9" spans="1:8" ht="12.75" x14ac:dyDescent="0.2">
      <c r="A9" s="82"/>
      <c r="B9" s="83" t="s">
        <v>73</v>
      </c>
      <c r="C9" s="79" t="s">
        <v>74</v>
      </c>
      <c r="D9" s="79"/>
      <c r="E9" s="79" t="s">
        <v>73</v>
      </c>
      <c r="F9" s="79"/>
      <c r="G9" s="80">
        <v>385</v>
      </c>
      <c r="H9" s="81">
        <v>1.96</v>
      </c>
    </row>
    <row r="10" spans="1:8" ht="13.5" thickBot="1" x14ac:dyDescent="0.25">
      <c r="A10" s="82"/>
      <c r="B10" s="79"/>
      <c r="C10" s="79"/>
      <c r="D10" s="79"/>
      <c r="E10" s="84" t="s">
        <v>44</v>
      </c>
      <c r="F10" s="79"/>
      <c r="G10" s="64">
        <v>385</v>
      </c>
      <c r="H10" s="85">
        <v>1.96</v>
      </c>
    </row>
    <row r="11" spans="1:8" ht="13.5" thickTop="1" x14ac:dyDescent="0.2">
      <c r="A11" s="82"/>
      <c r="B11" s="79"/>
      <c r="C11" s="79"/>
      <c r="D11" s="79"/>
      <c r="E11" s="79"/>
      <c r="F11" s="79"/>
      <c r="G11" s="80"/>
      <c r="H11" s="81"/>
    </row>
    <row r="12" spans="1:8" ht="12.75" x14ac:dyDescent="0.2">
      <c r="A12" s="86" t="s">
        <v>75</v>
      </c>
      <c r="B12" s="79"/>
      <c r="C12" s="79"/>
      <c r="D12" s="79"/>
      <c r="E12" s="79"/>
      <c r="F12" s="79"/>
      <c r="G12" s="87">
        <v>-170.47</v>
      </c>
      <c r="H12" s="88">
        <v>-0.87</v>
      </c>
    </row>
    <row r="13" spans="1:8" ht="12.75" x14ac:dyDescent="0.2">
      <c r="A13" s="82"/>
      <c r="B13" s="79"/>
      <c r="C13" s="79"/>
      <c r="D13" s="79"/>
      <c r="E13" s="79"/>
      <c r="F13" s="79"/>
      <c r="G13" s="80"/>
      <c r="H13" s="81"/>
    </row>
    <row r="14" spans="1:8" ht="13.5" thickBot="1" x14ac:dyDescent="0.25">
      <c r="A14" s="82"/>
      <c r="B14" s="79"/>
      <c r="C14" s="79"/>
      <c r="D14" s="79"/>
      <c r="E14" s="84" t="s">
        <v>76</v>
      </c>
      <c r="F14" s="79"/>
      <c r="G14" s="64">
        <v>19621.400000000001</v>
      </c>
      <c r="H14" s="85">
        <v>100</v>
      </c>
    </row>
    <row r="15" spans="1:8" ht="13.5" thickTop="1" x14ac:dyDescent="0.2">
      <c r="A15" s="82"/>
      <c r="B15" s="79"/>
      <c r="C15" s="79"/>
      <c r="D15" s="79"/>
      <c r="E15" s="79"/>
      <c r="F15" s="79"/>
      <c r="G15" s="80"/>
      <c r="H15" s="81"/>
    </row>
    <row r="16" spans="1:8" ht="12.75" x14ac:dyDescent="0.2">
      <c r="A16" s="89" t="s">
        <v>77</v>
      </c>
      <c r="B16" s="79"/>
      <c r="C16" s="79"/>
      <c r="D16" s="79"/>
      <c r="E16" s="79"/>
      <c r="F16" s="79"/>
      <c r="G16" s="80"/>
      <c r="H16" s="81"/>
    </row>
    <row r="17" spans="1:8" ht="12.75" x14ac:dyDescent="0.2">
      <c r="A17" s="82"/>
      <c r="B17" s="79"/>
      <c r="C17" s="79"/>
      <c r="D17" s="79"/>
      <c r="E17" s="79"/>
      <c r="F17" s="79"/>
      <c r="G17" s="80"/>
      <c r="H17" s="81"/>
    </row>
    <row r="18" spans="1:8" ht="12.75" x14ac:dyDescent="0.2">
      <c r="A18" s="82">
        <v>1</v>
      </c>
      <c r="B18" s="79" t="s">
        <v>79</v>
      </c>
      <c r="C18" s="79"/>
      <c r="D18" s="79"/>
      <c r="E18" s="79"/>
      <c r="F18" s="79"/>
      <c r="G18" s="80"/>
      <c r="H18" s="81"/>
    </row>
    <row r="19" spans="1:8" ht="12.75" x14ac:dyDescent="0.2">
      <c r="A19" s="90"/>
      <c r="B19" s="91"/>
      <c r="C19" s="91"/>
      <c r="D19" s="91"/>
      <c r="E19" s="91"/>
      <c r="F19" s="91"/>
      <c r="G19" s="92"/>
      <c r="H19" s="9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28515625" style="55" bestFit="1" customWidth="1"/>
    <col min="5" max="5" width="18.85546875" style="55" bestFit="1" customWidth="1"/>
    <col min="6" max="6" width="8.7109375" style="55" customWidth="1"/>
    <col min="7" max="7" width="11.7109375" style="57" customWidth="1"/>
    <col min="8" max="8" width="11.7109375" style="58" customWidth="1"/>
    <col min="9" max="16384" width="9.140625" style="55"/>
  </cols>
  <sheetData>
    <row r="1" spans="1:8" x14ac:dyDescent="0.2">
      <c r="A1" s="70"/>
      <c r="B1" s="71"/>
      <c r="C1" s="72" t="s">
        <v>1858</v>
      </c>
      <c r="D1" s="71"/>
      <c r="E1" s="71"/>
      <c r="F1" s="71"/>
      <c r="G1" s="73"/>
      <c r="H1" s="74"/>
    </row>
    <row r="2" spans="1:8" ht="38.2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1668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30" t="s">
        <v>1859</v>
      </c>
      <c r="C4" s="128"/>
      <c r="D4" s="79"/>
      <c r="E4" s="79"/>
      <c r="F4" s="79"/>
      <c r="G4" s="80"/>
      <c r="H4" s="81"/>
    </row>
    <row r="5" spans="1:8" x14ac:dyDescent="0.2">
      <c r="A5" s="82"/>
      <c r="B5" s="129" t="s">
        <v>9</v>
      </c>
      <c r="C5" s="128"/>
      <c r="D5" s="79"/>
      <c r="E5" s="79"/>
      <c r="F5" s="79"/>
      <c r="G5" s="80"/>
      <c r="H5" s="81"/>
    </row>
    <row r="6" spans="1:8" x14ac:dyDescent="0.2">
      <c r="A6" s="82"/>
      <c r="B6" s="83" t="s">
        <v>73</v>
      </c>
      <c r="C6" s="79" t="s">
        <v>1860</v>
      </c>
      <c r="D6" s="79" t="s">
        <v>1861</v>
      </c>
      <c r="E6" s="98" t="s">
        <v>1862</v>
      </c>
      <c r="F6" s="79">
        <v>27620</v>
      </c>
      <c r="G6" s="80">
        <v>631.4</v>
      </c>
      <c r="H6" s="81">
        <v>22.7</v>
      </c>
    </row>
    <row r="7" spans="1:8" ht="13.5" thickBot="1" x14ac:dyDescent="0.25">
      <c r="A7" s="82"/>
      <c r="B7" s="79"/>
      <c r="C7" s="79"/>
      <c r="D7" s="79"/>
      <c r="E7" s="84" t="s">
        <v>44</v>
      </c>
      <c r="F7" s="79"/>
      <c r="G7" s="64">
        <v>631.4</v>
      </c>
      <c r="H7" s="85">
        <v>22.7</v>
      </c>
    </row>
    <row r="8" spans="1:8" ht="13.5" thickTop="1" x14ac:dyDescent="0.2">
      <c r="A8" s="82"/>
      <c r="B8" s="129" t="s">
        <v>219</v>
      </c>
      <c r="C8" s="128"/>
      <c r="D8" s="79"/>
      <c r="E8" s="79"/>
      <c r="F8" s="79"/>
      <c r="G8" s="80"/>
      <c r="H8" s="81"/>
    </row>
    <row r="9" spans="1:8" x14ac:dyDescent="0.2">
      <c r="A9" s="82"/>
      <c r="B9" s="83" t="s">
        <v>73</v>
      </c>
      <c r="C9" s="79" t="s">
        <v>1863</v>
      </c>
      <c r="D9" s="79" t="s">
        <v>1864</v>
      </c>
      <c r="E9" s="98" t="s">
        <v>1668</v>
      </c>
      <c r="F9" s="79">
        <v>2363424.9537999998</v>
      </c>
      <c r="G9" s="80">
        <v>2134.2600000000002</v>
      </c>
      <c r="H9" s="81">
        <v>76.72</v>
      </c>
    </row>
    <row r="10" spans="1:8" ht="13.5" thickBot="1" x14ac:dyDescent="0.25">
      <c r="A10" s="82"/>
      <c r="B10" s="79"/>
      <c r="C10" s="79"/>
      <c r="D10" s="79"/>
      <c r="E10" s="84" t="s">
        <v>44</v>
      </c>
      <c r="F10" s="79"/>
      <c r="G10" s="64">
        <v>2134.2600000000002</v>
      </c>
      <c r="H10" s="85">
        <v>76.72</v>
      </c>
    </row>
    <row r="11" spans="1:8" ht="13.5" thickTop="1" x14ac:dyDescent="0.2">
      <c r="A11" s="82"/>
      <c r="B11" s="79"/>
      <c r="C11" s="79"/>
      <c r="D11" s="79"/>
      <c r="E11" s="79"/>
      <c r="F11" s="79"/>
      <c r="G11" s="80"/>
      <c r="H11" s="81"/>
    </row>
    <row r="12" spans="1:8" x14ac:dyDescent="0.2">
      <c r="A12" s="82"/>
      <c r="B12" s="83" t="s">
        <v>73</v>
      </c>
      <c r="C12" s="79" t="s">
        <v>74</v>
      </c>
      <c r="D12" s="79"/>
      <c r="E12" s="79" t="s">
        <v>73</v>
      </c>
      <c r="F12" s="79"/>
      <c r="G12" s="80">
        <v>57</v>
      </c>
      <c r="H12" s="81">
        <v>2.0500000000000003</v>
      </c>
    </row>
    <row r="13" spans="1:8" ht="13.5" thickBot="1" x14ac:dyDescent="0.25">
      <c r="A13" s="82"/>
      <c r="B13" s="79"/>
      <c r="C13" s="79"/>
      <c r="D13" s="79"/>
      <c r="E13" s="84" t="s">
        <v>44</v>
      </c>
      <c r="F13" s="79"/>
      <c r="G13" s="64">
        <v>57</v>
      </c>
      <c r="H13" s="85">
        <v>2.0499999999999998</v>
      </c>
    </row>
    <row r="14" spans="1:8" ht="13.5" thickTop="1" x14ac:dyDescent="0.2">
      <c r="A14" s="82"/>
      <c r="B14" s="79"/>
      <c r="C14" s="79"/>
      <c r="D14" s="79"/>
      <c r="E14" s="79"/>
      <c r="F14" s="79"/>
      <c r="G14" s="80"/>
      <c r="H14" s="81"/>
    </row>
    <row r="15" spans="1:8" x14ac:dyDescent="0.2">
      <c r="A15" s="86" t="s">
        <v>75</v>
      </c>
      <c r="B15" s="79"/>
      <c r="C15" s="79"/>
      <c r="D15" s="79"/>
      <c r="E15" s="79"/>
      <c r="F15" s="79"/>
      <c r="G15" s="87">
        <v>-40.909999999999997</v>
      </c>
      <c r="H15" s="88">
        <v>-1.47</v>
      </c>
    </row>
    <row r="16" spans="1:8" x14ac:dyDescent="0.2">
      <c r="A16" s="82"/>
      <c r="B16" s="79"/>
      <c r="C16" s="79"/>
      <c r="D16" s="79"/>
      <c r="E16" s="79"/>
      <c r="F16" s="79"/>
      <c r="G16" s="80"/>
      <c r="H16" s="81"/>
    </row>
    <row r="17" spans="1:8" ht="13.5" thickBot="1" x14ac:dyDescent="0.25">
      <c r="A17" s="82"/>
      <c r="B17" s="79"/>
      <c r="C17" s="79"/>
      <c r="D17" s="79"/>
      <c r="E17" s="84" t="s">
        <v>76</v>
      </c>
      <c r="F17" s="79"/>
      <c r="G17" s="64">
        <v>2781.75</v>
      </c>
      <c r="H17" s="85">
        <v>100</v>
      </c>
    </row>
    <row r="18" spans="1:8" ht="13.5" thickTop="1" x14ac:dyDescent="0.2">
      <c r="A18" s="82"/>
      <c r="B18" s="79"/>
      <c r="C18" s="79"/>
      <c r="D18" s="79"/>
      <c r="E18" s="79"/>
      <c r="F18" s="79"/>
      <c r="G18" s="80"/>
      <c r="H18" s="81"/>
    </row>
    <row r="19" spans="1:8" x14ac:dyDescent="0.2">
      <c r="A19" s="89" t="s">
        <v>77</v>
      </c>
      <c r="B19" s="79"/>
      <c r="C19" s="79"/>
      <c r="D19" s="79"/>
      <c r="E19" s="79"/>
      <c r="F19" s="79"/>
      <c r="G19" s="80"/>
      <c r="H19" s="81"/>
    </row>
    <row r="20" spans="1:8" x14ac:dyDescent="0.2">
      <c r="A20" s="82">
        <v>1</v>
      </c>
      <c r="B20" s="79" t="s">
        <v>1305</v>
      </c>
      <c r="C20" s="79"/>
      <c r="D20" s="79"/>
      <c r="E20" s="79"/>
      <c r="F20" s="79"/>
      <c r="G20" s="80"/>
      <c r="H20" s="81"/>
    </row>
    <row r="21" spans="1:8" x14ac:dyDescent="0.2">
      <c r="A21" s="82"/>
      <c r="B21" s="79"/>
      <c r="C21" s="79"/>
      <c r="D21" s="79"/>
      <c r="E21" s="79"/>
      <c r="F21" s="79"/>
      <c r="G21" s="80"/>
      <c r="H21" s="81"/>
    </row>
    <row r="22" spans="1:8" x14ac:dyDescent="0.2">
      <c r="A22" s="82">
        <v>2</v>
      </c>
      <c r="B22" s="79" t="s">
        <v>79</v>
      </c>
      <c r="C22" s="79"/>
      <c r="D22" s="79"/>
      <c r="E22" s="79"/>
      <c r="F22" s="79"/>
      <c r="G22" s="80"/>
      <c r="H22" s="81"/>
    </row>
    <row r="23" spans="1:8" x14ac:dyDescent="0.2">
      <c r="A23" s="82"/>
      <c r="B23" s="79"/>
      <c r="C23" s="79"/>
      <c r="D23" s="79"/>
      <c r="E23" s="79"/>
      <c r="F23" s="79"/>
      <c r="G23" s="80"/>
      <c r="H23" s="81"/>
    </row>
    <row r="24" spans="1:8" x14ac:dyDescent="0.2">
      <c r="A24" s="82">
        <v>3</v>
      </c>
      <c r="B24" s="79" t="s">
        <v>1857</v>
      </c>
      <c r="C24" s="79"/>
      <c r="D24" s="79"/>
      <c r="E24" s="79"/>
      <c r="F24" s="79"/>
      <c r="G24" s="80"/>
      <c r="H24" s="81"/>
    </row>
    <row r="25" spans="1:8" x14ac:dyDescent="0.2">
      <c r="A25" s="90"/>
      <c r="B25" s="91"/>
      <c r="C25" s="91"/>
      <c r="D25" s="91"/>
      <c r="E25" s="91"/>
      <c r="F25" s="91"/>
      <c r="G25" s="92"/>
      <c r="H25" s="93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7.85546875" style="6" customWidth="1"/>
    <col min="6" max="6" width="12.28515625" style="6" customWidth="1"/>
    <col min="7" max="7" width="12.28515625" style="28" customWidth="1"/>
    <col min="8" max="8" width="12.28515625" style="29" customWidth="1"/>
    <col min="9" max="16384" width="9.140625" style="6"/>
  </cols>
  <sheetData>
    <row r="1" spans="1:8" ht="12.75" x14ac:dyDescent="0.2">
      <c r="A1" s="70"/>
      <c r="B1" s="71"/>
      <c r="C1" s="72" t="s">
        <v>1846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ht="12.75" x14ac:dyDescent="0.2">
      <c r="A3" s="127" t="s">
        <v>1668</v>
      </c>
      <c r="B3" s="128"/>
      <c r="C3" s="128"/>
      <c r="D3" s="79"/>
      <c r="E3" s="79"/>
      <c r="F3" s="79"/>
      <c r="G3" s="80"/>
      <c r="H3" s="81"/>
    </row>
    <row r="4" spans="1:8" ht="12.75" x14ac:dyDescent="0.2">
      <c r="A4" s="82"/>
      <c r="B4" s="130" t="s">
        <v>1668</v>
      </c>
      <c r="C4" s="128"/>
      <c r="D4" s="79"/>
      <c r="E4" s="79"/>
      <c r="F4" s="79"/>
      <c r="G4" s="80"/>
      <c r="H4" s="81"/>
    </row>
    <row r="5" spans="1:8" ht="12.75" x14ac:dyDescent="0.2">
      <c r="A5" s="82"/>
      <c r="B5" s="129" t="s">
        <v>219</v>
      </c>
      <c r="C5" s="128"/>
      <c r="D5" s="79"/>
      <c r="E5" s="79"/>
      <c r="F5" s="79"/>
      <c r="G5" s="80"/>
      <c r="H5" s="81"/>
    </row>
    <row r="6" spans="1:8" ht="12.75" x14ac:dyDescent="0.2">
      <c r="A6" s="82"/>
      <c r="B6" s="83" t="s">
        <v>73</v>
      </c>
      <c r="C6" s="79" t="s">
        <v>1847</v>
      </c>
      <c r="D6" s="79" t="s">
        <v>1848</v>
      </c>
      <c r="E6" s="97" t="s">
        <v>1849</v>
      </c>
      <c r="F6" s="79">
        <v>4223937.0997000001</v>
      </c>
      <c r="G6" s="80">
        <v>1113.47</v>
      </c>
      <c r="H6" s="81">
        <v>38.440000000000005</v>
      </c>
    </row>
    <row r="7" spans="1:8" ht="12.75" x14ac:dyDescent="0.2">
      <c r="A7" s="82"/>
      <c r="B7" s="83" t="s">
        <v>73</v>
      </c>
      <c r="C7" s="79" t="s">
        <v>1850</v>
      </c>
      <c r="D7" s="79" t="s">
        <v>1851</v>
      </c>
      <c r="E7" s="97" t="s">
        <v>1852</v>
      </c>
      <c r="F7" s="79">
        <v>3294446.2949999999</v>
      </c>
      <c r="G7" s="80">
        <v>849.55000000000007</v>
      </c>
      <c r="H7" s="81">
        <v>29.330000000000002</v>
      </c>
    </row>
    <row r="8" spans="1:8" ht="12.75" x14ac:dyDescent="0.2">
      <c r="A8" s="82"/>
      <c r="B8" s="83" t="s">
        <v>73</v>
      </c>
      <c r="C8" s="79" t="s">
        <v>1853</v>
      </c>
      <c r="D8" s="79" t="s">
        <v>1854</v>
      </c>
      <c r="E8" s="97" t="s">
        <v>1852</v>
      </c>
      <c r="F8" s="79">
        <v>1269554.31</v>
      </c>
      <c r="G8" s="80">
        <v>626.38</v>
      </c>
      <c r="H8" s="81">
        <v>21.62</v>
      </c>
    </row>
    <row r="9" spans="1:8" ht="12.75" x14ac:dyDescent="0.2">
      <c r="A9" s="82"/>
      <c r="B9" s="83" t="s">
        <v>73</v>
      </c>
      <c r="C9" s="79" t="s">
        <v>1855</v>
      </c>
      <c r="D9" s="79" t="s">
        <v>1856</v>
      </c>
      <c r="E9" s="97" t="s">
        <v>1852</v>
      </c>
      <c r="F9" s="79">
        <v>8160.1129000000001</v>
      </c>
      <c r="G9" s="80">
        <v>263.3</v>
      </c>
      <c r="H9" s="81">
        <v>9.0900000000000016</v>
      </c>
    </row>
    <row r="10" spans="1:8" ht="13.5" thickBot="1" x14ac:dyDescent="0.25">
      <c r="A10" s="82"/>
      <c r="B10" s="79"/>
      <c r="C10" s="79"/>
      <c r="D10" s="79"/>
      <c r="E10" s="84" t="s">
        <v>44</v>
      </c>
      <c r="F10" s="79"/>
      <c r="G10" s="64">
        <v>2852.7</v>
      </c>
      <c r="H10" s="85">
        <v>98.48</v>
      </c>
    </row>
    <row r="11" spans="1:8" ht="13.5" thickTop="1" x14ac:dyDescent="0.2">
      <c r="A11" s="82"/>
      <c r="B11" s="79"/>
      <c r="C11" s="79"/>
      <c r="D11" s="79"/>
      <c r="E11" s="79"/>
      <c r="F11" s="79"/>
      <c r="G11" s="80"/>
      <c r="H11" s="81"/>
    </row>
    <row r="12" spans="1:8" ht="12.75" x14ac:dyDescent="0.2">
      <c r="A12" s="82"/>
      <c r="B12" s="83" t="s">
        <v>73</v>
      </c>
      <c r="C12" s="79" t="s">
        <v>74</v>
      </c>
      <c r="D12" s="79"/>
      <c r="E12" s="79" t="s">
        <v>73</v>
      </c>
      <c r="F12" s="79"/>
      <c r="G12" s="80">
        <v>35</v>
      </c>
      <c r="H12" s="81">
        <v>1.2100000000000002</v>
      </c>
    </row>
    <row r="13" spans="1:8" ht="13.5" thickBot="1" x14ac:dyDescent="0.25">
      <c r="A13" s="82"/>
      <c r="B13" s="79"/>
      <c r="C13" s="79"/>
      <c r="D13" s="79"/>
      <c r="E13" s="84" t="s">
        <v>44</v>
      </c>
      <c r="F13" s="79"/>
      <c r="G13" s="64">
        <v>35</v>
      </c>
      <c r="H13" s="85">
        <v>1.21</v>
      </c>
    </row>
    <row r="14" spans="1:8" ht="13.5" thickTop="1" x14ac:dyDescent="0.2">
      <c r="A14" s="82"/>
      <c r="B14" s="79"/>
      <c r="C14" s="79"/>
      <c r="D14" s="79"/>
      <c r="E14" s="79"/>
      <c r="F14" s="79"/>
      <c r="G14" s="80"/>
      <c r="H14" s="81"/>
    </row>
    <row r="15" spans="1:8" ht="12.75" x14ac:dyDescent="0.2">
      <c r="A15" s="86" t="s">
        <v>75</v>
      </c>
      <c r="B15" s="79"/>
      <c r="C15" s="79"/>
      <c r="D15" s="79"/>
      <c r="E15" s="79"/>
      <c r="F15" s="79"/>
      <c r="G15" s="87">
        <v>9.25</v>
      </c>
      <c r="H15" s="88">
        <v>0.31</v>
      </c>
    </row>
    <row r="16" spans="1:8" ht="12.75" x14ac:dyDescent="0.2">
      <c r="A16" s="82"/>
      <c r="B16" s="79"/>
      <c r="C16" s="79"/>
      <c r="D16" s="79"/>
      <c r="E16" s="79"/>
      <c r="F16" s="79"/>
      <c r="G16" s="80"/>
      <c r="H16" s="81"/>
    </row>
    <row r="17" spans="1:8" ht="13.5" thickBot="1" x14ac:dyDescent="0.25">
      <c r="A17" s="82"/>
      <c r="B17" s="79"/>
      <c r="C17" s="79"/>
      <c r="D17" s="79"/>
      <c r="E17" s="84" t="s">
        <v>76</v>
      </c>
      <c r="F17" s="79"/>
      <c r="G17" s="64">
        <v>2896.95</v>
      </c>
      <c r="H17" s="85">
        <v>100</v>
      </c>
    </row>
    <row r="18" spans="1:8" ht="13.5" thickTop="1" x14ac:dyDescent="0.2">
      <c r="A18" s="82"/>
      <c r="B18" s="79"/>
      <c r="C18" s="79"/>
      <c r="D18" s="79"/>
      <c r="E18" s="79"/>
      <c r="F18" s="79"/>
      <c r="G18" s="80"/>
      <c r="H18" s="81"/>
    </row>
    <row r="19" spans="1:8" ht="12.75" x14ac:dyDescent="0.2">
      <c r="A19" s="89" t="s">
        <v>77</v>
      </c>
      <c r="B19" s="79"/>
      <c r="C19" s="79"/>
      <c r="D19" s="79"/>
      <c r="E19" s="79"/>
      <c r="F19" s="79"/>
      <c r="G19" s="80"/>
      <c r="H19" s="81"/>
    </row>
    <row r="20" spans="1:8" ht="12.75" x14ac:dyDescent="0.2">
      <c r="A20" s="82">
        <v>1</v>
      </c>
      <c r="B20" s="79" t="s">
        <v>1305</v>
      </c>
      <c r="C20" s="79"/>
      <c r="D20" s="79"/>
      <c r="E20" s="79"/>
      <c r="F20" s="79"/>
      <c r="G20" s="80"/>
      <c r="H20" s="81"/>
    </row>
    <row r="21" spans="1:8" ht="12.75" x14ac:dyDescent="0.2">
      <c r="A21" s="82"/>
      <c r="B21" s="79"/>
      <c r="C21" s="79"/>
      <c r="D21" s="79"/>
      <c r="E21" s="79"/>
      <c r="F21" s="79"/>
      <c r="G21" s="80"/>
      <c r="H21" s="81"/>
    </row>
    <row r="22" spans="1:8" ht="12.75" x14ac:dyDescent="0.2">
      <c r="A22" s="82">
        <v>2</v>
      </c>
      <c r="B22" s="79" t="s">
        <v>79</v>
      </c>
      <c r="C22" s="79"/>
      <c r="D22" s="79"/>
      <c r="E22" s="79"/>
      <c r="F22" s="79"/>
      <c r="G22" s="80"/>
      <c r="H22" s="81"/>
    </row>
    <row r="23" spans="1:8" ht="12.75" x14ac:dyDescent="0.2">
      <c r="A23" s="82"/>
      <c r="B23" s="79"/>
      <c r="C23" s="79"/>
      <c r="D23" s="79"/>
      <c r="E23" s="79"/>
      <c r="F23" s="79"/>
      <c r="G23" s="80"/>
      <c r="H23" s="81"/>
    </row>
    <row r="24" spans="1:8" ht="12.75" x14ac:dyDescent="0.2">
      <c r="A24" s="82">
        <v>3</v>
      </c>
      <c r="B24" s="79" t="s">
        <v>1857</v>
      </c>
      <c r="C24" s="79"/>
      <c r="D24" s="79"/>
      <c r="E24" s="79"/>
      <c r="F24" s="79"/>
      <c r="G24" s="80"/>
      <c r="H24" s="81"/>
    </row>
    <row r="25" spans="1:8" ht="12.75" x14ac:dyDescent="0.2">
      <c r="A25" s="90"/>
      <c r="B25" s="91"/>
      <c r="C25" s="91"/>
      <c r="D25" s="91"/>
      <c r="E25" s="91"/>
      <c r="F25" s="91"/>
      <c r="G25" s="92"/>
      <c r="H25" s="9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7.14062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3" style="57" customWidth="1"/>
    <col min="8" max="8" width="8.5703125" style="58" customWidth="1"/>
    <col min="9" max="16384" width="9.140625" style="55"/>
  </cols>
  <sheetData>
    <row r="1" spans="1:8" x14ac:dyDescent="0.2">
      <c r="A1" s="70"/>
      <c r="B1" s="71"/>
      <c r="C1" s="72" t="s">
        <v>1797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414</v>
      </c>
      <c r="D5" s="79" t="s">
        <v>601</v>
      </c>
      <c r="E5" s="79" t="s">
        <v>593</v>
      </c>
      <c r="F5" s="79">
        <v>355000</v>
      </c>
      <c r="G5" s="80">
        <v>3857.61</v>
      </c>
      <c r="H5" s="81">
        <v>3.1900000000000004</v>
      </c>
    </row>
    <row r="6" spans="1:8" x14ac:dyDescent="0.2">
      <c r="A6" s="82"/>
      <c r="B6" s="83" t="s">
        <v>73</v>
      </c>
      <c r="C6" s="79" t="s">
        <v>1223</v>
      </c>
      <c r="D6" s="79" t="s">
        <v>1224</v>
      </c>
      <c r="E6" s="79" t="s">
        <v>635</v>
      </c>
      <c r="F6" s="79">
        <v>600317</v>
      </c>
      <c r="G6" s="80">
        <v>3663.13</v>
      </c>
      <c r="H6" s="81">
        <v>3.0300000000000002</v>
      </c>
    </row>
    <row r="7" spans="1:8" x14ac:dyDescent="0.2">
      <c r="A7" s="82"/>
      <c r="B7" s="83" t="s">
        <v>73</v>
      </c>
      <c r="C7" s="79" t="s">
        <v>1220</v>
      </c>
      <c r="D7" s="79" t="s">
        <v>1221</v>
      </c>
      <c r="E7" s="79" t="s">
        <v>1222</v>
      </c>
      <c r="F7" s="79">
        <v>90080</v>
      </c>
      <c r="G7" s="80">
        <v>3633.2000000000003</v>
      </c>
      <c r="H7" s="81">
        <v>3</v>
      </c>
    </row>
    <row r="8" spans="1:8" x14ac:dyDescent="0.2">
      <c r="A8" s="82"/>
      <c r="B8" s="83" t="s">
        <v>73</v>
      </c>
      <c r="C8" s="79" t="s">
        <v>1251</v>
      </c>
      <c r="D8" s="79" t="s">
        <v>1252</v>
      </c>
      <c r="E8" s="79" t="s">
        <v>1253</v>
      </c>
      <c r="F8" s="79">
        <v>161422</v>
      </c>
      <c r="G8" s="80">
        <v>3607.38</v>
      </c>
      <c r="H8" s="81">
        <v>2.98</v>
      </c>
    </row>
    <row r="9" spans="1:8" x14ac:dyDescent="0.2">
      <c r="A9" s="82"/>
      <c r="B9" s="83" t="s">
        <v>73</v>
      </c>
      <c r="C9" s="79" t="s">
        <v>1213</v>
      </c>
      <c r="D9" s="79" t="s">
        <v>1214</v>
      </c>
      <c r="E9" s="79" t="s">
        <v>604</v>
      </c>
      <c r="F9" s="79">
        <v>313003</v>
      </c>
      <c r="G9" s="80">
        <v>3428.63</v>
      </c>
      <c r="H9" s="81">
        <v>2.83</v>
      </c>
    </row>
    <row r="10" spans="1:8" x14ac:dyDescent="0.2">
      <c r="A10" s="82"/>
      <c r="B10" s="83" t="s">
        <v>73</v>
      </c>
      <c r="C10" s="79" t="s">
        <v>1265</v>
      </c>
      <c r="D10" s="79" t="s">
        <v>1266</v>
      </c>
      <c r="E10" s="79" t="s">
        <v>1222</v>
      </c>
      <c r="F10" s="79">
        <v>769742</v>
      </c>
      <c r="G10" s="80">
        <v>3194.81</v>
      </c>
      <c r="H10" s="81">
        <v>2.64</v>
      </c>
    </row>
    <row r="11" spans="1:8" x14ac:dyDescent="0.2">
      <c r="A11" s="82"/>
      <c r="B11" s="83" t="s">
        <v>73</v>
      </c>
      <c r="C11" s="79" t="s">
        <v>1256</v>
      </c>
      <c r="D11" s="79" t="s">
        <v>1257</v>
      </c>
      <c r="E11" s="79" t="s">
        <v>1253</v>
      </c>
      <c r="F11" s="79">
        <v>471535</v>
      </c>
      <c r="G11" s="80">
        <v>3131.7000000000003</v>
      </c>
      <c r="H11" s="81">
        <v>2.5900000000000003</v>
      </c>
    </row>
    <row r="12" spans="1:8" x14ac:dyDescent="0.2">
      <c r="A12" s="82"/>
      <c r="B12" s="83" t="s">
        <v>73</v>
      </c>
      <c r="C12" s="79" t="s">
        <v>1254</v>
      </c>
      <c r="D12" s="79" t="s">
        <v>1255</v>
      </c>
      <c r="E12" s="79" t="s">
        <v>1235</v>
      </c>
      <c r="F12" s="79">
        <v>309284</v>
      </c>
      <c r="G12" s="80">
        <v>3111.4</v>
      </c>
      <c r="H12" s="81">
        <v>2.5700000000000003</v>
      </c>
    </row>
    <row r="13" spans="1:8" x14ac:dyDescent="0.2">
      <c r="A13" s="82"/>
      <c r="B13" s="83" t="s">
        <v>73</v>
      </c>
      <c r="C13" s="79" t="s">
        <v>1798</v>
      </c>
      <c r="D13" s="79" t="s">
        <v>1799</v>
      </c>
      <c r="E13" s="79" t="s">
        <v>675</v>
      </c>
      <c r="F13" s="79">
        <v>1776129</v>
      </c>
      <c r="G13" s="80">
        <v>3051.39</v>
      </c>
      <c r="H13" s="81">
        <v>2.52</v>
      </c>
    </row>
    <row r="14" spans="1:8" x14ac:dyDescent="0.2">
      <c r="A14" s="82"/>
      <c r="B14" s="83" t="s">
        <v>73</v>
      </c>
      <c r="C14" s="79" t="s">
        <v>1258</v>
      </c>
      <c r="D14" s="79" t="s">
        <v>1259</v>
      </c>
      <c r="E14" s="79" t="s">
        <v>608</v>
      </c>
      <c r="F14" s="79">
        <v>474778</v>
      </c>
      <c r="G14" s="80">
        <v>2893.06</v>
      </c>
      <c r="H14" s="81">
        <v>2.39</v>
      </c>
    </row>
    <row r="15" spans="1:8" x14ac:dyDescent="0.2">
      <c r="A15" s="82"/>
      <c r="B15" s="83" t="s">
        <v>73</v>
      </c>
      <c r="C15" s="79" t="s">
        <v>94</v>
      </c>
      <c r="D15" s="79" t="s">
        <v>1230</v>
      </c>
      <c r="E15" s="79" t="s">
        <v>591</v>
      </c>
      <c r="F15" s="79">
        <v>946436</v>
      </c>
      <c r="G15" s="80">
        <v>2826.53</v>
      </c>
      <c r="H15" s="81">
        <v>2.34</v>
      </c>
    </row>
    <row r="16" spans="1:8" x14ac:dyDescent="0.2">
      <c r="A16" s="82"/>
      <c r="B16" s="83" t="s">
        <v>73</v>
      </c>
      <c r="C16" s="79" t="s">
        <v>1240</v>
      </c>
      <c r="D16" s="79" t="s">
        <v>1241</v>
      </c>
      <c r="E16" s="79" t="s">
        <v>593</v>
      </c>
      <c r="F16" s="79">
        <v>3803400</v>
      </c>
      <c r="G16" s="80">
        <v>2692.81</v>
      </c>
      <c r="H16" s="81">
        <v>2.23</v>
      </c>
    </row>
    <row r="17" spans="1:8" x14ac:dyDescent="0.2">
      <c r="A17" s="82"/>
      <c r="B17" s="83" t="s">
        <v>73</v>
      </c>
      <c r="C17" s="79" t="s">
        <v>1245</v>
      </c>
      <c r="D17" s="79" t="s">
        <v>1246</v>
      </c>
      <c r="E17" s="79" t="s">
        <v>1247</v>
      </c>
      <c r="F17" s="79">
        <v>839825</v>
      </c>
      <c r="G17" s="80">
        <v>2601.7800000000002</v>
      </c>
      <c r="H17" s="81">
        <v>2.1500000000000004</v>
      </c>
    </row>
    <row r="18" spans="1:8" x14ac:dyDescent="0.2">
      <c r="A18" s="82"/>
      <c r="B18" s="83" t="s">
        <v>73</v>
      </c>
      <c r="C18" s="79" t="s">
        <v>1238</v>
      </c>
      <c r="D18" s="79" t="s">
        <v>1239</v>
      </c>
      <c r="E18" s="79" t="s">
        <v>1219</v>
      </c>
      <c r="F18" s="79">
        <v>707795</v>
      </c>
      <c r="G18" s="80">
        <v>2567.5300000000002</v>
      </c>
      <c r="H18" s="81">
        <v>2.12</v>
      </c>
    </row>
    <row r="19" spans="1:8" x14ac:dyDescent="0.2">
      <c r="A19" s="82"/>
      <c r="B19" s="83" t="s">
        <v>73</v>
      </c>
      <c r="C19" s="79" t="s">
        <v>1782</v>
      </c>
      <c r="D19" s="79" t="s">
        <v>1783</v>
      </c>
      <c r="E19" s="79" t="s">
        <v>1219</v>
      </c>
      <c r="F19" s="79">
        <v>2303918</v>
      </c>
      <c r="G19" s="80">
        <v>2565.41</v>
      </c>
      <c r="H19" s="81">
        <v>2.12</v>
      </c>
    </row>
    <row r="20" spans="1:8" x14ac:dyDescent="0.2">
      <c r="A20" s="82"/>
      <c r="B20" s="83" t="s">
        <v>73</v>
      </c>
      <c r="C20" s="79" t="s">
        <v>1786</v>
      </c>
      <c r="D20" s="79" t="s">
        <v>1787</v>
      </c>
      <c r="E20" s="79" t="s">
        <v>1788</v>
      </c>
      <c r="F20" s="79">
        <v>95810</v>
      </c>
      <c r="G20" s="80">
        <v>2531.4900000000002</v>
      </c>
      <c r="H20" s="81">
        <v>2.0900000000000003</v>
      </c>
    </row>
    <row r="21" spans="1:8" x14ac:dyDescent="0.2">
      <c r="A21" s="82"/>
      <c r="B21" s="83" t="s">
        <v>73</v>
      </c>
      <c r="C21" s="79" t="s">
        <v>1800</v>
      </c>
      <c r="D21" s="79" t="s">
        <v>1801</v>
      </c>
      <c r="E21" s="79" t="s">
        <v>604</v>
      </c>
      <c r="F21" s="79">
        <v>145734</v>
      </c>
      <c r="G21" s="80">
        <v>2477.2600000000002</v>
      </c>
      <c r="H21" s="81">
        <v>2.0500000000000003</v>
      </c>
    </row>
    <row r="22" spans="1:8" x14ac:dyDescent="0.2">
      <c r="A22" s="82"/>
      <c r="B22" s="83" t="s">
        <v>73</v>
      </c>
      <c r="C22" s="79" t="s">
        <v>1248</v>
      </c>
      <c r="D22" s="79" t="s">
        <v>1249</v>
      </c>
      <c r="E22" s="79" t="s">
        <v>1250</v>
      </c>
      <c r="F22" s="79">
        <v>153646</v>
      </c>
      <c r="G22" s="80">
        <v>2419.85</v>
      </c>
      <c r="H22" s="81">
        <v>2</v>
      </c>
    </row>
    <row r="23" spans="1:8" x14ac:dyDescent="0.2">
      <c r="A23" s="82"/>
      <c r="B23" s="83" t="s">
        <v>73</v>
      </c>
      <c r="C23" s="79" t="s">
        <v>1260</v>
      </c>
      <c r="D23" s="79" t="s">
        <v>1261</v>
      </c>
      <c r="E23" s="79" t="s">
        <v>1222</v>
      </c>
      <c r="F23" s="79">
        <v>710300</v>
      </c>
      <c r="G23" s="80">
        <v>2378.79</v>
      </c>
      <c r="H23" s="81">
        <v>1.9700000000000002</v>
      </c>
    </row>
    <row r="24" spans="1:8" x14ac:dyDescent="0.2">
      <c r="A24" s="82"/>
      <c r="B24" s="83" t="s">
        <v>73</v>
      </c>
      <c r="C24" s="79" t="s">
        <v>1274</v>
      </c>
      <c r="D24" s="79" t="s">
        <v>1275</v>
      </c>
      <c r="E24" s="79" t="s">
        <v>1222</v>
      </c>
      <c r="F24" s="79">
        <v>849311</v>
      </c>
      <c r="G24" s="80">
        <v>2265.54</v>
      </c>
      <c r="H24" s="81">
        <v>1.87</v>
      </c>
    </row>
    <row r="25" spans="1:8" x14ac:dyDescent="0.2">
      <c r="A25" s="82"/>
      <c r="B25" s="83" t="s">
        <v>73</v>
      </c>
      <c r="C25" s="79" t="s">
        <v>1802</v>
      </c>
      <c r="D25" s="79" t="s">
        <v>1803</v>
      </c>
      <c r="E25" s="79" t="s">
        <v>591</v>
      </c>
      <c r="F25" s="79">
        <v>117199</v>
      </c>
      <c r="G25" s="80">
        <v>2226.66</v>
      </c>
      <c r="H25" s="81">
        <v>1.8399999999999999</v>
      </c>
    </row>
    <row r="26" spans="1:8" x14ac:dyDescent="0.2">
      <c r="A26" s="82"/>
      <c r="B26" s="83" t="s">
        <v>73</v>
      </c>
      <c r="C26" s="79" t="s">
        <v>1804</v>
      </c>
      <c r="D26" s="79" t="s">
        <v>1805</v>
      </c>
      <c r="E26" s="79" t="s">
        <v>1222</v>
      </c>
      <c r="F26" s="79">
        <v>243943</v>
      </c>
      <c r="G26" s="80">
        <v>2193.0500000000002</v>
      </c>
      <c r="H26" s="81">
        <v>1.81</v>
      </c>
    </row>
    <row r="27" spans="1:8" x14ac:dyDescent="0.2">
      <c r="A27" s="82"/>
      <c r="B27" s="83" t="s">
        <v>73</v>
      </c>
      <c r="C27" s="79" t="s">
        <v>1806</v>
      </c>
      <c r="D27" s="79" t="s">
        <v>1807</v>
      </c>
      <c r="E27" s="79" t="s">
        <v>1250</v>
      </c>
      <c r="F27" s="79">
        <v>118713</v>
      </c>
      <c r="G27" s="80">
        <v>2167.6999999999998</v>
      </c>
      <c r="H27" s="81">
        <v>1.79</v>
      </c>
    </row>
    <row r="28" spans="1:8" x14ac:dyDescent="0.2">
      <c r="A28" s="82"/>
      <c r="B28" s="83" t="s">
        <v>73</v>
      </c>
      <c r="C28" s="79" t="s">
        <v>27</v>
      </c>
      <c r="D28" s="79" t="s">
        <v>592</v>
      </c>
      <c r="E28" s="79" t="s">
        <v>593</v>
      </c>
      <c r="F28" s="79">
        <v>798000</v>
      </c>
      <c r="G28" s="80">
        <v>2119.09</v>
      </c>
      <c r="H28" s="81">
        <v>1.7500000000000002</v>
      </c>
    </row>
    <row r="29" spans="1:8" x14ac:dyDescent="0.2">
      <c r="A29" s="82"/>
      <c r="B29" s="83" t="s">
        <v>73</v>
      </c>
      <c r="C29" s="79" t="s">
        <v>1262</v>
      </c>
      <c r="D29" s="79" t="s">
        <v>1263</v>
      </c>
      <c r="E29" s="79" t="s">
        <v>1264</v>
      </c>
      <c r="F29" s="79">
        <v>418807</v>
      </c>
      <c r="G29" s="80">
        <v>2078.75</v>
      </c>
      <c r="H29" s="81">
        <v>1.72</v>
      </c>
    </row>
    <row r="30" spans="1:8" x14ac:dyDescent="0.2">
      <c r="A30" s="82"/>
      <c r="B30" s="83" t="s">
        <v>73</v>
      </c>
      <c r="C30" s="79" t="s">
        <v>1808</v>
      </c>
      <c r="D30" s="79" t="s">
        <v>1809</v>
      </c>
      <c r="E30" s="79" t="s">
        <v>1219</v>
      </c>
      <c r="F30" s="79">
        <v>180745</v>
      </c>
      <c r="G30" s="80">
        <v>2077.21</v>
      </c>
      <c r="H30" s="81">
        <v>1.72</v>
      </c>
    </row>
    <row r="31" spans="1:8" x14ac:dyDescent="0.2">
      <c r="A31" s="82"/>
      <c r="B31" s="83" t="s">
        <v>73</v>
      </c>
      <c r="C31" s="79" t="s">
        <v>1227</v>
      </c>
      <c r="D31" s="79" t="s">
        <v>1228</v>
      </c>
      <c r="E31" s="79" t="s">
        <v>1229</v>
      </c>
      <c r="F31" s="79">
        <v>172680</v>
      </c>
      <c r="G31" s="80">
        <v>2064.04</v>
      </c>
      <c r="H31" s="81">
        <v>1.71</v>
      </c>
    </row>
    <row r="32" spans="1:8" x14ac:dyDescent="0.2">
      <c r="A32" s="82"/>
      <c r="B32" s="83" t="s">
        <v>73</v>
      </c>
      <c r="C32" s="79" t="s">
        <v>1236</v>
      </c>
      <c r="D32" s="79" t="s">
        <v>1237</v>
      </c>
      <c r="E32" s="79" t="s">
        <v>591</v>
      </c>
      <c r="F32" s="79">
        <v>1249765</v>
      </c>
      <c r="G32" s="80">
        <v>2007.75</v>
      </c>
      <c r="H32" s="81">
        <v>1.66</v>
      </c>
    </row>
    <row r="33" spans="1:8" x14ac:dyDescent="0.2">
      <c r="A33" s="82"/>
      <c r="B33" s="83" t="s">
        <v>73</v>
      </c>
      <c r="C33" s="79" t="s">
        <v>1052</v>
      </c>
      <c r="D33" s="79" t="s">
        <v>1810</v>
      </c>
      <c r="E33" s="79" t="s">
        <v>591</v>
      </c>
      <c r="F33" s="79">
        <v>152237</v>
      </c>
      <c r="G33" s="80">
        <v>1944.98</v>
      </c>
      <c r="H33" s="81">
        <v>1.6099999999999999</v>
      </c>
    </row>
    <row r="34" spans="1:8" x14ac:dyDescent="0.2">
      <c r="A34" s="82"/>
      <c r="B34" s="83" t="s">
        <v>73</v>
      </c>
      <c r="C34" s="79" t="s">
        <v>1811</v>
      </c>
      <c r="D34" s="79" t="s">
        <v>1812</v>
      </c>
      <c r="E34" s="79" t="s">
        <v>1222</v>
      </c>
      <c r="F34" s="79">
        <v>436536</v>
      </c>
      <c r="G34" s="80">
        <v>1927.74</v>
      </c>
      <c r="H34" s="81">
        <v>1.59</v>
      </c>
    </row>
    <row r="35" spans="1:8" x14ac:dyDescent="0.2">
      <c r="A35" s="82"/>
      <c r="B35" s="83" t="s">
        <v>73</v>
      </c>
      <c r="C35" s="79" t="s">
        <v>1402</v>
      </c>
      <c r="D35" s="79" t="s">
        <v>1403</v>
      </c>
      <c r="E35" s="79" t="s">
        <v>643</v>
      </c>
      <c r="F35" s="79">
        <v>228000</v>
      </c>
      <c r="G35" s="80">
        <v>1890.23</v>
      </c>
      <c r="H35" s="81">
        <v>1.56</v>
      </c>
    </row>
    <row r="36" spans="1:8" x14ac:dyDescent="0.2">
      <c r="A36" s="82"/>
      <c r="B36" s="83" t="s">
        <v>73</v>
      </c>
      <c r="C36" s="79" t="s">
        <v>1813</v>
      </c>
      <c r="D36" s="79" t="s">
        <v>1814</v>
      </c>
      <c r="E36" s="79" t="s">
        <v>604</v>
      </c>
      <c r="F36" s="79">
        <v>135795</v>
      </c>
      <c r="G36" s="80">
        <v>1870.1000000000001</v>
      </c>
      <c r="H36" s="81">
        <v>1.55</v>
      </c>
    </row>
    <row r="37" spans="1:8" x14ac:dyDescent="0.2">
      <c r="A37" s="82"/>
      <c r="B37" s="83" t="s">
        <v>73</v>
      </c>
      <c r="C37" s="79" t="s">
        <v>1386</v>
      </c>
      <c r="D37" s="79" t="s">
        <v>1387</v>
      </c>
      <c r="E37" s="79" t="s">
        <v>597</v>
      </c>
      <c r="F37" s="79">
        <v>447000</v>
      </c>
      <c r="G37" s="80">
        <v>1822.2</v>
      </c>
      <c r="H37" s="81">
        <v>1.51</v>
      </c>
    </row>
    <row r="38" spans="1:8" x14ac:dyDescent="0.2">
      <c r="A38" s="82"/>
      <c r="B38" s="83" t="s">
        <v>73</v>
      </c>
      <c r="C38" s="79" t="s">
        <v>1278</v>
      </c>
      <c r="D38" s="79" t="s">
        <v>1279</v>
      </c>
      <c r="E38" s="79" t="s">
        <v>1222</v>
      </c>
      <c r="F38" s="79">
        <v>541556</v>
      </c>
      <c r="G38" s="80">
        <v>1712.67</v>
      </c>
      <c r="H38" s="81">
        <v>1.4200000000000002</v>
      </c>
    </row>
    <row r="39" spans="1:8" x14ac:dyDescent="0.2">
      <c r="A39" s="82"/>
      <c r="B39" s="83" t="s">
        <v>73</v>
      </c>
      <c r="C39" s="79" t="s">
        <v>1770</v>
      </c>
      <c r="D39" s="79" t="s">
        <v>1771</v>
      </c>
      <c r="E39" s="79" t="s">
        <v>1222</v>
      </c>
      <c r="F39" s="79">
        <v>140638</v>
      </c>
      <c r="G39" s="80">
        <v>1706.15</v>
      </c>
      <c r="H39" s="81">
        <v>1.4100000000000001</v>
      </c>
    </row>
    <row r="40" spans="1:8" x14ac:dyDescent="0.2">
      <c r="A40" s="82"/>
      <c r="B40" s="83" t="s">
        <v>73</v>
      </c>
      <c r="C40" s="79" t="s">
        <v>1815</v>
      </c>
      <c r="D40" s="79" t="s">
        <v>1816</v>
      </c>
      <c r="E40" s="79" t="s">
        <v>663</v>
      </c>
      <c r="F40" s="79">
        <v>594084</v>
      </c>
      <c r="G40" s="80">
        <v>1698.19</v>
      </c>
      <c r="H40" s="81">
        <v>1.4000000000000001</v>
      </c>
    </row>
    <row r="41" spans="1:8" x14ac:dyDescent="0.2">
      <c r="A41" s="82"/>
      <c r="B41" s="83" t="s">
        <v>73</v>
      </c>
      <c r="C41" s="79" t="s">
        <v>1817</v>
      </c>
      <c r="D41" s="79" t="s">
        <v>1818</v>
      </c>
      <c r="E41" s="79" t="s">
        <v>635</v>
      </c>
      <c r="F41" s="79">
        <v>388203</v>
      </c>
      <c r="G41" s="80">
        <v>1603.08</v>
      </c>
      <c r="H41" s="81">
        <v>1.32</v>
      </c>
    </row>
    <row r="42" spans="1:8" x14ac:dyDescent="0.2">
      <c r="A42" s="82"/>
      <c r="B42" s="83" t="s">
        <v>73</v>
      </c>
      <c r="C42" s="79" t="s">
        <v>325</v>
      </c>
      <c r="D42" s="79" t="s">
        <v>1244</v>
      </c>
      <c r="E42" s="79" t="s">
        <v>591</v>
      </c>
      <c r="F42" s="79">
        <v>173000</v>
      </c>
      <c r="G42" s="80">
        <v>1564.7</v>
      </c>
      <c r="H42" s="81">
        <v>1.29</v>
      </c>
    </row>
    <row r="43" spans="1:8" x14ac:dyDescent="0.2">
      <c r="A43" s="82"/>
      <c r="B43" s="83" t="s">
        <v>73</v>
      </c>
      <c r="C43" s="79" t="s">
        <v>1231</v>
      </c>
      <c r="D43" s="79" t="s">
        <v>1232</v>
      </c>
      <c r="E43" s="79" t="s">
        <v>591</v>
      </c>
      <c r="F43" s="79">
        <v>475000</v>
      </c>
      <c r="G43" s="80">
        <v>1471.31</v>
      </c>
      <c r="H43" s="81">
        <v>1.22</v>
      </c>
    </row>
    <row r="44" spans="1:8" x14ac:dyDescent="0.2">
      <c r="A44" s="82"/>
      <c r="B44" s="83" t="s">
        <v>73</v>
      </c>
      <c r="C44" s="79" t="s">
        <v>1376</v>
      </c>
      <c r="D44" s="79" t="s">
        <v>1377</v>
      </c>
      <c r="E44" s="79" t="s">
        <v>604</v>
      </c>
      <c r="F44" s="79">
        <v>119713</v>
      </c>
      <c r="G44" s="80">
        <v>1405.43</v>
      </c>
      <c r="H44" s="81">
        <v>1.1600000000000001</v>
      </c>
    </row>
    <row r="45" spans="1:8" x14ac:dyDescent="0.2">
      <c r="A45" s="82"/>
      <c r="B45" s="83" t="s">
        <v>73</v>
      </c>
      <c r="C45" s="79" t="s">
        <v>1291</v>
      </c>
      <c r="D45" s="79" t="s">
        <v>1292</v>
      </c>
      <c r="E45" s="79" t="s">
        <v>615</v>
      </c>
      <c r="F45" s="79">
        <v>852807</v>
      </c>
      <c r="G45" s="80">
        <v>1309.9100000000001</v>
      </c>
      <c r="H45" s="81">
        <v>1.08</v>
      </c>
    </row>
    <row r="46" spans="1:8" x14ac:dyDescent="0.2">
      <c r="A46" s="82"/>
      <c r="B46" s="83" t="s">
        <v>73</v>
      </c>
      <c r="C46" s="79" t="s">
        <v>1356</v>
      </c>
      <c r="D46" s="79" t="s">
        <v>1357</v>
      </c>
      <c r="E46" s="79" t="s">
        <v>611</v>
      </c>
      <c r="F46" s="79">
        <v>42756</v>
      </c>
      <c r="G46" s="80">
        <v>1296.75</v>
      </c>
      <c r="H46" s="81">
        <v>1.07</v>
      </c>
    </row>
    <row r="47" spans="1:8" x14ac:dyDescent="0.2">
      <c r="A47" s="82"/>
      <c r="B47" s="83" t="s">
        <v>73</v>
      </c>
      <c r="C47" s="79" t="s">
        <v>30</v>
      </c>
      <c r="D47" s="79" t="s">
        <v>630</v>
      </c>
      <c r="E47" s="79" t="s">
        <v>593</v>
      </c>
      <c r="F47" s="79">
        <v>766880</v>
      </c>
      <c r="G47" s="80">
        <v>1258.83</v>
      </c>
      <c r="H47" s="81">
        <v>1.04</v>
      </c>
    </row>
    <row r="48" spans="1:8" x14ac:dyDescent="0.2">
      <c r="A48" s="82"/>
      <c r="B48" s="83" t="s">
        <v>73</v>
      </c>
      <c r="C48" s="79" t="s">
        <v>1819</v>
      </c>
      <c r="D48" s="79" t="s">
        <v>1820</v>
      </c>
      <c r="E48" s="79" t="s">
        <v>663</v>
      </c>
      <c r="F48" s="79">
        <v>1141860</v>
      </c>
      <c r="G48" s="80">
        <v>1255.48</v>
      </c>
      <c r="H48" s="81">
        <v>1.04</v>
      </c>
    </row>
    <row r="49" spans="1:8" x14ac:dyDescent="0.2">
      <c r="A49" s="82"/>
      <c r="B49" s="83" t="s">
        <v>73</v>
      </c>
      <c r="C49" s="79" t="s">
        <v>1821</v>
      </c>
      <c r="D49" s="79" t="s">
        <v>1822</v>
      </c>
      <c r="E49" s="79" t="s">
        <v>1823</v>
      </c>
      <c r="F49" s="79">
        <v>463715</v>
      </c>
      <c r="G49" s="80">
        <v>1224.67</v>
      </c>
      <c r="H49" s="81">
        <v>1.0100000000000002</v>
      </c>
    </row>
    <row r="50" spans="1:8" x14ac:dyDescent="0.2">
      <c r="A50" s="82"/>
      <c r="B50" s="83" t="s">
        <v>73</v>
      </c>
      <c r="C50" s="79" t="s">
        <v>107</v>
      </c>
      <c r="D50" s="79" t="s">
        <v>1336</v>
      </c>
      <c r="E50" s="79" t="s">
        <v>591</v>
      </c>
      <c r="F50" s="79">
        <v>128872</v>
      </c>
      <c r="G50" s="80">
        <v>1185.3600000000001</v>
      </c>
      <c r="H50" s="81">
        <v>0.98</v>
      </c>
    </row>
    <row r="51" spans="1:8" x14ac:dyDescent="0.2">
      <c r="A51" s="82"/>
      <c r="B51" s="83" t="s">
        <v>73</v>
      </c>
      <c r="C51" s="79" t="s">
        <v>1774</v>
      </c>
      <c r="D51" s="79" t="s">
        <v>1775</v>
      </c>
      <c r="E51" s="79" t="s">
        <v>591</v>
      </c>
      <c r="F51" s="79">
        <v>214992</v>
      </c>
      <c r="G51" s="80">
        <v>1148.1600000000001</v>
      </c>
      <c r="H51" s="81">
        <v>0.95</v>
      </c>
    </row>
    <row r="52" spans="1:8" x14ac:dyDescent="0.2">
      <c r="A52" s="82"/>
      <c r="B52" s="83" t="s">
        <v>73</v>
      </c>
      <c r="C52" s="79" t="s">
        <v>1824</v>
      </c>
      <c r="D52" s="79" t="s">
        <v>1825</v>
      </c>
      <c r="E52" s="79" t="s">
        <v>1823</v>
      </c>
      <c r="F52" s="79">
        <v>512327</v>
      </c>
      <c r="G52" s="80">
        <v>1102.78</v>
      </c>
      <c r="H52" s="81">
        <v>0.91</v>
      </c>
    </row>
    <row r="53" spans="1:8" x14ac:dyDescent="0.2">
      <c r="A53" s="82"/>
      <c r="B53" s="83" t="s">
        <v>73</v>
      </c>
      <c r="C53" s="79" t="s">
        <v>1826</v>
      </c>
      <c r="D53" s="79" t="s">
        <v>1827</v>
      </c>
      <c r="E53" s="79" t="s">
        <v>615</v>
      </c>
      <c r="F53" s="79">
        <v>474750</v>
      </c>
      <c r="G53" s="80">
        <v>1061.78</v>
      </c>
      <c r="H53" s="81">
        <v>0.88</v>
      </c>
    </row>
    <row r="54" spans="1:8" x14ac:dyDescent="0.2">
      <c r="A54" s="82"/>
      <c r="B54" s="83" t="s">
        <v>73</v>
      </c>
      <c r="C54" s="79" t="s">
        <v>1828</v>
      </c>
      <c r="D54" s="79" t="s">
        <v>1829</v>
      </c>
      <c r="E54" s="79" t="s">
        <v>1830</v>
      </c>
      <c r="F54" s="79">
        <v>1281420</v>
      </c>
      <c r="G54" s="80">
        <v>1057.81</v>
      </c>
      <c r="H54" s="81">
        <v>0.87000000000000011</v>
      </c>
    </row>
    <row r="55" spans="1:8" x14ac:dyDescent="0.2">
      <c r="A55" s="82"/>
      <c r="B55" s="83" t="s">
        <v>73</v>
      </c>
      <c r="C55" s="79" t="s">
        <v>1831</v>
      </c>
      <c r="D55" s="79" t="s">
        <v>1832</v>
      </c>
      <c r="E55" s="79" t="s">
        <v>1222</v>
      </c>
      <c r="F55" s="79">
        <v>783709</v>
      </c>
      <c r="G55" s="80">
        <v>987.47</v>
      </c>
      <c r="H55" s="81">
        <v>0.82000000000000006</v>
      </c>
    </row>
    <row r="56" spans="1:8" x14ac:dyDescent="0.2">
      <c r="A56" s="82"/>
      <c r="B56" s="83" t="s">
        <v>73</v>
      </c>
      <c r="C56" s="79" t="s">
        <v>1833</v>
      </c>
      <c r="D56" s="79" t="s">
        <v>1834</v>
      </c>
      <c r="E56" s="79" t="s">
        <v>1235</v>
      </c>
      <c r="F56" s="79">
        <v>124840</v>
      </c>
      <c r="G56" s="80">
        <v>911.33</v>
      </c>
      <c r="H56" s="81">
        <v>0.75000000000000011</v>
      </c>
    </row>
    <row r="57" spans="1:8" x14ac:dyDescent="0.2">
      <c r="A57" s="82"/>
      <c r="B57" s="83" t="s">
        <v>73</v>
      </c>
      <c r="C57" s="79" t="s">
        <v>657</v>
      </c>
      <c r="D57" s="79" t="s">
        <v>658</v>
      </c>
      <c r="E57" s="79" t="s">
        <v>593</v>
      </c>
      <c r="F57" s="79">
        <v>1305000</v>
      </c>
      <c r="G57" s="80">
        <v>893.27</v>
      </c>
      <c r="H57" s="81">
        <v>0.74</v>
      </c>
    </row>
    <row r="58" spans="1:8" x14ac:dyDescent="0.2">
      <c r="A58" s="82"/>
      <c r="B58" s="83" t="s">
        <v>73</v>
      </c>
      <c r="C58" s="79" t="s">
        <v>1835</v>
      </c>
      <c r="D58" s="79" t="s">
        <v>1836</v>
      </c>
      <c r="E58" s="79" t="s">
        <v>1222</v>
      </c>
      <c r="F58" s="79">
        <v>485974</v>
      </c>
      <c r="G58" s="80">
        <v>839.03</v>
      </c>
      <c r="H58" s="81">
        <v>0.69000000000000006</v>
      </c>
    </row>
    <row r="59" spans="1:8" x14ac:dyDescent="0.2">
      <c r="A59" s="82"/>
      <c r="B59" s="83" t="s">
        <v>73</v>
      </c>
      <c r="C59" s="79" t="s">
        <v>1837</v>
      </c>
      <c r="D59" s="79" t="s">
        <v>1838</v>
      </c>
      <c r="E59" s="79" t="s">
        <v>1222</v>
      </c>
      <c r="F59" s="79">
        <v>219668</v>
      </c>
      <c r="G59" s="80">
        <v>753.57</v>
      </c>
      <c r="H59" s="81">
        <v>0.62000000000000011</v>
      </c>
    </row>
    <row r="60" spans="1:8" x14ac:dyDescent="0.2">
      <c r="A60" s="82"/>
      <c r="B60" s="83" t="s">
        <v>73</v>
      </c>
      <c r="C60" s="79" t="s">
        <v>1839</v>
      </c>
      <c r="D60" s="79" t="s">
        <v>1840</v>
      </c>
      <c r="E60" s="79" t="s">
        <v>589</v>
      </c>
      <c r="F60" s="79">
        <v>156830</v>
      </c>
      <c r="G60" s="80">
        <v>735.06000000000006</v>
      </c>
      <c r="H60" s="81">
        <v>0.61</v>
      </c>
    </row>
    <row r="61" spans="1:8" x14ac:dyDescent="0.2">
      <c r="A61" s="82"/>
      <c r="B61" s="83" t="s">
        <v>73</v>
      </c>
      <c r="C61" s="79" t="s">
        <v>1841</v>
      </c>
      <c r="D61" s="79" t="s">
        <v>1842</v>
      </c>
      <c r="E61" s="79" t="s">
        <v>589</v>
      </c>
      <c r="F61" s="79">
        <v>483604</v>
      </c>
      <c r="G61" s="80">
        <v>704.85</v>
      </c>
      <c r="H61" s="81">
        <v>0.58000000000000007</v>
      </c>
    </row>
    <row r="62" spans="1:8" x14ac:dyDescent="0.2">
      <c r="A62" s="82"/>
      <c r="B62" s="83" t="s">
        <v>73</v>
      </c>
      <c r="C62" s="79" t="s">
        <v>1217</v>
      </c>
      <c r="D62" s="79" t="s">
        <v>1218</v>
      </c>
      <c r="E62" s="79" t="s">
        <v>1219</v>
      </c>
      <c r="F62" s="79">
        <v>150000</v>
      </c>
      <c r="G62" s="80">
        <v>683.48</v>
      </c>
      <c r="H62" s="81">
        <v>0.55999999999999994</v>
      </c>
    </row>
    <row r="63" spans="1:8" x14ac:dyDescent="0.2">
      <c r="A63" s="82"/>
      <c r="B63" s="83" t="s">
        <v>73</v>
      </c>
      <c r="C63" s="79" t="s">
        <v>1772</v>
      </c>
      <c r="D63" s="79" t="s">
        <v>1773</v>
      </c>
      <c r="E63" s="79" t="s">
        <v>591</v>
      </c>
      <c r="F63" s="79">
        <v>56000</v>
      </c>
      <c r="G63" s="80">
        <v>680.93000000000006</v>
      </c>
      <c r="H63" s="81">
        <v>0.55999999999999994</v>
      </c>
    </row>
    <row r="64" spans="1:8" ht="13.5" thickBot="1" x14ac:dyDescent="0.25">
      <c r="A64" s="82"/>
      <c r="B64" s="79"/>
      <c r="C64" s="79"/>
      <c r="D64" s="79"/>
      <c r="E64" s="84" t="s">
        <v>44</v>
      </c>
      <c r="F64" s="79"/>
      <c r="G64" s="64">
        <v>115540.85</v>
      </c>
      <c r="H64" s="85">
        <v>95.48</v>
      </c>
    </row>
    <row r="65" spans="1:8" ht="13.5" thickTop="1" x14ac:dyDescent="0.2">
      <c r="A65" s="82"/>
      <c r="B65" s="79"/>
      <c r="C65" s="79"/>
      <c r="D65" s="79"/>
      <c r="E65" s="79"/>
      <c r="F65" s="79"/>
      <c r="G65" s="80"/>
      <c r="H65" s="81"/>
    </row>
    <row r="66" spans="1:8" x14ac:dyDescent="0.2">
      <c r="A66" s="127" t="s">
        <v>7</v>
      </c>
      <c r="B66" s="131"/>
      <c r="C66" s="131"/>
      <c r="D66" s="79"/>
      <c r="E66" s="79"/>
      <c r="F66" s="79"/>
      <c r="G66" s="80"/>
      <c r="H66" s="81"/>
    </row>
    <row r="67" spans="1:8" x14ac:dyDescent="0.2">
      <c r="A67" s="82"/>
      <c r="B67" s="130" t="s">
        <v>8</v>
      </c>
      <c r="C67" s="128"/>
      <c r="D67" s="79"/>
      <c r="E67" s="79"/>
      <c r="F67" s="79"/>
      <c r="G67" s="80"/>
      <c r="H67" s="81"/>
    </row>
    <row r="68" spans="1:8" x14ac:dyDescent="0.2">
      <c r="A68" s="82"/>
      <c r="B68" s="129" t="s">
        <v>9</v>
      </c>
      <c r="C68" s="128"/>
      <c r="D68" s="79"/>
      <c r="E68" s="79"/>
      <c r="F68" s="79"/>
      <c r="G68" s="80"/>
      <c r="H68" s="81"/>
    </row>
    <row r="69" spans="1:8" x14ac:dyDescent="0.2">
      <c r="A69" s="82"/>
      <c r="B69" s="96">
        <v>9.2999999999999999E-2</v>
      </c>
      <c r="C69" s="79" t="s">
        <v>1784</v>
      </c>
      <c r="D69" s="79" t="s">
        <v>1793</v>
      </c>
      <c r="E69" s="79" t="s">
        <v>251</v>
      </c>
      <c r="F69" s="79">
        <v>42469</v>
      </c>
      <c r="G69" s="80">
        <v>4.3100000000000005</v>
      </c>
      <c r="H69" s="81">
        <v>0</v>
      </c>
    </row>
    <row r="70" spans="1:8" x14ac:dyDescent="0.2">
      <c r="A70" s="82"/>
      <c r="B70" s="96">
        <v>9.4E-2</v>
      </c>
      <c r="C70" s="79" t="s">
        <v>1784</v>
      </c>
      <c r="D70" s="79" t="s">
        <v>1794</v>
      </c>
      <c r="E70" s="79" t="s">
        <v>251</v>
      </c>
      <c r="F70" s="79">
        <v>24268</v>
      </c>
      <c r="G70" s="80">
        <v>2.5100000000000002</v>
      </c>
      <c r="H70" s="81">
        <v>0</v>
      </c>
    </row>
    <row r="71" spans="1:8" x14ac:dyDescent="0.2">
      <c r="A71" s="82"/>
      <c r="B71" s="96">
        <v>9.5000000000000001E-2</v>
      </c>
      <c r="C71" s="79" t="s">
        <v>1784</v>
      </c>
      <c r="D71" s="79" t="s">
        <v>1795</v>
      </c>
      <c r="E71" s="79" t="s">
        <v>251</v>
      </c>
      <c r="F71" s="79">
        <v>18201</v>
      </c>
      <c r="G71" s="80">
        <v>1.9100000000000001</v>
      </c>
      <c r="H71" s="81">
        <v>0</v>
      </c>
    </row>
    <row r="72" spans="1:8" ht="13.5" thickBot="1" x14ac:dyDescent="0.25">
      <c r="A72" s="82"/>
      <c r="B72" s="79"/>
      <c r="C72" s="79"/>
      <c r="D72" s="79"/>
      <c r="E72" s="84" t="s">
        <v>44</v>
      </c>
      <c r="F72" s="79"/>
      <c r="G72" s="94">
        <v>8.73</v>
      </c>
      <c r="H72" s="95">
        <v>0</v>
      </c>
    </row>
    <row r="73" spans="1:8" ht="13.5" thickTop="1" x14ac:dyDescent="0.2">
      <c r="A73" s="82"/>
      <c r="B73" s="79"/>
      <c r="C73" s="79"/>
      <c r="D73" s="79"/>
      <c r="E73" s="79"/>
      <c r="F73" s="79"/>
      <c r="G73" s="80"/>
      <c r="H73" s="81"/>
    </row>
    <row r="74" spans="1:8" x14ac:dyDescent="0.2">
      <c r="A74" s="82"/>
      <c r="B74" s="132" t="s">
        <v>1350</v>
      </c>
      <c r="C74" s="133"/>
      <c r="D74" s="79"/>
      <c r="E74" s="79"/>
      <c r="F74" s="79"/>
      <c r="G74" s="80"/>
      <c r="H74" s="81"/>
    </row>
    <row r="75" spans="1:8" x14ac:dyDescent="0.2">
      <c r="A75" s="82"/>
      <c r="B75" s="130" t="s">
        <v>1351</v>
      </c>
      <c r="C75" s="128"/>
      <c r="D75" s="79"/>
      <c r="E75" s="84" t="s">
        <v>1352</v>
      </c>
      <c r="F75" s="79"/>
      <c r="G75" s="80"/>
      <c r="H75" s="81"/>
    </row>
    <row r="76" spans="1:8" x14ac:dyDescent="0.2">
      <c r="A76" s="82"/>
      <c r="B76" s="79"/>
      <c r="C76" s="79" t="s">
        <v>563</v>
      </c>
      <c r="D76" s="79"/>
      <c r="E76" s="79" t="s">
        <v>1843</v>
      </c>
      <c r="F76" s="79"/>
      <c r="G76" s="80">
        <v>250</v>
      </c>
      <c r="H76" s="81">
        <v>0.21000000000000002</v>
      </c>
    </row>
    <row r="77" spans="1:8" x14ac:dyDescent="0.2">
      <c r="A77" s="82"/>
      <c r="B77" s="79"/>
      <c r="C77" s="79" t="s">
        <v>563</v>
      </c>
      <c r="D77" s="79"/>
      <c r="E77" s="79" t="s">
        <v>1844</v>
      </c>
      <c r="F77" s="79"/>
      <c r="G77" s="80">
        <v>250</v>
      </c>
      <c r="H77" s="81">
        <v>0.21000000000000002</v>
      </c>
    </row>
    <row r="78" spans="1:8" ht="13.5" thickBot="1" x14ac:dyDescent="0.25">
      <c r="A78" s="82"/>
      <c r="B78" s="79"/>
      <c r="C78" s="79"/>
      <c r="D78" s="79"/>
      <c r="E78" s="84" t="s">
        <v>44</v>
      </c>
      <c r="F78" s="79"/>
      <c r="G78" s="64">
        <v>500</v>
      </c>
      <c r="H78" s="85">
        <v>0.42</v>
      </c>
    </row>
    <row r="79" spans="1:8" ht="13.5" thickTop="1" x14ac:dyDescent="0.2">
      <c r="A79" s="82"/>
      <c r="B79" s="83" t="s">
        <v>73</v>
      </c>
      <c r="C79" s="79" t="s">
        <v>74</v>
      </c>
      <c r="D79" s="79"/>
      <c r="E79" s="79" t="s">
        <v>73</v>
      </c>
      <c r="F79" s="79"/>
      <c r="G79" s="80">
        <v>5792</v>
      </c>
      <c r="H79" s="81">
        <v>4.7900000000000009</v>
      </c>
    </row>
    <row r="80" spans="1:8" ht="13.5" thickBot="1" x14ac:dyDescent="0.25">
      <c r="A80" s="82"/>
      <c r="B80" s="79"/>
      <c r="C80" s="79"/>
      <c r="D80" s="79"/>
      <c r="E80" s="84" t="s">
        <v>44</v>
      </c>
      <c r="F80" s="79"/>
      <c r="G80" s="64">
        <v>6292</v>
      </c>
      <c r="H80" s="85">
        <v>5.21</v>
      </c>
    </row>
    <row r="81" spans="1:8" ht="13.5" thickTop="1" x14ac:dyDescent="0.2">
      <c r="A81" s="82"/>
      <c r="B81" s="79"/>
      <c r="C81" s="79"/>
      <c r="D81" s="79"/>
      <c r="E81" s="79"/>
      <c r="F81" s="79"/>
      <c r="G81" s="80"/>
      <c r="H81" s="81"/>
    </row>
    <row r="82" spans="1:8" x14ac:dyDescent="0.2">
      <c r="A82" s="86" t="s">
        <v>75</v>
      </c>
      <c r="B82" s="79"/>
      <c r="C82" s="79"/>
      <c r="D82" s="79"/>
      <c r="E82" s="79"/>
      <c r="F82" s="79"/>
      <c r="G82" s="87">
        <v>-840.7</v>
      </c>
      <c r="H82" s="88">
        <v>-0.69</v>
      </c>
    </row>
    <row r="83" spans="1:8" x14ac:dyDescent="0.2">
      <c r="A83" s="82"/>
      <c r="B83" s="79"/>
      <c r="C83" s="79"/>
      <c r="D83" s="79"/>
      <c r="E83" s="79"/>
      <c r="F83" s="79"/>
      <c r="G83" s="80"/>
      <c r="H83" s="81"/>
    </row>
    <row r="84" spans="1:8" ht="13.5" thickBot="1" x14ac:dyDescent="0.25">
      <c r="A84" s="82"/>
      <c r="B84" s="79"/>
      <c r="C84" s="79"/>
      <c r="D84" s="79"/>
      <c r="E84" s="84" t="s">
        <v>76</v>
      </c>
      <c r="F84" s="79"/>
      <c r="G84" s="64">
        <v>121000.88</v>
      </c>
      <c r="H84" s="85">
        <v>100</v>
      </c>
    </row>
    <row r="85" spans="1:8" ht="13.5" thickTop="1" x14ac:dyDescent="0.2">
      <c r="A85" s="82"/>
      <c r="B85" s="79"/>
      <c r="C85" s="79"/>
      <c r="D85" s="79"/>
      <c r="E85" s="79"/>
      <c r="F85" s="79"/>
      <c r="G85" s="80"/>
      <c r="H85" s="81"/>
    </row>
    <row r="86" spans="1:8" x14ac:dyDescent="0.2">
      <c r="A86" s="89" t="s">
        <v>77</v>
      </c>
      <c r="B86" s="79"/>
      <c r="C86" s="79"/>
      <c r="D86" s="79"/>
      <c r="E86" s="79"/>
      <c r="F86" s="79"/>
      <c r="G86" s="80"/>
      <c r="H86" s="81"/>
    </row>
    <row r="87" spans="1:8" x14ac:dyDescent="0.2">
      <c r="A87" s="82">
        <v>1</v>
      </c>
      <c r="B87" s="79" t="s">
        <v>1305</v>
      </c>
      <c r="C87" s="79"/>
      <c r="D87" s="79"/>
      <c r="E87" s="79"/>
      <c r="F87" s="79"/>
      <c r="G87" s="80"/>
      <c r="H87" s="81"/>
    </row>
    <row r="88" spans="1:8" x14ac:dyDescent="0.2">
      <c r="A88" s="82"/>
      <c r="B88" s="79"/>
      <c r="C88" s="79"/>
      <c r="D88" s="79"/>
      <c r="E88" s="79"/>
      <c r="F88" s="79"/>
      <c r="G88" s="80"/>
      <c r="H88" s="81"/>
    </row>
    <row r="89" spans="1:8" x14ac:dyDescent="0.2">
      <c r="A89" s="82">
        <v>2</v>
      </c>
      <c r="B89" s="79" t="s">
        <v>79</v>
      </c>
      <c r="C89" s="79"/>
      <c r="D89" s="79"/>
      <c r="E89" s="79"/>
      <c r="F89" s="79"/>
      <c r="G89" s="80"/>
      <c r="H89" s="81"/>
    </row>
    <row r="90" spans="1:8" x14ac:dyDescent="0.2">
      <c r="A90" s="82"/>
      <c r="B90" s="79"/>
      <c r="C90" s="79"/>
      <c r="D90" s="79"/>
      <c r="E90" s="79"/>
      <c r="F90" s="79"/>
      <c r="G90" s="80"/>
      <c r="H90" s="81"/>
    </row>
    <row r="91" spans="1:8" x14ac:dyDescent="0.2">
      <c r="A91" s="82">
        <v>3</v>
      </c>
      <c r="B91" s="79" t="s">
        <v>1845</v>
      </c>
      <c r="C91" s="79"/>
      <c r="D91" s="79"/>
      <c r="E91" s="79"/>
      <c r="F91" s="79"/>
      <c r="G91" s="80"/>
      <c r="H91" s="81"/>
    </row>
    <row r="92" spans="1:8" x14ac:dyDescent="0.2">
      <c r="A92" s="82"/>
      <c r="B92" s="79"/>
      <c r="C92" s="79"/>
      <c r="D92" s="79"/>
      <c r="E92" s="79"/>
      <c r="F92" s="79"/>
      <c r="G92" s="80"/>
      <c r="H92" s="81"/>
    </row>
    <row r="93" spans="1:8" x14ac:dyDescent="0.2">
      <c r="A93" s="82">
        <v>4</v>
      </c>
      <c r="B93" s="79" t="s">
        <v>80</v>
      </c>
      <c r="C93" s="79"/>
      <c r="D93" s="79"/>
      <c r="E93" s="79"/>
      <c r="F93" s="79"/>
      <c r="G93" s="80"/>
      <c r="H93" s="81"/>
    </row>
    <row r="94" spans="1:8" x14ac:dyDescent="0.2">
      <c r="A94" s="82"/>
      <c r="B94" s="79" t="s">
        <v>81</v>
      </c>
      <c r="C94" s="79"/>
      <c r="D94" s="79"/>
      <c r="E94" s="79"/>
      <c r="F94" s="79"/>
      <c r="G94" s="80"/>
      <c r="H94" s="81"/>
    </row>
    <row r="95" spans="1:8" x14ac:dyDescent="0.2">
      <c r="A95" s="82"/>
      <c r="B95" s="79" t="s">
        <v>82</v>
      </c>
      <c r="C95" s="79"/>
      <c r="D95" s="79"/>
      <c r="E95" s="79"/>
      <c r="F95" s="79"/>
      <c r="G95" s="80"/>
      <c r="H95" s="81"/>
    </row>
    <row r="96" spans="1:8" x14ac:dyDescent="0.2">
      <c r="A96" s="90"/>
      <c r="B96" s="91"/>
      <c r="C96" s="91"/>
      <c r="D96" s="91"/>
      <c r="E96" s="91"/>
      <c r="F96" s="91"/>
      <c r="G96" s="92"/>
      <c r="H96" s="93"/>
    </row>
  </sheetData>
  <mergeCells count="8">
    <mergeCell ref="B74:C74"/>
    <mergeCell ref="B75:C75"/>
    <mergeCell ref="A2:C2"/>
    <mergeCell ref="A3:C3"/>
    <mergeCell ref="B4:C4"/>
    <mergeCell ref="A66:C66"/>
    <mergeCell ref="B67:C67"/>
    <mergeCell ref="B68:C68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1178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0.107</v>
      </c>
      <c r="C6" s="11" t="s">
        <v>767</v>
      </c>
      <c r="D6" s="11" t="s">
        <v>768</v>
      </c>
      <c r="E6" s="11" t="s">
        <v>232</v>
      </c>
      <c r="F6" s="11">
        <v>380</v>
      </c>
      <c r="G6" s="12">
        <v>3869.78</v>
      </c>
      <c r="H6" s="13">
        <v>9.33</v>
      </c>
    </row>
    <row r="7" spans="1:8" x14ac:dyDescent="0.15">
      <c r="A7" s="14"/>
      <c r="B7" s="15">
        <v>9.2499999999999999E-2</v>
      </c>
      <c r="C7" s="11" t="s">
        <v>885</v>
      </c>
      <c r="D7" s="11" t="s">
        <v>886</v>
      </c>
      <c r="E7" s="11" t="s">
        <v>251</v>
      </c>
      <c r="F7" s="11">
        <v>380</v>
      </c>
      <c r="G7" s="12">
        <v>3818.87</v>
      </c>
      <c r="H7" s="13">
        <v>9.2100000000000009</v>
      </c>
    </row>
    <row r="8" spans="1:8" x14ac:dyDescent="0.15">
      <c r="A8" s="14"/>
      <c r="B8" s="15">
        <v>0.10249999999999999</v>
      </c>
      <c r="C8" s="11" t="s">
        <v>1158</v>
      </c>
      <c r="D8" s="11" t="s">
        <v>1179</v>
      </c>
      <c r="E8" s="11" t="s">
        <v>273</v>
      </c>
      <c r="F8" s="11">
        <v>350</v>
      </c>
      <c r="G8" s="12">
        <v>3546.38</v>
      </c>
      <c r="H8" s="13">
        <v>8.5500000000000007</v>
      </c>
    </row>
    <row r="9" spans="1:8" x14ac:dyDescent="0.15">
      <c r="A9" s="14"/>
      <c r="B9" s="15">
        <v>9.8199999999999996E-2</v>
      </c>
      <c r="C9" s="11" t="s">
        <v>257</v>
      </c>
      <c r="D9" s="11" t="s">
        <v>258</v>
      </c>
      <c r="E9" s="11" t="s">
        <v>259</v>
      </c>
      <c r="F9" s="11">
        <v>280</v>
      </c>
      <c r="G9" s="12">
        <v>2823.16</v>
      </c>
      <c r="H9" s="13">
        <v>6.8100000000000005</v>
      </c>
    </row>
    <row r="10" spans="1:8" x14ac:dyDescent="0.15">
      <c r="A10" s="14"/>
      <c r="B10" s="15">
        <v>8.3699999999999997E-2</v>
      </c>
      <c r="C10" s="11" t="s">
        <v>247</v>
      </c>
      <c r="D10" s="11" t="s">
        <v>1173</v>
      </c>
      <c r="E10" s="11" t="s">
        <v>239</v>
      </c>
      <c r="F10" s="11">
        <v>200</v>
      </c>
      <c r="G10" s="12">
        <v>2030.1000000000001</v>
      </c>
      <c r="H10" s="13">
        <v>4.9000000000000004</v>
      </c>
    </row>
    <row r="11" spans="1:8" x14ac:dyDescent="0.15">
      <c r="A11" s="14"/>
      <c r="B11" s="15">
        <v>0.105</v>
      </c>
      <c r="C11" s="11" t="s">
        <v>289</v>
      </c>
      <c r="D11" s="11" t="s">
        <v>1157</v>
      </c>
      <c r="E11" s="11" t="s">
        <v>26</v>
      </c>
      <c r="F11" s="11">
        <v>130</v>
      </c>
      <c r="G11" s="12">
        <v>1316.64</v>
      </c>
      <c r="H11" s="13">
        <v>3.18</v>
      </c>
    </row>
    <row r="12" spans="1:8" x14ac:dyDescent="0.15">
      <c r="A12" s="14"/>
      <c r="B12" s="15">
        <v>9.8199999999999996E-2</v>
      </c>
      <c r="C12" s="11" t="s">
        <v>257</v>
      </c>
      <c r="D12" s="11" t="s">
        <v>761</v>
      </c>
      <c r="E12" s="11" t="s">
        <v>259</v>
      </c>
      <c r="F12" s="11">
        <v>100</v>
      </c>
      <c r="G12" s="12">
        <v>1008.27</v>
      </c>
      <c r="H12" s="13">
        <v>2.4300000000000002</v>
      </c>
    </row>
    <row r="13" spans="1:8" ht="9.75" thickBot="1" x14ac:dyDescent="0.2">
      <c r="A13" s="14"/>
      <c r="B13" s="11"/>
      <c r="C13" s="11"/>
      <c r="D13" s="11"/>
      <c r="E13" s="16" t="s">
        <v>44</v>
      </c>
      <c r="F13" s="11"/>
      <c r="G13" s="17">
        <v>18413.2</v>
      </c>
      <c r="H13" s="18">
        <v>44.41</v>
      </c>
    </row>
    <row r="14" spans="1:8" ht="15.75" thickTop="1" x14ac:dyDescent="0.25">
      <c r="A14" s="14"/>
      <c r="B14" s="121" t="s">
        <v>219</v>
      </c>
      <c r="C14" s="119"/>
      <c r="D14" s="11"/>
      <c r="E14" s="11"/>
      <c r="F14" s="11"/>
      <c r="G14" s="12"/>
      <c r="H14" s="13"/>
    </row>
    <row r="15" spans="1:8" x14ac:dyDescent="0.15">
      <c r="A15" s="14"/>
      <c r="B15" s="19" t="s">
        <v>88</v>
      </c>
      <c r="C15" s="11" t="s">
        <v>333</v>
      </c>
      <c r="D15" s="11" t="s">
        <v>1162</v>
      </c>
      <c r="E15" s="11" t="s">
        <v>931</v>
      </c>
      <c r="F15" s="11">
        <v>38</v>
      </c>
      <c r="G15" s="12">
        <v>4199.32</v>
      </c>
      <c r="H15" s="13">
        <v>10.130000000000001</v>
      </c>
    </row>
    <row r="16" spans="1:8" x14ac:dyDescent="0.15">
      <c r="A16" s="14"/>
      <c r="B16" s="19" t="s">
        <v>88</v>
      </c>
      <c r="C16" s="11" t="s">
        <v>929</v>
      </c>
      <c r="D16" s="11" t="s">
        <v>1163</v>
      </c>
      <c r="E16" s="11" t="s">
        <v>931</v>
      </c>
      <c r="F16" s="11">
        <v>38</v>
      </c>
      <c r="G16" s="12">
        <v>4192.59</v>
      </c>
      <c r="H16" s="13">
        <v>10.110000000000001</v>
      </c>
    </row>
    <row r="17" spans="1:8" x14ac:dyDescent="0.15">
      <c r="A17" s="14"/>
      <c r="B17" s="15">
        <v>0.1032</v>
      </c>
      <c r="C17" s="11" t="s">
        <v>936</v>
      </c>
      <c r="D17" s="11" t="s">
        <v>937</v>
      </c>
      <c r="E17" s="11" t="s">
        <v>519</v>
      </c>
      <c r="F17" s="11">
        <v>38</v>
      </c>
      <c r="G17" s="12">
        <v>3889.98</v>
      </c>
      <c r="H17" s="13">
        <v>9.3800000000000008</v>
      </c>
    </row>
    <row r="18" spans="1:8" x14ac:dyDescent="0.15">
      <c r="A18" s="14"/>
      <c r="B18" s="15">
        <v>9.8799999999999999E-2</v>
      </c>
      <c r="C18" s="11" t="s">
        <v>905</v>
      </c>
      <c r="D18" s="11" t="s">
        <v>906</v>
      </c>
      <c r="E18" s="11" t="s">
        <v>907</v>
      </c>
      <c r="F18" s="11">
        <v>290</v>
      </c>
      <c r="G18" s="12">
        <v>2959.88</v>
      </c>
      <c r="H18" s="13">
        <v>7.1400000000000006</v>
      </c>
    </row>
    <row r="19" spans="1:8" x14ac:dyDescent="0.15">
      <c r="A19" s="14"/>
      <c r="B19" s="15">
        <v>0.11749999999999999</v>
      </c>
      <c r="C19" s="11" t="s">
        <v>323</v>
      </c>
      <c r="D19" s="11" t="s">
        <v>324</v>
      </c>
      <c r="E19" s="11" t="s">
        <v>232</v>
      </c>
      <c r="F19" s="11">
        <v>190</v>
      </c>
      <c r="G19" s="12">
        <v>1902.5900000000001</v>
      </c>
      <c r="H19" s="13">
        <v>4.5900000000000007</v>
      </c>
    </row>
    <row r="20" spans="1:8" x14ac:dyDescent="0.15">
      <c r="A20" s="14"/>
      <c r="B20" s="15">
        <v>9.8799999999999999E-2</v>
      </c>
      <c r="C20" s="11" t="s">
        <v>905</v>
      </c>
      <c r="D20" s="11" t="s">
        <v>1174</v>
      </c>
      <c r="E20" s="11" t="s">
        <v>907</v>
      </c>
      <c r="F20" s="11">
        <v>165</v>
      </c>
      <c r="G20" s="12">
        <v>1684.07</v>
      </c>
      <c r="H20" s="13">
        <v>4.0600000000000005</v>
      </c>
    </row>
    <row r="21" spans="1:8" x14ac:dyDescent="0.15">
      <c r="A21" s="14"/>
      <c r="B21" s="15">
        <v>9.7500000000000003E-2</v>
      </c>
      <c r="C21" s="11" t="s">
        <v>517</v>
      </c>
      <c r="D21" s="11" t="s">
        <v>518</v>
      </c>
      <c r="E21" s="11" t="s">
        <v>519</v>
      </c>
      <c r="F21" s="11">
        <v>9</v>
      </c>
      <c r="G21" s="12">
        <v>923.73</v>
      </c>
      <c r="H21" s="13">
        <v>2.23</v>
      </c>
    </row>
    <row r="22" spans="1:8" x14ac:dyDescent="0.15">
      <c r="A22" s="14"/>
      <c r="B22" s="15">
        <v>0.10349999999999999</v>
      </c>
      <c r="C22" s="11" t="s">
        <v>336</v>
      </c>
      <c r="D22" s="11" t="s">
        <v>337</v>
      </c>
      <c r="E22" s="11" t="s">
        <v>29</v>
      </c>
      <c r="F22" s="11">
        <v>9.492659999999999</v>
      </c>
      <c r="G22" s="12">
        <v>909.7</v>
      </c>
      <c r="H22" s="13">
        <v>2.19</v>
      </c>
    </row>
    <row r="23" spans="1:8" x14ac:dyDescent="0.15">
      <c r="A23" s="14"/>
      <c r="B23" s="15">
        <v>9.5699999999999993E-2</v>
      </c>
      <c r="C23" s="11" t="s">
        <v>315</v>
      </c>
      <c r="D23" s="11" t="s">
        <v>316</v>
      </c>
      <c r="E23" s="11" t="s">
        <v>251</v>
      </c>
      <c r="F23" s="11">
        <v>60</v>
      </c>
      <c r="G23" s="12">
        <v>610.65</v>
      </c>
      <c r="H23" s="13">
        <v>1.4700000000000002</v>
      </c>
    </row>
    <row r="24" spans="1:8" x14ac:dyDescent="0.15">
      <c r="A24" s="14"/>
      <c r="B24" s="15">
        <v>0.10050000000000001</v>
      </c>
      <c r="C24" s="11" t="s">
        <v>936</v>
      </c>
      <c r="D24" s="11" t="s">
        <v>938</v>
      </c>
      <c r="E24" s="11" t="s">
        <v>251</v>
      </c>
      <c r="F24" s="11">
        <v>6</v>
      </c>
      <c r="G24" s="12">
        <v>607.95000000000005</v>
      </c>
      <c r="H24" s="13">
        <v>1.4700000000000002</v>
      </c>
    </row>
    <row r="25" spans="1:8" ht="9.75" thickBot="1" x14ac:dyDescent="0.2">
      <c r="A25" s="14"/>
      <c r="B25" s="11"/>
      <c r="C25" s="11"/>
      <c r="D25" s="11"/>
      <c r="E25" s="16" t="s">
        <v>44</v>
      </c>
      <c r="F25" s="11"/>
      <c r="G25" s="17">
        <v>21880.46</v>
      </c>
      <c r="H25" s="18">
        <v>52.77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/>
      <c r="B27" s="19" t="s">
        <v>73</v>
      </c>
      <c r="C27" s="11" t="s">
        <v>74</v>
      </c>
      <c r="D27" s="11"/>
      <c r="E27" s="11" t="s">
        <v>73</v>
      </c>
      <c r="F27" s="11"/>
      <c r="G27" s="12">
        <v>135</v>
      </c>
      <c r="H27" s="13">
        <v>0.33</v>
      </c>
    </row>
    <row r="28" spans="1:8" ht="9.75" thickBot="1" x14ac:dyDescent="0.2">
      <c r="A28" s="14"/>
      <c r="B28" s="11"/>
      <c r="C28" s="11"/>
      <c r="D28" s="11"/>
      <c r="E28" s="16" t="s">
        <v>44</v>
      </c>
      <c r="F28" s="11"/>
      <c r="G28" s="17">
        <v>135</v>
      </c>
      <c r="H28" s="18">
        <v>0.33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0" t="s">
        <v>75</v>
      </c>
      <c r="B30" s="11"/>
      <c r="C30" s="11"/>
      <c r="D30" s="11"/>
      <c r="E30" s="11"/>
      <c r="F30" s="11"/>
      <c r="G30" s="21">
        <v>1028.73</v>
      </c>
      <c r="H30" s="22">
        <v>2.4900000000000002</v>
      </c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ht="9.75" thickBot="1" x14ac:dyDescent="0.2">
      <c r="A32" s="14"/>
      <c r="B32" s="11"/>
      <c r="C32" s="11"/>
      <c r="D32" s="11"/>
      <c r="E32" s="16" t="s">
        <v>76</v>
      </c>
      <c r="F32" s="11"/>
      <c r="G32" s="17">
        <v>41457.39</v>
      </c>
      <c r="H32" s="18">
        <v>100</v>
      </c>
    </row>
    <row r="33" spans="1:8" ht="9.75" thickTop="1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23" t="s">
        <v>77</v>
      </c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1</v>
      </c>
      <c r="B35" s="11" t="s">
        <v>1164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2</v>
      </c>
      <c r="B37" s="11" t="s">
        <v>79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/>
      <c r="C38" s="11"/>
      <c r="D38" s="11"/>
      <c r="E38" s="11"/>
      <c r="F38" s="11"/>
      <c r="G38" s="12"/>
      <c r="H38" s="13"/>
    </row>
    <row r="39" spans="1:8" x14ac:dyDescent="0.15">
      <c r="A39" s="14">
        <v>3</v>
      </c>
      <c r="B39" s="11" t="s">
        <v>80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 t="s">
        <v>81</v>
      </c>
      <c r="C40" s="11"/>
      <c r="D40" s="11"/>
      <c r="E40" s="11"/>
      <c r="F40" s="11"/>
      <c r="G40" s="12"/>
      <c r="H40" s="13"/>
    </row>
    <row r="41" spans="1:8" x14ac:dyDescent="0.15">
      <c r="A41" s="24"/>
      <c r="B41" s="25" t="s">
        <v>82</v>
      </c>
      <c r="C41" s="25"/>
      <c r="D41" s="25"/>
      <c r="E41" s="25"/>
      <c r="F41" s="25"/>
      <c r="G41" s="26"/>
      <c r="H41" s="27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67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6.14062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7.85546875" style="55" bestFit="1" customWidth="1"/>
    <col min="7" max="7" width="12.7109375" style="57" customWidth="1"/>
    <col min="8" max="8" width="8.7109375" style="58" customWidth="1"/>
    <col min="9" max="16384" width="9.140625" style="55"/>
  </cols>
  <sheetData>
    <row r="1" spans="1:8" x14ac:dyDescent="0.2">
      <c r="A1" s="70"/>
      <c r="B1" s="71"/>
      <c r="C1" s="72" t="s">
        <v>1762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221600</v>
      </c>
      <c r="G5" s="80">
        <v>2658.31</v>
      </c>
      <c r="H5" s="81">
        <v>5.4</v>
      </c>
    </row>
    <row r="6" spans="1:8" x14ac:dyDescent="0.2">
      <c r="A6" s="82"/>
      <c r="B6" s="83" t="s">
        <v>73</v>
      </c>
      <c r="C6" s="79" t="s">
        <v>595</v>
      </c>
      <c r="D6" s="79" t="s">
        <v>596</v>
      </c>
      <c r="E6" s="79" t="s">
        <v>597</v>
      </c>
      <c r="F6" s="79">
        <v>207000</v>
      </c>
      <c r="G6" s="80">
        <v>2049.4</v>
      </c>
      <c r="H6" s="81">
        <v>4.16</v>
      </c>
    </row>
    <row r="7" spans="1:8" x14ac:dyDescent="0.2">
      <c r="A7" s="82"/>
      <c r="B7" s="83" t="s">
        <v>73</v>
      </c>
      <c r="C7" s="79" t="s">
        <v>623</v>
      </c>
      <c r="D7" s="79" t="s">
        <v>624</v>
      </c>
      <c r="E7" s="79" t="s">
        <v>608</v>
      </c>
      <c r="F7" s="79">
        <v>200000</v>
      </c>
      <c r="G7" s="80">
        <v>1951.1000000000001</v>
      </c>
      <c r="H7" s="81">
        <v>3.9600000000000004</v>
      </c>
    </row>
    <row r="8" spans="1:8" x14ac:dyDescent="0.2">
      <c r="A8" s="82"/>
      <c r="B8" s="83" t="s">
        <v>73</v>
      </c>
      <c r="C8" s="79" t="s">
        <v>1763</v>
      </c>
      <c r="D8" s="79" t="s">
        <v>1764</v>
      </c>
      <c r="E8" s="79" t="s">
        <v>635</v>
      </c>
      <c r="F8" s="79">
        <v>12000</v>
      </c>
      <c r="G8" s="80">
        <v>1868.5900000000001</v>
      </c>
      <c r="H8" s="81">
        <v>3.7900000000000005</v>
      </c>
    </row>
    <row r="9" spans="1:8" x14ac:dyDescent="0.2">
      <c r="A9" s="82"/>
      <c r="B9" s="83" t="s">
        <v>73</v>
      </c>
      <c r="C9" s="79" t="s">
        <v>619</v>
      </c>
      <c r="D9" s="79" t="s">
        <v>620</v>
      </c>
      <c r="E9" s="79" t="s">
        <v>611</v>
      </c>
      <c r="F9" s="79">
        <v>802500</v>
      </c>
      <c r="G9" s="80">
        <v>1865.81</v>
      </c>
      <c r="H9" s="81">
        <v>3.7900000000000005</v>
      </c>
    </row>
    <row r="10" spans="1:8" x14ac:dyDescent="0.2">
      <c r="A10" s="82"/>
      <c r="B10" s="83" t="s">
        <v>73</v>
      </c>
      <c r="C10" s="79" t="s">
        <v>1242</v>
      </c>
      <c r="D10" s="79" t="s">
        <v>1243</v>
      </c>
      <c r="E10" s="79" t="s">
        <v>597</v>
      </c>
      <c r="F10" s="79">
        <v>360000</v>
      </c>
      <c r="G10" s="80">
        <v>1696.32</v>
      </c>
      <c r="H10" s="81">
        <v>3.44</v>
      </c>
    </row>
    <row r="11" spans="1:8" x14ac:dyDescent="0.2">
      <c r="A11" s="82"/>
      <c r="B11" s="83" t="s">
        <v>73</v>
      </c>
      <c r="C11" s="79" t="s">
        <v>612</v>
      </c>
      <c r="D11" s="79" t="s">
        <v>613</v>
      </c>
      <c r="E11" s="79" t="s">
        <v>597</v>
      </c>
      <c r="F11" s="79">
        <v>250000</v>
      </c>
      <c r="G11" s="80">
        <v>1609.88</v>
      </c>
      <c r="H11" s="81">
        <v>3.27</v>
      </c>
    </row>
    <row r="12" spans="1:8" x14ac:dyDescent="0.2">
      <c r="A12" s="82"/>
      <c r="B12" s="83" t="s">
        <v>73</v>
      </c>
      <c r="C12" s="79" t="s">
        <v>598</v>
      </c>
      <c r="D12" s="79" t="s">
        <v>599</v>
      </c>
      <c r="E12" s="79" t="s">
        <v>586</v>
      </c>
      <c r="F12" s="79">
        <v>50000</v>
      </c>
      <c r="G12" s="80">
        <v>1583.03</v>
      </c>
      <c r="H12" s="81">
        <v>3.2100000000000004</v>
      </c>
    </row>
    <row r="13" spans="1:8" x14ac:dyDescent="0.2">
      <c r="A13" s="82"/>
      <c r="B13" s="83" t="s">
        <v>73</v>
      </c>
      <c r="C13" s="79" t="s">
        <v>27</v>
      </c>
      <c r="D13" s="79" t="s">
        <v>592</v>
      </c>
      <c r="E13" s="79" t="s">
        <v>593</v>
      </c>
      <c r="F13" s="79">
        <v>575000</v>
      </c>
      <c r="G13" s="80">
        <v>1526.91</v>
      </c>
      <c r="H13" s="81">
        <v>3.1</v>
      </c>
    </row>
    <row r="14" spans="1:8" x14ac:dyDescent="0.2">
      <c r="A14" s="82"/>
      <c r="B14" s="83" t="s">
        <v>73</v>
      </c>
      <c r="C14" s="79" t="s">
        <v>414</v>
      </c>
      <c r="D14" s="79" t="s">
        <v>601</v>
      </c>
      <c r="E14" s="79" t="s">
        <v>593</v>
      </c>
      <c r="F14" s="79">
        <v>140000</v>
      </c>
      <c r="G14" s="80">
        <v>1521.31</v>
      </c>
      <c r="H14" s="81">
        <v>3.09</v>
      </c>
    </row>
    <row r="15" spans="1:8" x14ac:dyDescent="0.2">
      <c r="A15" s="82"/>
      <c r="B15" s="83" t="s">
        <v>73</v>
      </c>
      <c r="C15" s="79" t="s">
        <v>362</v>
      </c>
      <c r="D15" s="79" t="s">
        <v>634</v>
      </c>
      <c r="E15" s="79" t="s">
        <v>635</v>
      </c>
      <c r="F15" s="79">
        <v>40000</v>
      </c>
      <c r="G15" s="80">
        <v>1441.38</v>
      </c>
      <c r="H15" s="81">
        <v>2.93</v>
      </c>
    </row>
    <row r="16" spans="1:8" x14ac:dyDescent="0.2">
      <c r="A16" s="82"/>
      <c r="B16" s="83" t="s">
        <v>73</v>
      </c>
      <c r="C16" s="79" t="s">
        <v>10</v>
      </c>
      <c r="D16" s="79" t="s">
        <v>605</v>
      </c>
      <c r="E16" s="79" t="s">
        <v>593</v>
      </c>
      <c r="F16" s="79">
        <v>295000</v>
      </c>
      <c r="G16" s="80">
        <v>1386.06</v>
      </c>
      <c r="H16" s="81">
        <v>2.81</v>
      </c>
    </row>
    <row r="17" spans="1:8" x14ac:dyDescent="0.2">
      <c r="A17" s="82"/>
      <c r="B17" s="83" t="s">
        <v>73</v>
      </c>
      <c r="C17" s="79" t="s">
        <v>1765</v>
      </c>
      <c r="D17" s="79" t="s">
        <v>1766</v>
      </c>
      <c r="E17" s="79" t="s">
        <v>593</v>
      </c>
      <c r="F17" s="79">
        <v>194643</v>
      </c>
      <c r="G17" s="80">
        <v>1382.84</v>
      </c>
      <c r="H17" s="81">
        <v>2.81</v>
      </c>
    </row>
    <row r="18" spans="1:8" x14ac:dyDescent="0.2">
      <c r="A18" s="82"/>
      <c r="B18" s="83" t="s">
        <v>73</v>
      </c>
      <c r="C18" s="79" t="s">
        <v>1767</v>
      </c>
      <c r="D18" s="79" t="s">
        <v>1768</v>
      </c>
      <c r="E18" s="79" t="s">
        <v>643</v>
      </c>
      <c r="F18" s="79">
        <v>173670</v>
      </c>
      <c r="G18" s="80">
        <v>1335.78</v>
      </c>
      <c r="H18" s="81">
        <v>2.7100000000000004</v>
      </c>
    </row>
    <row r="19" spans="1:8" x14ac:dyDescent="0.2">
      <c r="A19" s="82"/>
      <c r="B19" s="83" t="s">
        <v>73</v>
      </c>
      <c r="C19" s="79" t="s">
        <v>1332</v>
      </c>
      <c r="D19" s="79" t="s">
        <v>1333</v>
      </c>
      <c r="E19" s="79" t="s">
        <v>593</v>
      </c>
      <c r="F19" s="79">
        <v>305075</v>
      </c>
      <c r="G19" s="80">
        <v>1109.71</v>
      </c>
      <c r="H19" s="81">
        <v>2.2500000000000004</v>
      </c>
    </row>
    <row r="20" spans="1:8" x14ac:dyDescent="0.2">
      <c r="A20" s="82"/>
      <c r="B20" s="83" t="s">
        <v>73</v>
      </c>
      <c r="C20" s="79" t="s">
        <v>1254</v>
      </c>
      <c r="D20" s="79" t="s">
        <v>1255</v>
      </c>
      <c r="E20" s="79" t="s">
        <v>1235</v>
      </c>
      <c r="F20" s="79">
        <v>105321</v>
      </c>
      <c r="G20" s="80">
        <v>1059.53</v>
      </c>
      <c r="H20" s="81">
        <v>2.1500000000000004</v>
      </c>
    </row>
    <row r="21" spans="1:8" x14ac:dyDescent="0.2">
      <c r="A21" s="82"/>
      <c r="B21" s="83" t="s">
        <v>73</v>
      </c>
      <c r="C21" s="79" t="s">
        <v>277</v>
      </c>
      <c r="D21" s="79" t="s">
        <v>1769</v>
      </c>
      <c r="E21" s="79" t="s">
        <v>635</v>
      </c>
      <c r="F21" s="79">
        <v>65000</v>
      </c>
      <c r="G21" s="80">
        <v>1054.5899999999999</v>
      </c>
      <c r="H21" s="81">
        <v>2.14</v>
      </c>
    </row>
    <row r="22" spans="1:8" x14ac:dyDescent="0.2">
      <c r="A22" s="82"/>
      <c r="B22" s="83" t="s">
        <v>73</v>
      </c>
      <c r="C22" s="79" t="s">
        <v>1356</v>
      </c>
      <c r="D22" s="79" t="s">
        <v>1357</v>
      </c>
      <c r="E22" s="79" t="s">
        <v>611</v>
      </c>
      <c r="F22" s="79">
        <v>34000</v>
      </c>
      <c r="G22" s="80">
        <v>1031.19</v>
      </c>
      <c r="H22" s="81">
        <v>2.0900000000000003</v>
      </c>
    </row>
    <row r="23" spans="1:8" x14ac:dyDescent="0.2">
      <c r="A23" s="82"/>
      <c r="B23" s="83" t="s">
        <v>73</v>
      </c>
      <c r="C23" s="79" t="s">
        <v>480</v>
      </c>
      <c r="D23" s="79" t="s">
        <v>594</v>
      </c>
      <c r="E23" s="79" t="s">
        <v>586</v>
      </c>
      <c r="F23" s="79">
        <v>211009</v>
      </c>
      <c r="G23" s="80">
        <v>969.16</v>
      </c>
      <c r="H23" s="81">
        <v>1.9700000000000002</v>
      </c>
    </row>
    <row r="24" spans="1:8" x14ac:dyDescent="0.2">
      <c r="A24" s="82"/>
      <c r="B24" s="83" t="s">
        <v>73</v>
      </c>
      <c r="C24" s="79" t="s">
        <v>587</v>
      </c>
      <c r="D24" s="79" t="s">
        <v>588</v>
      </c>
      <c r="E24" s="79" t="s">
        <v>589</v>
      </c>
      <c r="F24" s="79">
        <v>70000</v>
      </c>
      <c r="G24" s="80">
        <v>967.93000000000006</v>
      </c>
      <c r="H24" s="81">
        <v>1.96</v>
      </c>
    </row>
    <row r="25" spans="1:8" x14ac:dyDescent="0.2">
      <c r="A25" s="82"/>
      <c r="B25" s="83" t="s">
        <v>73</v>
      </c>
      <c r="C25" s="79" t="s">
        <v>1223</v>
      </c>
      <c r="D25" s="79" t="s">
        <v>1224</v>
      </c>
      <c r="E25" s="79" t="s">
        <v>635</v>
      </c>
      <c r="F25" s="79">
        <v>150000</v>
      </c>
      <c r="G25" s="80">
        <v>915.30000000000007</v>
      </c>
      <c r="H25" s="81">
        <v>1.86</v>
      </c>
    </row>
    <row r="26" spans="1:8" x14ac:dyDescent="0.2">
      <c r="A26" s="82"/>
      <c r="B26" s="83" t="s">
        <v>73</v>
      </c>
      <c r="C26" s="79" t="s">
        <v>1225</v>
      </c>
      <c r="D26" s="79" t="s">
        <v>1226</v>
      </c>
      <c r="E26" s="79" t="s">
        <v>589</v>
      </c>
      <c r="F26" s="79">
        <v>300000</v>
      </c>
      <c r="G26" s="80">
        <v>912.30000000000007</v>
      </c>
      <c r="H26" s="81">
        <v>1.8500000000000003</v>
      </c>
    </row>
    <row r="27" spans="1:8" x14ac:dyDescent="0.2">
      <c r="A27" s="82"/>
      <c r="B27" s="83" t="s">
        <v>73</v>
      </c>
      <c r="C27" s="79" t="s">
        <v>1770</v>
      </c>
      <c r="D27" s="79" t="s">
        <v>1771</v>
      </c>
      <c r="E27" s="79" t="s">
        <v>1222</v>
      </c>
      <c r="F27" s="79">
        <v>70129</v>
      </c>
      <c r="G27" s="80">
        <v>850.77</v>
      </c>
      <c r="H27" s="81">
        <v>1.73</v>
      </c>
    </row>
    <row r="28" spans="1:8" x14ac:dyDescent="0.2">
      <c r="A28" s="82"/>
      <c r="B28" s="83" t="s">
        <v>73</v>
      </c>
      <c r="C28" s="79" t="s">
        <v>1370</v>
      </c>
      <c r="D28" s="79" t="s">
        <v>1371</v>
      </c>
      <c r="E28" s="79" t="s">
        <v>604</v>
      </c>
      <c r="F28" s="79">
        <v>200000</v>
      </c>
      <c r="G28" s="80">
        <v>803.4</v>
      </c>
      <c r="H28" s="81">
        <v>1.6300000000000001</v>
      </c>
    </row>
    <row r="29" spans="1:8" x14ac:dyDescent="0.2">
      <c r="A29" s="82"/>
      <c r="B29" s="83" t="s">
        <v>73</v>
      </c>
      <c r="C29" s="79" t="s">
        <v>584</v>
      </c>
      <c r="D29" s="79" t="s">
        <v>585</v>
      </c>
      <c r="E29" s="79" t="s">
        <v>586</v>
      </c>
      <c r="F29" s="79">
        <v>15000</v>
      </c>
      <c r="G29" s="80">
        <v>789.9</v>
      </c>
      <c r="H29" s="81">
        <v>1.6</v>
      </c>
    </row>
    <row r="30" spans="1:8" x14ac:dyDescent="0.2">
      <c r="A30" s="82"/>
      <c r="B30" s="83" t="s">
        <v>73</v>
      </c>
      <c r="C30" s="79" t="s">
        <v>1288</v>
      </c>
      <c r="D30" s="79" t="s">
        <v>1289</v>
      </c>
      <c r="E30" s="79" t="s">
        <v>1290</v>
      </c>
      <c r="F30" s="79">
        <v>120000</v>
      </c>
      <c r="G30" s="80">
        <v>760.74</v>
      </c>
      <c r="H30" s="81">
        <v>1.54</v>
      </c>
    </row>
    <row r="31" spans="1:8" x14ac:dyDescent="0.2">
      <c r="A31" s="82"/>
      <c r="B31" s="83" t="s">
        <v>73</v>
      </c>
      <c r="C31" s="79" t="s">
        <v>602</v>
      </c>
      <c r="D31" s="79" t="s">
        <v>603</v>
      </c>
      <c r="E31" s="79" t="s">
        <v>604</v>
      </c>
      <c r="F31" s="79">
        <v>50000</v>
      </c>
      <c r="G31" s="80">
        <v>752.43000000000006</v>
      </c>
      <c r="H31" s="81">
        <v>1.53</v>
      </c>
    </row>
    <row r="32" spans="1:8" x14ac:dyDescent="0.2">
      <c r="A32" s="82"/>
      <c r="B32" s="83" t="s">
        <v>73</v>
      </c>
      <c r="C32" s="79" t="s">
        <v>1256</v>
      </c>
      <c r="D32" s="79" t="s">
        <v>1257</v>
      </c>
      <c r="E32" s="79" t="s">
        <v>1253</v>
      </c>
      <c r="F32" s="79">
        <v>112250</v>
      </c>
      <c r="G32" s="80">
        <v>745.51</v>
      </c>
      <c r="H32" s="81">
        <v>1.51</v>
      </c>
    </row>
    <row r="33" spans="1:8" x14ac:dyDescent="0.2">
      <c r="A33" s="82"/>
      <c r="B33" s="83" t="s">
        <v>73</v>
      </c>
      <c r="C33" s="79" t="s">
        <v>1772</v>
      </c>
      <c r="D33" s="79" t="s">
        <v>1773</v>
      </c>
      <c r="E33" s="79" t="s">
        <v>591</v>
      </c>
      <c r="F33" s="79">
        <v>60000</v>
      </c>
      <c r="G33" s="80">
        <v>729.57</v>
      </c>
      <c r="H33" s="81">
        <v>1.48</v>
      </c>
    </row>
    <row r="34" spans="1:8" x14ac:dyDescent="0.2">
      <c r="A34" s="82"/>
      <c r="B34" s="83" t="s">
        <v>73</v>
      </c>
      <c r="C34" s="79" t="s">
        <v>1267</v>
      </c>
      <c r="D34" s="79" t="s">
        <v>1268</v>
      </c>
      <c r="E34" s="79" t="s">
        <v>1250</v>
      </c>
      <c r="F34" s="79">
        <v>200000</v>
      </c>
      <c r="G34" s="80">
        <v>727.1</v>
      </c>
      <c r="H34" s="81">
        <v>1.48</v>
      </c>
    </row>
    <row r="35" spans="1:8" x14ac:dyDescent="0.2">
      <c r="A35" s="82"/>
      <c r="B35" s="83" t="s">
        <v>73</v>
      </c>
      <c r="C35" s="79" t="s">
        <v>1774</v>
      </c>
      <c r="D35" s="79" t="s">
        <v>1775</v>
      </c>
      <c r="E35" s="79" t="s">
        <v>591</v>
      </c>
      <c r="F35" s="79">
        <v>135000</v>
      </c>
      <c r="G35" s="80">
        <v>720.97</v>
      </c>
      <c r="H35" s="81">
        <v>1.46</v>
      </c>
    </row>
    <row r="36" spans="1:8" x14ac:dyDescent="0.2">
      <c r="A36" s="82"/>
      <c r="B36" s="83" t="s">
        <v>73</v>
      </c>
      <c r="C36" s="79" t="s">
        <v>358</v>
      </c>
      <c r="D36" s="79" t="s">
        <v>627</v>
      </c>
      <c r="E36" s="79" t="s">
        <v>604</v>
      </c>
      <c r="F36" s="79">
        <v>100000</v>
      </c>
      <c r="G36" s="80">
        <v>709.80000000000007</v>
      </c>
      <c r="H36" s="81">
        <v>1.4400000000000002</v>
      </c>
    </row>
    <row r="37" spans="1:8" x14ac:dyDescent="0.2">
      <c r="A37" s="82"/>
      <c r="B37" s="83" t="s">
        <v>73</v>
      </c>
      <c r="C37" s="79" t="s">
        <v>1248</v>
      </c>
      <c r="D37" s="79" t="s">
        <v>1249</v>
      </c>
      <c r="E37" s="79" t="s">
        <v>1250</v>
      </c>
      <c r="F37" s="79">
        <v>45000</v>
      </c>
      <c r="G37" s="80">
        <v>708.73</v>
      </c>
      <c r="H37" s="81">
        <v>1.4400000000000002</v>
      </c>
    </row>
    <row r="38" spans="1:8" x14ac:dyDescent="0.2">
      <c r="A38" s="82"/>
      <c r="B38" s="83" t="s">
        <v>73</v>
      </c>
      <c r="C38" s="79" t="s">
        <v>1240</v>
      </c>
      <c r="D38" s="79" t="s">
        <v>1241</v>
      </c>
      <c r="E38" s="79" t="s">
        <v>593</v>
      </c>
      <c r="F38" s="79">
        <v>1000000</v>
      </c>
      <c r="G38" s="80">
        <v>708</v>
      </c>
      <c r="H38" s="81">
        <v>1.4400000000000002</v>
      </c>
    </row>
    <row r="39" spans="1:8" x14ac:dyDescent="0.2">
      <c r="A39" s="82"/>
      <c r="B39" s="83" t="s">
        <v>73</v>
      </c>
      <c r="C39" s="79" t="s">
        <v>1776</v>
      </c>
      <c r="D39" s="79" t="s">
        <v>1777</v>
      </c>
      <c r="E39" s="79" t="s">
        <v>1222</v>
      </c>
      <c r="F39" s="79">
        <v>50000</v>
      </c>
      <c r="G39" s="80">
        <v>667.38</v>
      </c>
      <c r="H39" s="81">
        <v>1.35</v>
      </c>
    </row>
    <row r="40" spans="1:8" x14ac:dyDescent="0.2">
      <c r="A40" s="82"/>
      <c r="B40" s="83" t="s">
        <v>73</v>
      </c>
      <c r="C40" s="79" t="s">
        <v>606</v>
      </c>
      <c r="D40" s="79" t="s">
        <v>607</v>
      </c>
      <c r="E40" s="79" t="s">
        <v>608</v>
      </c>
      <c r="F40" s="79">
        <v>80000</v>
      </c>
      <c r="G40" s="80">
        <v>643.04</v>
      </c>
      <c r="H40" s="81">
        <v>1.31</v>
      </c>
    </row>
    <row r="41" spans="1:8" x14ac:dyDescent="0.2">
      <c r="A41" s="82"/>
      <c r="B41" s="83" t="s">
        <v>73</v>
      </c>
      <c r="C41" s="79" t="s">
        <v>641</v>
      </c>
      <c r="D41" s="79" t="s">
        <v>642</v>
      </c>
      <c r="E41" s="79" t="s">
        <v>643</v>
      </c>
      <c r="F41" s="79">
        <v>150000</v>
      </c>
      <c r="G41" s="80">
        <v>637.13</v>
      </c>
      <c r="H41" s="81">
        <v>1.29</v>
      </c>
    </row>
    <row r="42" spans="1:8" x14ac:dyDescent="0.2">
      <c r="A42" s="82"/>
      <c r="B42" s="83" t="s">
        <v>73</v>
      </c>
      <c r="C42" s="79" t="s">
        <v>107</v>
      </c>
      <c r="D42" s="79" t="s">
        <v>1336</v>
      </c>
      <c r="E42" s="79" t="s">
        <v>591</v>
      </c>
      <c r="F42" s="79">
        <v>65000</v>
      </c>
      <c r="G42" s="80">
        <v>597.87</v>
      </c>
      <c r="H42" s="81">
        <v>1.2100000000000002</v>
      </c>
    </row>
    <row r="43" spans="1:8" x14ac:dyDescent="0.2">
      <c r="A43" s="82"/>
      <c r="B43" s="83" t="s">
        <v>73</v>
      </c>
      <c r="C43" s="79" t="s">
        <v>30</v>
      </c>
      <c r="D43" s="79" t="s">
        <v>630</v>
      </c>
      <c r="E43" s="79" t="s">
        <v>593</v>
      </c>
      <c r="F43" s="79">
        <v>350000</v>
      </c>
      <c r="G43" s="80">
        <v>574.53</v>
      </c>
      <c r="H43" s="81">
        <v>1.17</v>
      </c>
    </row>
    <row r="44" spans="1:8" x14ac:dyDescent="0.2">
      <c r="A44" s="82"/>
      <c r="B44" s="83" t="s">
        <v>73</v>
      </c>
      <c r="C44" s="79" t="s">
        <v>1358</v>
      </c>
      <c r="D44" s="79" t="s">
        <v>1359</v>
      </c>
      <c r="E44" s="79" t="s">
        <v>586</v>
      </c>
      <c r="F44" s="79">
        <v>700000</v>
      </c>
      <c r="G44" s="80">
        <v>556.5</v>
      </c>
      <c r="H44" s="81">
        <v>1.1300000000000001</v>
      </c>
    </row>
    <row r="45" spans="1:8" x14ac:dyDescent="0.2">
      <c r="A45" s="82"/>
      <c r="B45" s="83" t="s">
        <v>73</v>
      </c>
      <c r="C45" s="79" t="s">
        <v>1778</v>
      </c>
      <c r="D45" s="79" t="s">
        <v>1779</v>
      </c>
      <c r="E45" s="79" t="s">
        <v>1253</v>
      </c>
      <c r="F45" s="79">
        <v>150000</v>
      </c>
      <c r="G45" s="80">
        <v>555</v>
      </c>
      <c r="H45" s="81">
        <v>1.1300000000000001</v>
      </c>
    </row>
    <row r="46" spans="1:8" x14ac:dyDescent="0.2">
      <c r="A46" s="82"/>
      <c r="B46" s="83" t="s">
        <v>73</v>
      </c>
      <c r="C46" s="79" t="s">
        <v>648</v>
      </c>
      <c r="D46" s="79" t="s">
        <v>649</v>
      </c>
      <c r="E46" s="79" t="s">
        <v>586</v>
      </c>
      <c r="F46" s="79">
        <v>40000</v>
      </c>
      <c r="G46" s="80">
        <v>474.04</v>
      </c>
      <c r="H46" s="81">
        <v>0.96000000000000008</v>
      </c>
    </row>
    <row r="47" spans="1:8" x14ac:dyDescent="0.2">
      <c r="A47" s="82"/>
      <c r="B47" s="83" t="s">
        <v>73</v>
      </c>
      <c r="C47" s="79" t="s">
        <v>1780</v>
      </c>
      <c r="D47" s="79" t="s">
        <v>1781</v>
      </c>
      <c r="E47" s="79" t="s">
        <v>1273</v>
      </c>
      <c r="F47" s="79">
        <v>40000</v>
      </c>
      <c r="G47" s="80">
        <v>468</v>
      </c>
      <c r="H47" s="81">
        <v>0.95</v>
      </c>
    </row>
    <row r="48" spans="1:8" x14ac:dyDescent="0.2">
      <c r="A48" s="82"/>
      <c r="B48" s="83" t="s">
        <v>73</v>
      </c>
      <c r="C48" s="79" t="s">
        <v>1782</v>
      </c>
      <c r="D48" s="79" t="s">
        <v>1783</v>
      </c>
      <c r="E48" s="79" t="s">
        <v>1219</v>
      </c>
      <c r="F48" s="79">
        <v>415565</v>
      </c>
      <c r="G48" s="80">
        <v>462.73</v>
      </c>
      <c r="H48" s="81">
        <v>0.94000000000000006</v>
      </c>
    </row>
    <row r="49" spans="1:8" x14ac:dyDescent="0.2">
      <c r="A49" s="82"/>
      <c r="B49" s="83" t="s">
        <v>73</v>
      </c>
      <c r="C49" s="79" t="s">
        <v>1282</v>
      </c>
      <c r="D49" s="79" t="s">
        <v>1283</v>
      </c>
      <c r="E49" s="79" t="s">
        <v>675</v>
      </c>
      <c r="F49" s="79">
        <v>55000</v>
      </c>
      <c r="G49" s="80">
        <v>458.18</v>
      </c>
      <c r="H49" s="81">
        <v>0.93</v>
      </c>
    </row>
    <row r="50" spans="1:8" x14ac:dyDescent="0.2">
      <c r="A50" s="82"/>
      <c r="B50" s="83" t="s">
        <v>73</v>
      </c>
      <c r="C50" s="79" t="s">
        <v>1784</v>
      </c>
      <c r="D50" s="79" t="s">
        <v>1785</v>
      </c>
      <c r="E50" s="79" t="s">
        <v>1273</v>
      </c>
      <c r="F50" s="79">
        <v>8465</v>
      </c>
      <c r="G50" s="80">
        <v>402.63</v>
      </c>
      <c r="H50" s="81">
        <v>0.82000000000000006</v>
      </c>
    </row>
    <row r="51" spans="1:8" x14ac:dyDescent="0.2">
      <c r="A51" s="82"/>
      <c r="B51" s="83" t="s">
        <v>73</v>
      </c>
      <c r="C51" s="79" t="s">
        <v>1786</v>
      </c>
      <c r="D51" s="79" t="s">
        <v>1787</v>
      </c>
      <c r="E51" s="79" t="s">
        <v>1788</v>
      </c>
      <c r="F51" s="79">
        <v>15000</v>
      </c>
      <c r="G51" s="80">
        <v>396.33</v>
      </c>
      <c r="H51" s="81">
        <v>0.8</v>
      </c>
    </row>
    <row r="52" spans="1:8" x14ac:dyDescent="0.2">
      <c r="A52" s="82"/>
      <c r="B52" s="83" t="s">
        <v>73</v>
      </c>
      <c r="C52" s="79" t="s">
        <v>89</v>
      </c>
      <c r="D52" s="79" t="s">
        <v>1515</v>
      </c>
      <c r="E52" s="79" t="s">
        <v>591</v>
      </c>
      <c r="F52" s="79">
        <v>50000</v>
      </c>
      <c r="G52" s="80">
        <v>282.2</v>
      </c>
      <c r="H52" s="81">
        <v>0.57000000000000006</v>
      </c>
    </row>
    <row r="53" spans="1:8" x14ac:dyDescent="0.2">
      <c r="A53" s="82"/>
      <c r="B53" s="83" t="s">
        <v>73</v>
      </c>
      <c r="C53" s="79" t="s">
        <v>1372</v>
      </c>
      <c r="D53" s="79" t="s">
        <v>1373</v>
      </c>
      <c r="E53" s="79" t="s">
        <v>1222</v>
      </c>
      <c r="F53" s="79">
        <v>30000</v>
      </c>
      <c r="G53" s="80">
        <v>236.66</v>
      </c>
      <c r="H53" s="81">
        <v>0.48000000000000004</v>
      </c>
    </row>
    <row r="54" spans="1:8" x14ac:dyDescent="0.2">
      <c r="A54" s="82"/>
      <c r="B54" s="83" t="s">
        <v>73</v>
      </c>
      <c r="C54" s="79" t="s">
        <v>1789</v>
      </c>
      <c r="D54" s="79" t="s">
        <v>1790</v>
      </c>
      <c r="E54" s="79" t="s">
        <v>1222</v>
      </c>
      <c r="F54" s="79">
        <v>38749</v>
      </c>
      <c r="G54" s="80">
        <v>233.62</v>
      </c>
      <c r="H54" s="81">
        <v>0.47000000000000003</v>
      </c>
    </row>
    <row r="55" spans="1:8" ht="13.5" thickBot="1" x14ac:dyDescent="0.25">
      <c r="A55" s="82"/>
      <c r="B55" s="79"/>
      <c r="C55" s="79"/>
      <c r="D55" s="79"/>
      <c r="E55" s="84" t="s">
        <v>44</v>
      </c>
      <c r="F55" s="79"/>
      <c r="G55" s="64">
        <v>48549.19</v>
      </c>
      <c r="H55" s="85">
        <v>98.53</v>
      </c>
    </row>
    <row r="56" spans="1:8" ht="13.5" thickTop="1" x14ac:dyDescent="0.2">
      <c r="A56" s="82"/>
      <c r="B56" s="130" t="s">
        <v>1791</v>
      </c>
      <c r="C56" s="128"/>
      <c r="D56" s="79"/>
      <c r="E56" s="79"/>
      <c r="F56" s="79"/>
      <c r="G56" s="80"/>
      <c r="H56" s="81"/>
    </row>
    <row r="57" spans="1:8" x14ac:dyDescent="0.2">
      <c r="A57" s="82"/>
      <c r="B57" s="129" t="s">
        <v>9</v>
      </c>
      <c r="C57" s="128"/>
      <c r="D57" s="79"/>
      <c r="E57" s="79"/>
      <c r="F57" s="79"/>
      <c r="G57" s="80"/>
      <c r="H57" s="81"/>
    </row>
    <row r="58" spans="1:8" x14ac:dyDescent="0.2">
      <c r="A58" s="82"/>
      <c r="B58" s="83" t="s">
        <v>73</v>
      </c>
      <c r="C58" s="79" t="s">
        <v>1217</v>
      </c>
      <c r="D58" s="79" t="s">
        <v>1792</v>
      </c>
      <c r="E58" s="79" t="s">
        <v>1219</v>
      </c>
      <c r="F58" s="79">
        <v>787500</v>
      </c>
      <c r="G58" s="80">
        <v>75.989999999999995</v>
      </c>
      <c r="H58" s="81">
        <v>0.15</v>
      </c>
    </row>
    <row r="59" spans="1:8" ht="13.5" thickBot="1" x14ac:dyDescent="0.25">
      <c r="A59" s="82"/>
      <c r="B59" s="79"/>
      <c r="C59" s="79"/>
      <c r="D59" s="79"/>
      <c r="E59" s="84" t="s">
        <v>44</v>
      </c>
      <c r="F59" s="79"/>
      <c r="G59" s="64">
        <v>75.989999999999995</v>
      </c>
      <c r="H59" s="85">
        <v>0.15</v>
      </c>
    </row>
    <row r="60" spans="1:8" ht="13.5" thickTop="1" x14ac:dyDescent="0.2">
      <c r="A60" s="82"/>
      <c r="B60" s="79"/>
      <c r="C60" s="79"/>
      <c r="D60" s="79"/>
      <c r="E60" s="79"/>
      <c r="F60" s="79"/>
      <c r="G60" s="80"/>
      <c r="H60" s="81"/>
    </row>
    <row r="61" spans="1:8" x14ac:dyDescent="0.2">
      <c r="A61" s="127" t="s">
        <v>7</v>
      </c>
      <c r="B61" s="128"/>
      <c r="C61" s="128"/>
      <c r="D61" s="79"/>
      <c r="E61" s="79"/>
      <c r="F61" s="79"/>
      <c r="G61" s="80"/>
      <c r="H61" s="81"/>
    </row>
    <row r="62" spans="1:8" x14ac:dyDescent="0.2">
      <c r="A62" s="82"/>
      <c r="B62" s="130" t="s">
        <v>8</v>
      </c>
      <c r="C62" s="128"/>
      <c r="D62" s="79"/>
      <c r="E62" s="79"/>
      <c r="F62" s="79"/>
      <c r="G62" s="80"/>
      <c r="H62" s="81"/>
    </row>
    <row r="63" spans="1:8" x14ac:dyDescent="0.2">
      <c r="A63" s="82"/>
      <c r="B63" s="129" t="s">
        <v>9</v>
      </c>
      <c r="C63" s="128"/>
      <c r="D63" s="79"/>
      <c r="E63" s="79"/>
      <c r="F63" s="79"/>
      <c r="G63" s="80"/>
      <c r="H63" s="81"/>
    </row>
    <row r="64" spans="1:8" x14ac:dyDescent="0.2">
      <c r="A64" s="82"/>
      <c r="B64" s="96">
        <v>9.2999999999999999E-2</v>
      </c>
      <c r="C64" s="79" t="s">
        <v>1784</v>
      </c>
      <c r="D64" s="79" t="s">
        <v>1793</v>
      </c>
      <c r="E64" s="79" t="s">
        <v>251</v>
      </c>
      <c r="F64" s="79">
        <v>59255</v>
      </c>
      <c r="G64" s="80">
        <v>6.0200000000000005</v>
      </c>
      <c r="H64" s="81">
        <v>0.01</v>
      </c>
    </row>
    <row r="65" spans="1:8" x14ac:dyDescent="0.2">
      <c r="A65" s="82"/>
      <c r="B65" s="96">
        <v>9.4E-2</v>
      </c>
      <c r="C65" s="79" t="s">
        <v>1784</v>
      </c>
      <c r="D65" s="79" t="s">
        <v>1794</v>
      </c>
      <c r="E65" s="79" t="s">
        <v>251</v>
      </c>
      <c r="F65" s="79">
        <v>33860</v>
      </c>
      <c r="G65" s="80">
        <v>3.5</v>
      </c>
      <c r="H65" s="81">
        <v>0.01</v>
      </c>
    </row>
    <row r="66" spans="1:8" x14ac:dyDescent="0.2">
      <c r="A66" s="82"/>
      <c r="B66" s="96">
        <v>9.5000000000000001E-2</v>
      </c>
      <c r="C66" s="79" t="s">
        <v>1784</v>
      </c>
      <c r="D66" s="79" t="s">
        <v>1795</v>
      </c>
      <c r="E66" s="79" t="s">
        <v>251</v>
      </c>
      <c r="F66" s="79">
        <v>25395</v>
      </c>
      <c r="G66" s="80">
        <v>2.66</v>
      </c>
      <c r="H66" s="81">
        <v>0.01</v>
      </c>
    </row>
    <row r="67" spans="1:8" ht="13.5" thickBot="1" x14ac:dyDescent="0.25">
      <c r="A67" s="82"/>
      <c r="B67" s="79"/>
      <c r="C67" s="79"/>
      <c r="D67" s="79"/>
      <c r="E67" s="84" t="s">
        <v>44</v>
      </c>
      <c r="F67" s="79"/>
      <c r="G67" s="64">
        <v>12.18</v>
      </c>
      <c r="H67" s="85">
        <v>0.03</v>
      </c>
    </row>
    <row r="68" spans="1:8" ht="13.5" thickTop="1" x14ac:dyDescent="0.2">
      <c r="A68" s="82"/>
      <c r="B68" s="79"/>
      <c r="C68" s="79"/>
      <c r="D68" s="79"/>
      <c r="E68" s="79"/>
      <c r="F68" s="79"/>
      <c r="G68" s="80"/>
      <c r="H68" s="81"/>
    </row>
    <row r="69" spans="1:8" x14ac:dyDescent="0.2">
      <c r="A69" s="82"/>
      <c r="B69" s="83" t="s">
        <v>73</v>
      </c>
      <c r="C69" s="79" t="s">
        <v>74</v>
      </c>
      <c r="D69" s="79"/>
      <c r="E69" s="79" t="s">
        <v>73</v>
      </c>
      <c r="F69" s="79"/>
      <c r="G69" s="80">
        <v>730</v>
      </c>
      <c r="H69" s="81">
        <v>1.48</v>
      </c>
    </row>
    <row r="70" spans="1:8" ht="13.5" thickBot="1" x14ac:dyDescent="0.25">
      <c r="A70" s="82"/>
      <c r="B70" s="79"/>
      <c r="C70" s="79"/>
      <c r="D70" s="79"/>
      <c r="E70" s="84" t="s">
        <v>44</v>
      </c>
      <c r="F70" s="79"/>
      <c r="G70" s="64">
        <v>730</v>
      </c>
      <c r="H70" s="85">
        <v>1.48</v>
      </c>
    </row>
    <row r="71" spans="1:8" ht="13.5" thickTop="1" x14ac:dyDescent="0.2">
      <c r="A71" s="82"/>
      <c r="B71" s="79"/>
      <c r="C71" s="79"/>
      <c r="D71" s="79"/>
      <c r="E71" s="79"/>
      <c r="F71" s="79"/>
      <c r="G71" s="80"/>
      <c r="H71" s="81"/>
    </row>
    <row r="72" spans="1:8" x14ac:dyDescent="0.2">
      <c r="A72" s="86" t="s">
        <v>75</v>
      </c>
      <c r="B72" s="79"/>
      <c r="C72" s="79"/>
      <c r="D72" s="79"/>
      <c r="E72" s="79"/>
      <c r="F72" s="79"/>
      <c r="G72" s="87">
        <v>-94.38</v>
      </c>
      <c r="H72" s="88">
        <v>-0.19</v>
      </c>
    </row>
    <row r="73" spans="1:8" x14ac:dyDescent="0.2">
      <c r="A73" s="82"/>
      <c r="B73" s="79"/>
      <c r="C73" s="79"/>
      <c r="D73" s="79"/>
      <c r="E73" s="79"/>
      <c r="F73" s="79"/>
      <c r="G73" s="80"/>
      <c r="H73" s="81"/>
    </row>
    <row r="74" spans="1:8" ht="13.5" thickBot="1" x14ac:dyDescent="0.25">
      <c r="A74" s="82"/>
      <c r="B74" s="79"/>
      <c r="C74" s="79"/>
      <c r="D74" s="79"/>
      <c r="E74" s="84" t="s">
        <v>76</v>
      </c>
      <c r="F74" s="79"/>
      <c r="G74" s="64">
        <v>49272.98</v>
      </c>
      <c r="H74" s="85">
        <v>100</v>
      </c>
    </row>
    <row r="75" spans="1:8" ht="13.5" thickTop="1" x14ac:dyDescent="0.2">
      <c r="A75" s="82"/>
      <c r="B75" s="79"/>
      <c r="C75" s="79"/>
      <c r="D75" s="79"/>
      <c r="E75" s="79"/>
      <c r="F75" s="79"/>
      <c r="G75" s="80"/>
      <c r="H75" s="81"/>
    </row>
    <row r="76" spans="1:8" x14ac:dyDescent="0.2">
      <c r="A76" s="89" t="s">
        <v>77</v>
      </c>
      <c r="B76" s="79"/>
      <c r="C76" s="79"/>
      <c r="D76" s="79"/>
      <c r="E76" s="79"/>
      <c r="F76" s="79"/>
      <c r="G76" s="80"/>
      <c r="H76" s="81"/>
    </row>
    <row r="77" spans="1:8" x14ac:dyDescent="0.2">
      <c r="A77" s="82">
        <v>1</v>
      </c>
      <c r="B77" s="79" t="s">
        <v>1305</v>
      </c>
      <c r="C77" s="79"/>
      <c r="D77" s="79"/>
      <c r="E77" s="79"/>
      <c r="F77" s="79"/>
      <c r="G77" s="80"/>
      <c r="H77" s="81"/>
    </row>
    <row r="78" spans="1:8" x14ac:dyDescent="0.2">
      <c r="A78" s="82"/>
      <c r="B78" s="79"/>
      <c r="C78" s="79"/>
      <c r="D78" s="79"/>
      <c r="E78" s="79"/>
      <c r="F78" s="79"/>
      <c r="G78" s="80"/>
      <c r="H78" s="81"/>
    </row>
    <row r="79" spans="1:8" x14ac:dyDescent="0.2">
      <c r="A79" s="82">
        <v>2</v>
      </c>
      <c r="B79" s="79" t="s">
        <v>79</v>
      </c>
      <c r="C79" s="79"/>
      <c r="D79" s="79"/>
      <c r="E79" s="79"/>
      <c r="F79" s="79"/>
      <c r="G79" s="80"/>
      <c r="H79" s="81"/>
    </row>
    <row r="80" spans="1:8" x14ac:dyDescent="0.2">
      <c r="A80" s="82"/>
      <c r="B80" s="79"/>
      <c r="C80" s="79"/>
      <c r="D80" s="79"/>
      <c r="E80" s="79"/>
      <c r="F80" s="79"/>
      <c r="G80" s="80"/>
      <c r="H80" s="81"/>
    </row>
    <row r="81" spans="1:8" x14ac:dyDescent="0.2">
      <c r="A81" s="82">
        <v>3</v>
      </c>
      <c r="B81" s="79" t="s">
        <v>1796</v>
      </c>
      <c r="C81" s="79"/>
      <c r="D81" s="79"/>
      <c r="E81" s="79"/>
      <c r="F81" s="79"/>
      <c r="G81" s="80"/>
      <c r="H81" s="81"/>
    </row>
    <row r="82" spans="1:8" x14ac:dyDescent="0.2">
      <c r="A82" s="82"/>
      <c r="B82" s="79"/>
      <c r="C82" s="79"/>
      <c r="D82" s="79"/>
      <c r="E82" s="79"/>
      <c r="F82" s="79"/>
      <c r="G82" s="80"/>
      <c r="H82" s="81"/>
    </row>
    <row r="83" spans="1:8" x14ac:dyDescent="0.2">
      <c r="A83" s="82">
        <v>4</v>
      </c>
      <c r="B83" s="79" t="s">
        <v>80</v>
      </c>
      <c r="C83" s="79"/>
      <c r="D83" s="79"/>
      <c r="E83" s="79"/>
      <c r="F83" s="79"/>
      <c r="G83" s="80"/>
      <c r="H83" s="81"/>
    </row>
    <row r="84" spans="1:8" x14ac:dyDescent="0.2">
      <c r="A84" s="82"/>
      <c r="B84" s="79" t="s">
        <v>81</v>
      </c>
      <c r="C84" s="79"/>
      <c r="D84" s="79"/>
      <c r="E84" s="79"/>
      <c r="F84" s="79"/>
      <c r="G84" s="80"/>
      <c r="H84" s="81"/>
    </row>
    <row r="85" spans="1:8" x14ac:dyDescent="0.2">
      <c r="A85" s="82"/>
      <c r="B85" s="79" t="s">
        <v>82</v>
      </c>
      <c r="C85" s="79"/>
      <c r="D85" s="79"/>
      <c r="E85" s="79"/>
      <c r="F85" s="79"/>
      <c r="G85" s="80"/>
      <c r="H85" s="81"/>
    </row>
    <row r="86" spans="1:8" x14ac:dyDescent="0.2">
      <c r="A86" s="90"/>
      <c r="B86" s="91"/>
      <c r="C86" s="91"/>
      <c r="D86" s="91"/>
      <c r="E86" s="91"/>
      <c r="F86" s="91"/>
      <c r="G86" s="92"/>
      <c r="H86" s="93"/>
    </row>
  </sheetData>
  <mergeCells count="8">
    <mergeCell ref="B62:C62"/>
    <mergeCell ref="B63:C63"/>
    <mergeCell ref="A2:C2"/>
    <mergeCell ref="A3:C3"/>
    <mergeCell ref="B4:C4"/>
    <mergeCell ref="B56:C56"/>
    <mergeCell ref="B57:C57"/>
    <mergeCell ref="A61:C61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topLeftCell="A378" workbookViewId="0">
      <selection activeCell="F518" sqref="F518"/>
    </sheetView>
  </sheetViews>
  <sheetFormatPr defaultRowHeight="12.75" x14ac:dyDescent="0.2"/>
  <cols>
    <col min="1" max="1" width="2.7109375" style="55" customWidth="1"/>
    <col min="2" max="2" width="8.140625" style="55" customWidth="1"/>
    <col min="3" max="3" width="48.7109375" style="55" bestFit="1" customWidth="1"/>
    <col min="4" max="4" width="14" style="55" bestFit="1" customWidth="1"/>
    <col min="5" max="5" width="29.85546875" style="55" bestFit="1" customWidth="1"/>
    <col min="6" max="6" width="10.42578125" style="55" bestFit="1" customWidth="1"/>
    <col min="7" max="7" width="12.85546875" style="57" customWidth="1"/>
    <col min="8" max="8" width="12.85546875" style="58" customWidth="1"/>
    <col min="9" max="16384" width="9.140625" style="55"/>
  </cols>
  <sheetData>
    <row r="1" spans="1:8" x14ac:dyDescent="0.2">
      <c r="A1" s="70"/>
      <c r="B1" s="71"/>
      <c r="C1" s="72" t="s">
        <v>1380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358</v>
      </c>
      <c r="D5" s="79" t="s">
        <v>627</v>
      </c>
      <c r="E5" s="79" t="s">
        <v>604</v>
      </c>
      <c r="F5" s="79">
        <v>1701600</v>
      </c>
      <c r="G5" s="80">
        <v>12077.960000000001</v>
      </c>
      <c r="H5" s="81">
        <v>2.17</v>
      </c>
    </row>
    <row r="6" spans="1:8" x14ac:dyDescent="0.2">
      <c r="A6" s="82"/>
      <c r="B6" s="83" t="s">
        <v>73</v>
      </c>
      <c r="C6" s="79" t="s">
        <v>27</v>
      </c>
      <c r="D6" s="79" t="s">
        <v>592</v>
      </c>
      <c r="E6" s="79" t="s">
        <v>593</v>
      </c>
      <c r="F6" s="79">
        <v>4407500</v>
      </c>
      <c r="G6" s="80">
        <v>11704.12</v>
      </c>
      <c r="H6" s="81">
        <v>2.1</v>
      </c>
    </row>
    <row r="7" spans="1:8" x14ac:dyDescent="0.2">
      <c r="A7" s="82"/>
      <c r="B7" s="83" t="s">
        <v>73</v>
      </c>
      <c r="C7" s="79" t="s">
        <v>595</v>
      </c>
      <c r="D7" s="79" t="s">
        <v>596</v>
      </c>
      <c r="E7" s="79" t="s">
        <v>597</v>
      </c>
      <c r="F7" s="79">
        <v>1167000</v>
      </c>
      <c r="G7" s="80">
        <v>11553.880000000001</v>
      </c>
      <c r="H7" s="81">
        <v>2.0699999999999998</v>
      </c>
    </row>
    <row r="8" spans="1:8" x14ac:dyDescent="0.2">
      <c r="A8" s="82"/>
      <c r="B8" s="83" t="s">
        <v>73</v>
      </c>
      <c r="C8" s="79" t="s">
        <v>563</v>
      </c>
      <c r="D8" s="79" t="s">
        <v>600</v>
      </c>
      <c r="E8" s="79" t="s">
        <v>593</v>
      </c>
      <c r="F8" s="79">
        <v>936000</v>
      </c>
      <c r="G8" s="80">
        <v>11228.26</v>
      </c>
      <c r="H8" s="81">
        <v>2.0099999999999998</v>
      </c>
    </row>
    <row r="9" spans="1:8" x14ac:dyDescent="0.2">
      <c r="A9" s="82"/>
      <c r="B9" s="83" t="s">
        <v>73</v>
      </c>
      <c r="C9" s="79" t="s">
        <v>10</v>
      </c>
      <c r="D9" s="79" t="s">
        <v>605</v>
      </c>
      <c r="E9" s="79" t="s">
        <v>593</v>
      </c>
      <c r="F9" s="79">
        <v>2322000</v>
      </c>
      <c r="G9" s="80">
        <v>10909.92</v>
      </c>
      <c r="H9" s="81">
        <v>1.96</v>
      </c>
    </row>
    <row r="10" spans="1:8" x14ac:dyDescent="0.2">
      <c r="A10" s="82"/>
      <c r="B10" s="83" t="s">
        <v>73</v>
      </c>
      <c r="C10" s="79" t="s">
        <v>584</v>
      </c>
      <c r="D10" s="79" t="s">
        <v>585</v>
      </c>
      <c r="E10" s="79" t="s">
        <v>586</v>
      </c>
      <c r="F10" s="79">
        <v>193200</v>
      </c>
      <c r="G10" s="80">
        <v>10173.91</v>
      </c>
      <c r="H10" s="81">
        <v>1.83</v>
      </c>
    </row>
    <row r="11" spans="1:8" x14ac:dyDescent="0.2">
      <c r="A11" s="82"/>
      <c r="B11" s="83" t="s">
        <v>73</v>
      </c>
      <c r="C11" s="79" t="s">
        <v>1322</v>
      </c>
      <c r="D11" s="79" t="s">
        <v>1323</v>
      </c>
      <c r="E11" s="79" t="s">
        <v>635</v>
      </c>
      <c r="F11" s="79">
        <v>1110750</v>
      </c>
      <c r="G11" s="80">
        <v>9666.86</v>
      </c>
      <c r="H11" s="81">
        <v>1.73</v>
      </c>
    </row>
    <row r="12" spans="1:8" x14ac:dyDescent="0.2">
      <c r="A12" s="82"/>
      <c r="B12" s="83" t="s">
        <v>73</v>
      </c>
      <c r="C12" s="79" t="s">
        <v>124</v>
      </c>
      <c r="D12" s="79" t="s">
        <v>1381</v>
      </c>
      <c r="E12" s="79" t="s">
        <v>591</v>
      </c>
      <c r="F12" s="79">
        <v>1238400</v>
      </c>
      <c r="G12" s="80">
        <v>9474.380000000001</v>
      </c>
      <c r="H12" s="81">
        <v>1.7000000000000002</v>
      </c>
    </row>
    <row r="13" spans="1:8" x14ac:dyDescent="0.2">
      <c r="A13" s="82"/>
      <c r="B13" s="83" t="s">
        <v>73</v>
      </c>
      <c r="C13" s="79" t="s">
        <v>664</v>
      </c>
      <c r="D13" s="79" t="s">
        <v>665</v>
      </c>
      <c r="E13" s="79" t="s">
        <v>591</v>
      </c>
      <c r="F13" s="79">
        <v>15483600</v>
      </c>
      <c r="G13" s="80">
        <v>8887.59</v>
      </c>
      <c r="H13" s="81">
        <v>1.59</v>
      </c>
    </row>
    <row r="14" spans="1:8" x14ac:dyDescent="0.2">
      <c r="A14" s="82"/>
      <c r="B14" s="83" t="s">
        <v>73</v>
      </c>
      <c r="C14" s="79" t="s">
        <v>325</v>
      </c>
      <c r="D14" s="79" t="s">
        <v>1244</v>
      </c>
      <c r="E14" s="79" t="s">
        <v>591</v>
      </c>
      <c r="F14" s="79">
        <v>978600</v>
      </c>
      <c r="G14" s="80">
        <v>8850.9500000000007</v>
      </c>
      <c r="H14" s="81">
        <v>1.59</v>
      </c>
    </row>
    <row r="15" spans="1:8" x14ac:dyDescent="0.2">
      <c r="A15" s="82"/>
      <c r="B15" s="83" t="s">
        <v>73</v>
      </c>
      <c r="C15" s="79" t="s">
        <v>1339</v>
      </c>
      <c r="D15" s="79" t="s">
        <v>1340</v>
      </c>
      <c r="E15" s="79" t="s">
        <v>633</v>
      </c>
      <c r="F15" s="79">
        <v>3475500</v>
      </c>
      <c r="G15" s="80">
        <v>8744.36</v>
      </c>
      <c r="H15" s="81">
        <v>1.5700000000000003</v>
      </c>
    </row>
    <row r="16" spans="1:8" x14ac:dyDescent="0.2">
      <c r="A16" s="82"/>
      <c r="B16" s="83" t="s">
        <v>73</v>
      </c>
      <c r="C16" s="79" t="s">
        <v>1217</v>
      </c>
      <c r="D16" s="79" t="s">
        <v>1218</v>
      </c>
      <c r="E16" s="79" t="s">
        <v>1219</v>
      </c>
      <c r="F16" s="79">
        <v>1907100</v>
      </c>
      <c r="G16" s="80">
        <v>8689.7000000000007</v>
      </c>
      <c r="H16" s="81">
        <v>1.56</v>
      </c>
    </row>
    <row r="17" spans="1:8" x14ac:dyDescent="0.2">
      <c r="A17" s="82"/>
      <c r="B17" s="83" t="s">
        <v>73</v>
      </c>
      <c r="C17" s="79" t="s">
        <v>625</v>
      </c>
      <c r="D17" s="79" t="s">
        <v>626</v>
      </c>
      <c r="E17" s="79" t="s">
        <v>608</v>
      </c>
      <c r="F17" s="79">
        <v>358500</v>
      </c>
      <c r="G17" s="80">
        <v>8159.64</v>
      </c>
      <c r="H17" s="81">
        <v>1.46</v>
      </c>
    </row>
    <row r="18" spans="1:8" x14ac:dyDescent="0.2">
      <c r="A18" s="82"/>
      <c r="B18" s="83" t="s">
        <v>73</v>
      </c>
      <c r="C18" s="79" t="s">
        <v>1382</v>
      </c>
      <c r="D18" s="79" t="s">
        <v>1383</v>
      </c>
      <c r="E18" s="79" t="s">
        <v>611</v>
      </c>
      <c r="F18" s="79">
        <v>405250</v>
      </c>
      <c r="G18" s="80">
        <v>7774.52</v>
      </c>
      <c r="H18" s="81">
        <v>1.3900000000000001</v>
      </c>
    </row>
    <row r="19" spans="1:8" x14ac:dyDescent="0.2">
      <c r="A19" s="82"/>
      <c r="B19" s="83" t="s">
        <v>73</v>
      </c>
      <c r="C19" s="79" t="s">
        <v>980</v>
      </c>
      <c r="D19" s="79" t="s">
        <v>1310</v>
      </c>
      <c r="E19" s="79" t="s">
        <v>593</v>
      </c>
      <c r="F19" s="79">
        <v>576800</v>
      </c>
      <c r="G19" s="80">
        <v>6770.77</v>
      </c>
      <c r="H19" s="81">
        <v>1.2100000000000002</v>
      </c>
    </row>
    <row r="20" spans="1:8" x14ac:dyDescent="0.2">
      <c r="A20" s="82"/>
      <c r="B20" s="83" t="s">
        <v>73</v>
      </c>
      <c r="C20" s="79" t="s">
        <v>480</v>
      </c>
      <c r="D20" s="79" t="s">
        <v>1341</v>
      </c>
      <c r="E20" s="79" t="s">
        <v>586</v>
      </c>
      <c r="F20" s="79">
        <v>2268000</v>
      </c>
      <c r="G20" s="80">
        <v>6756.37</v>
      </c>
      <c r="H20" s="81">
        <v>1.2100000000000002</v>
      </c>
    </row>
    <row r="21" spans="1:8" x14ac:dyDescent="0.2">
      <c r="A21" s="82"/>
      <c r="B21" s="83" t="s">
        <v>73</v>
      </c>
      <c r="C21" s="79" t="s">
        <v>1384</v>
      </c>
      <c r="D21" s="79" t="s">
        <v>1385</v>
      </c>
      <c r="E21" s="79" t="s">
        <v>675</v>
      </c>
      <c r="F21" s="79">
        <v>460350</v>
      </c>
      <c r="G21" s="80">
        <v>6624.67</v>
      </c>
      <c r="H21" s="81">
        <v>1.1900000000000002</v>
      </c>
    </row>
    <row r="22" spans="1:8" x14ac:dyDescent="0.2">
      <c r="A22" s="82"/>
      <c r="B22" s="83" t="s">
        <v>73</v>
      </c>
      <c r="C22" s="79" t="s">
        <v>1374</v>
      </c>
      <c r="D22" s="79" t="s">
        <v>1375</v>
      </c>
      <c r="E22" s="79" t="s">
        <v>604</v>
      </c>
      <c r="F22" s="79">
        <v>877800</v>
      </c>
      <c r="G22" s="80">
        <v>6502.74</v>
      </c>
      <c r="H22" s="81">
        <v>1.17</v>
      </c>
    </row>
    <row r="23" spans="1:8" x14ac:dyDescent="0.2">
      <c r="A23" s="82"/>
      <c r="B23" s="83" t="s">
        <v>73</v>
      </c>
      <c r="C23" s="79" t="s">
        <v>623</v>
      </c>
      <c r="D23" s="79" t="s">
        <v>624</v>
      </c>
      <c r="E23" s="79" t="s">
        <v>608</v>
      </c>
      <c r="F23" s="79">
        <v>658000</v>
      </c>
      <c r="G23" s="80">
        <v>6419.12</v>
      </c>
      <c r="H23" s="81">
        <v>1.1499999999999999</v>
      </c>
    </row>
    <row r="24" spans="1:8" x14ac:dyDescent="0.2">
      <c r="A24" s="82"/>
      <c r="B24" s="83" t="s">
        <v>73</v>
      </c>
      <c r="C24" s="79" t="s">
        <v>1330</v>
      </c>
      <c r="D24" s="79" t="s">
        <v>1331</v>
      </c>
      <c r="E24" s="79" t="s">
        <v>643</v>
      </c>
      <c r="F24" s="79">
        <v>1645500</v>
      </c>
      <c r="G24" s="80">
        <v>6396.06</v>
      </c>
      <c r="H24" s="81">
        <v>1.1499999999999999</v>
      </c>
    </row>
    <row r="25" spans="1:8" x14ac:dyDescent="0.2">
      <c r="A25" s="82"/>
      <c r="B25" s="83" t="s">
        <v>73</v>
      </c>
      <c r="C25" s="79" t="s">
        <v>1386</v>
      </c>
      <c r="D25" s="79" t="s">
        <v>1387</v>
      </c>
      <c r="E25" s="79" t="s">
        <v>597</v>
      </c>
      <c r="F25" s="79">
        <v>1506400</v>
      </c>
      <c r="G25" s="80">
        <v>6140.84</v>
      </c>
      <c r="H25" s="81">
        <v>1.1000000000000001</v>
      </c>
    </row>
    <row r="26" spans="1:8" x14ac:dyDescent="0.2">
      <c r="A26" s="82"/>
      <c r="B26" s="83" t="s">
        <v>73</v>
      </c>
      <c r="C26" s="79" t="s">
        <v>621</v>
      </c>
      <c r="D26" s="79" t="s">
        <v>622</v>
      </c>
      <c r="E26" s="79" t="s">
        <v>611</v>
      </c>
      <c r="F26" s="79">
        <v>586800</v>
      </c>
      <c r="G26" s="80">
        <v>5691.37</v>
      </c>
      <c r="H26" s="81">
        <v>1.02</v>
      </c>
    </row>
    <row r="27" spans="1:8" x14ac:dyDescent="0.2">
      <c r="A27" s="82"/>
      <c r="B27" s="83" t="s">
        <v>73</v>
      </c>
      <c r="C27" s="79" t="s">
        <v>1388</v>
      </c>
      <c r="D27" s="79" t="s">
        <v>1389</v>
      </c>
      <c r="E27" s="79" t="s">
        <v>1253</v>
      </c>
      <c r="F27" s="79">
        <v>1177500</v>
      </c>
      <c r="G27" s="80">
        <v>5644.9400000000005</v>
      </c>
      <c r="H27" s="81">
        <v>1.0100000000000002</v>
      </c>
    </row>
    <row r="28" spans="1:8" x14ac:dyDescent="0.2">
      <c r="A28" s="82"/>
      <c r="B28" s="83" t="s">
        <v>73</v>
      </c>
      <c r="C28" s="79" t="s">
        <v>389</v>
      </c>
      <c r="D28" s="79" t="s">
        <v>1390</v>
      </c>
      <c r="E28" s="79" t="s">
        <v>1391</v>
      </c>
      <c r="F28" s="79">
        <v>404250</v>
      </c>
      <c r="G28" s="80">
        <v>5114.9800000000005</v>
      </c>
      <c r="H28" s="81">
        <v>0.91999999999999993</v>
      </c>
    </row>
    <row r="29" spans="1:8" x14ac:dyDescent="0.2">
      <c r="A29" s="82"/>
      <c r="B29" s="83" t="s">
        <v>73</v>
      </c>
      <c r="C29" s="79" t="s">
        <v>42</v>
      </c>
      <c r="D29" s="79" t="s">
        <v>590</v>
      </c>
      <c r="E29" s="79" t="s">
        <v>591</v>
      </c>
      <c r="F29" s="79">
        <v>385500</v>
      </c>
      <c r="G29" s="80">
        <v>4869.25</v>
      </c>
      <c r="H29" s="81">
        <v>0.87000000000000011</v>
      </c>
    </row>
    <row r="30" spans="1:8" x14ac:dyDescent="0.2">
      <c r="A30" s="82"/>
      <c r="B30" s="83" t="s">
        <v>73</v>
      </c>
      <c r="C30" s="79" t="s">
        <v>1240</v>
      </c>
      <c r="D30" s="79" t="s">
        <v>1241</v>
      </c>
      <c r="E30" s="79" t="s">
        <v>593</v>
      </c>
      <c r="F30" s="79">
        <v>6589000</v>
      </c>
      <c r="G30" s="80">
        <v>4665.01</v>
      </c>
      <c r="H30" s="81">
        <v>0.84000000000000008</v>
      </c>
    </row>
    <row r="31" spans="1:8" x14ac:dyDescent="0.2">
      <c r="A31" s="82"/>
      <c r="B31" s="83" t="s">
        <v>73</v>
      </c>
      <c r="C31" s="79" t="s">
        <v>18</v>
      </c>
      <c r="D31" s="79" t="s">
        <v>1392</v>
      </c>
      <c r="E31" s="79" t="s">
        <v>591</v>
      </c>
      <c r="F31" s="79">
        <v>1045500</v>
      </c>
      <c r="G31" s="80">
        <v>4593.4000000000005</v>
      </c>
      <c r="H31" s="81">
        <v>0.82000000000000006</v>
      </c>
    </row>
    <row r="32" spans="1:8" x14ac:dyDescent="0.2">
      <c r="A32" s="82"/>
      <c r="B32" s="83" t="s">
        <v>73</v>
      </c>
      <c r="C32" s="79" t="s">
        <v>109</v>
      </c>
      <c r="D32" s="79" t="s">
        <v>1393</v>
      </c>
      <c r="E32" s="79" t="s">
        <v>591</v>
      </c>
      <c r="F32" s="79">
        <v>1572000</v>
      </c>
      <c r="G32" s="80">
        <v>4032.1800000000003</v>
      </c>
      <c r="H32" s="81">
        <v>0.72000000000000008</v>
      </c>
    </row>
    <row r="33" spans="1:8" x14ac:dyDescent="0.2">
      <c r="A33" s="82"/>
      <c r="B33" s="83" t="s">
        <v>73</v>
      </c>
      <c r="C33" s="79" t="s">
        <v>1394</v>
      </c>
      <c r="D33" s="79" t="s">
        <v>1395</v>
      </c>
      <c r="E33" s="79" t="s">
        <v>611</v>
      </c>
      <c r="F33" s="79">
        <v>3249000</v>
      </c>
      <c r="G33" s="80">
        <v>4023.89</v>
      </c>
      <c r="H33" s="81">
        <v>0.72000000000000008</v>
      </c>
    </row>
    <row r="34" spans="1:8" x14ac:dyDescent="0.2">
      <c r="A34" s="82"/>
      <c r="B34" s="83" t="s">
        <v>73</v>
      </c>
      <c r="C34" s="79" t="s">
        <v>30</v>
      </c>
      <c r="D34" s="79" t="s">
        <v>630</v>
      </c>
      <c r="E34" s="79" t="s">
        <v>593</v>
      </c>
      <c r="F34" s="79">
        <v>2425500</v>
      </c>
      <c r="G34" s="80">
        <v>3981.46</v>
      </c>
      <c r="H34" s="81">
        <v>0.71000000000000008</v>
      </c>
    </row>
    <row r="35" spans="1:8" x14ac:dyDescent="0.2">
      <c r="A35" s="82"/>
      <c r="B35" s="83" t="s">
        <v>73</v>
      </c>
      <c r="C35" s="79" t="s">
        <v>1356</v>
      </c>
      <c r="D35" s="79" t="s">
        <v>1357</v>
      </c>
      <c r="E35" s="79" t="s">
        <v>611</v>
      </c>
      <c r="F35" s="79">
        <v>129000</v>
      </c>
      <c r="G35" s="80">
        <v>3912.44</v>
      </c>
      <c r="H35" s="81">
        <v>0.70000000000000007</v>
      </c>
    </row>
    <row r="36" spans="1:8" x14ac:dyDescent="0.2">
      <c r="A36" s="82"/>
      <c r="B36" s="83" t="s">
        <v>73</v>
      </c>
      <c r="C36" s="79" t="s">
        <v>1396</v>
      </c>
      <c r="D36" s="79" t="s">
        <v>1397</v>
      </c>
      <c r="E36" s="79" t="s">
        <v>654</v>
      </c>
      <c r="F36" s="79">
        <v>527800</v>
      </c>
      <c r="G36" s="80">
        <v>3472.66</v>
      </c>
      <c r="H36" s="81">
        <v>0.62000000000000011</v>
      </c>
    </row>
    <row r="37" spans="1:8" x14ac:dyDescent="0.2">
      <c r="A37" s="82"/>
      <c r="B37" s="83" t="s">
        <v>73</v>
      </c>
      <c r="C37" s="79" t="s">
        <v>619</v>
      </c>
      <c r="D37" s="79" t="s">
        <v>620</v>
      </c>
      <c r="E37" s="79" t="s">
        <v>611</v>
      </c>
      <c r="F37" s="79">
        <v>1358400</v>
      </c>
      <c r="G37" s="80">
        <v>3158.28</v>
      </c>
      <c r="H37" s="81">
        <v>0.57000000000000006</v>
      </c>
    </row>
    <row r="38" spans="1:8" x14ac:dyDescent="0.2">
      <c r="A38" s="82"/>
      <c r="B38" s="83" t="s">
        <v>73</v>
      </c>
      <c r="C38" s="79" t="s">
        <v>1398</v>
      </c>
      <c r="D38" s="79" t="s">
        <v>1399</v>
      </c>
      <c r="E38" s="79" t="s">
        <v>635</v>
      </c>
      <c r="F38" s="79">
        <v>378400</v>
      </c>
      <c r="G38" s="80">
        <v>3054.63</v>
      </c>
      <c r="H38" s="81">
        <v>0.55000000000000004</v>
      </c>
    </row>
    <row r="39" spans="1:8" x14ac:dyDescent="0.2">
      <c r="A39" s="82"/>
      <c r="B39" s="83" t="s">
        <v>73</v>
      </c>
      <c r="C39" s="79" t="s">
        <v>414</v>
      </c>
      <c r="D39" s="79" t="s">
        <v>601</v>
      </c>
      <c r="E39" s="79" t="s">
        <v>593</v>
      </c>
      <c r="F39" s="79">
        <v>280200</v>
      </c>
      <c r="G39" s="80">
        <v>3044.79</v>
      </c>
      <c r="H39" s="81">
        <v>0.55000000000000004</v>
      </c>
    </row>
    <row r="40" spans="1:8" x14ac:dyDescent="0.2">
      <c r="A40" s="82"/>
      <c r="B40" s="83" t="s">
        <v>73</v>
      </c>
      <c r="C40" s="79" t="s">
        <v>1358</v>
      </c>
      <c r="D40" s="79" t="s">
        <v>1359</v>
      </c>
      <c r="E40" s="79" t="s">
        <v>586</v>
      </c>
      <c r="F40" s="79">
        <v>3710000</v>
      </c>
      <c r="G40" s="80">
        <v>2949.4500000000003</v>
      </c>
      <c r="H40" s="81">
        <v>0.53</v>
      </c>
    </row>
    <row r="41" spans="1:8" x14ac:dyDescent="0.2">
      <c r="A41" s="82"/>
      <c r="B41" s="83" t="s">
        <v>73</v>
      </c>
      <c r="C41" s="79" t="s">
        <v>1400</v>
      </c>
      <c r="D41" s="79" t="s">
        <v>1401</v>
      </c>
      <c r="E41" s="79" t="s">
        <v>1247</v>
      </c>
      <c r="F41" s="79">
        <v>1612000</v>
      </c>
      <c r="G41" s="80">
        <v>2920.14</v>
      </c>
      <c r="H41" s="81">
        <v>0.52</v>
      </c>
    </row>
    <row r="42" spans="1:8" x14ac:dyDescent="0.2">
      <c r="A42" s="82"/>
      <c r="B42" s="83" t="s">
        <v>73</v>
      </c>
      <c r="C42" s="79" t="s">
        <v>648</v>
      </c>
      <c r="D42" s="79" t="s">
        <v>649</v>
      </c>
      <c r="E42" s="79" t="s">
        <v>586</v>
      </c>
      <c r="F42" s="79">
        <v>243500</v>
      </c>
      <c r="G42" s="80">
        <v>2885.7200000000003</v>
      </c>
      <c r="H42" s="81">
        <v>0.52</v>
      </c>
    </row>
    <row r="43" spans="1:8" x14ac:dyDescent="0.2">
      <c r="A43" s="82"/>
      <c r="B43" s="83" t="s">
        <v>73</v>
      </c>
      <c r="C43" s="79" t="s">
        <v>1402</v>
      </c>
      <c r="D43" s="79" t="s">
        <v>1403</v>
      </c>
      <c r="E43" s="79" t="s">
        <v>643</v>
      </c>
      <c r="F43" s="79">
        <v>342100</v>
      </c>
      <c r="G43" s="80">
        <v>2836.18</v>
      </c>
      <c r="H43" s="81">
        <v>0.51</v>
      </c>
    </row>
    <row r="44" spans="1:8" x14ac:dyDescent="0.2">
      <c r="A44" s="82"/>
      <c r="B44" s="83" t="s">
        <v>73</v>
      </c>
      <c r="C44" s="79" t="s">
        <v>646</v>
      </c>
      <c r="D44" s="79" t="s">
        <v>647</v>
      </c>
      <c r="E44" s="79" t="s">
        <v>635</v>
      </c>
      <c r="F44" s="79">
        <v>1195000</v>
      </c>
      <c r="G44" s="80">
        <v>2519.06</v>
      </c>
      <c r="H44" s="81">
        <v>0.45000000000000007</v>
      </c>
    </row>
    <row r="45" spans="1:8" x14ac:dyDescent="0.2">
      <c r="A45" s="82"/>
      <c r="B45" s="83" t="s">
        <v>73</v>
      </c>
      <c r="C45" s="79" t="s">
        <v>1404</v>
      </c>
      <c r="D45" s="79" t="s">
        <v>1405</v>
      </c>
      <c r="E45" s="79" t="s">
        <v>591</v>
      </c>
      <c r="F45" s="79">
        <v>334000</v>
      </c>
      <c r="G45" s="80">
        <v>2469.9299999999998</v>
      </c>
      <c r="H45" s="81">
        <v>0.44</v>
      </c>
    </row>
    <row r="46" spans="1:8" x14ac:dyDescent="0.2">
      <c r="A46" s="82"/>
      <c r="B46" s="83" t="s">
        <v>73</v>
      </c>
      <c r="C46" s="79" t="s">
        <v>1334</v>
      </c>
      <c r="D46" s="79" t="s">
        <v>1335</v>
      </c>
      <c r="E46" s="79" t="s">
        <v>615</v>
      </c>
      <c r="F46" s="79">
        <v>142500</v>
      </c>
      <c r="G46" s="80">
        <v>2463.83</v>
      </c>
      <c r="H46" s="81">
        <v>0.44</v>
      </c>
    </row>
    <row r="47" spans="1:8" x14ac:dyDescent="0.2">
      <c r="A47" s="82"/>
      <c r="B47" s="83" t="s">
        <v>73</v>
      </c>
      <c r="C47" s="79" t="s">
        <v>1406</v>
      </c>
      <c r="D47" s="79" t="s">
        <v>1407</v>
      </c>
      <c r="E47" s="79" t="s">
        <v>586</v>
      </c>
      <c r="F47" s="79">
        <v>11075</v>
      </c>
      <c r="G47" s="80">
        <v>2394.39</v>
      </c>
      <c r="H47" s="81">
        <v>0.43</v>
      </c>
    </row>
    <row r="48" spans="1:8" x14ac:dyDescent="0.2">
      <c r="A48" s="82"/>
      <c r="B48" s="83" t="s">
        <v>73</v>
      </c>
      <c r="C48" s="79" t="s">
        <v>1408</v>
      </c>
      <c r="D48" s="79" t="s">
        <v>1409</v>
      </c>
      <c r="E48" s="79" t="s">
        <v>591</v>
      </c>
      <c r="F48" s="79">
        <v>2646000</v>
      </c>
      <c r="G48" s="80">
        <v>2364.2000000000003</v>
      </c>
      <c r="H48" s="81">
        <v>0.42000000000000004</v>
      </c>
    </row>
    <row r="49" spans="1:8" x14ac:dyDescent="0.2">
      <c r="A49" s="82"/>
      <c r="B49" s="83" t="s">
        <v>73</v>
      </c>
      <c r="C49" s="79" t="s">
        <v>1410</v>
      </c>
      <c r="D49" s="79" t="s">
        <v>1411</v>
      </c>
      <c r="E49" s="79" t="s">
        <v>604</v>
      </c>
      <c r="F49" s="79">
        <v>246400</v>
      </c>
      <c r="G49" s="80">
        <v>2157.48</v>
      </c>
      <c r="H49" s="81">
        <v>0.39</v>
      </c>
    </row>
    <row r="50" spans="1:8" x14ac:dyDescent="0.2">
      <c r="A50" s="82"/>
      <c r="B50" s="83" t="s">
        <v>73</v>
      </c>
      <c r="C50" s="79" t="s">
        <v>234</v>
      </c>
      <c r="D50" s="79" t="s">
        <v>1412</v>
      </c>
      <c r="E50" s="79" t="s">
        <v>645</v>
      </c>
      <c r="F50" s="79">
        <v>2835000</v>
      </c>
      <c r="G50" s="80">
        <v>2099.3200000000002</v>
      </c>
      <c r="H50" s="81">
        <v>0.38</v>
      </c>
    </row>
    <row r="51" spans="1:8" x14ac:dyDescent="0.2">
      <c r="A51" s="82"/>
      <c r="B51" s="83" t="s">
        <v>73</v>
      </c>
      <c r="C51" s="79" t="s">
        <v>650</v>
      </c>
      <c r="D51" s="79" t="s">
        <v>651</v>
      </c>
      <c r="E51" s="79" t="s">
        <v>637</v>
      </c>
      <c r="F51" s="79">
        <v>1183000</v>
      </c>
      <c r="G51" s="80">
        <v>2079.12</v>
      </c>
      <c r="H51" s="81">
        <v>0.37</v>
      </c>
    </row>
    <row r="52" spans="1:8" x14ac:dyDescent="0.2">
      <c r="A52" s="82"/>
      <c r="B52" s="83" t="s">
        <v>73</v>
      </c>
      <c r="C52" s="79" t="s">
        <v>1413</v>
      </c>
      <c r="D52" s="79" t="s">
        <v>1414</v>
      </c>
      <c r="E52" s="79" t="s">
        <v>645</v>
      </c>
      <c r="F52" s="79">
        <v>427700</v>
      </c>
      <c r="G52" s="80">
        <v>2053.6</v>
      </c>
      <c r="H52" s="81">
        <v>0.37</v>
      </c>
    </row>
    <row r="53" spans="1:8" x14ac:dyDescent="0.2">
      <c r="A53" s="82"/>
      <c r="B53" s="83" t="s">
        <v>73</v>
      </c>
      <c r="C53" s="79" t="s">
        <v>1328</v>
      </c>
      <c r="D53" s="79" t="s">
        <v>1329</v>
      </c>
      <c r="E53" s="79" t="s">
        <v>1247</v>
      </c>
      <c r="F53" s="79">
        <v>9900</v>
      </c>
      <c r="G53" s="80">
        <v>2032.01</v>
      </c>
      <c r="H53" s="81">
        <v>0.36000000000000004</v>
      </c>
    </row>
    <row r="54" spans="1:8" x14ac:dyDescent="0.2">
      <c r="A54" s="82"/>
      <c r="B54" s="83" t="s">
        <v>73</v>
      </c>
      <c r="C54" s="79" t="s">
        <v>1415</v>
      </c>
      <c r="D54" s="79" t="s">
        <v>1416</v>
      </c>
      <c r="E54" s="79" t="s">
        <v>1222</v>
      </c>
      <c r="F54" s="79">
        <v>2259000</v>
      </c>
      <c r="G54" s="80">
        <v>2029.71</v>
      </c>
      <c r="H54" s="81">
        <v>0.36000000000000004</v>
      </c>
    </row>
    <row r="55" spans="1:8" x14ac:dyDescent="0.2">
      <c r="A55" s="82"/>
      <c r="B55" s="83" t="s">
        <v>73</v>
      </c>
      <c r="C55" s="79" t="s">
        <v>1284</v>
      </c>
      <c r="D55" s="79" t="s">
        <v>1285</v>
      </c>
      <c r="E55" s="79" t="s">
        <v>1219</v>
      </c>
      <c r="F55" s="79">
        <v>428000</v>
      </c>
      <c r="G55" s="80">
        <v>2015.02</v>
      </c>
      <c r="H55" s="81">
        <v>0.36000000000000004</v>
      </c>
    </row>
    <row r="56" spans="1:8" x14ac:dyDescent="0.2">
      <c r="A56" s="82"/>
      <c r="B56" s="83" t="s">
        <v>73</v>
      </c>
      <c r="C56" s="79" t="s">
        <v>1417</v>
      </c>
      <c r="D56" s="79" t="s">
        <v>1418</v>
      </c>
      <c r="E56" s="79" t="s">
        <v>645</v>
      </c>
      <c r="F56" s="79">
        <v>6920000</v>
      </c>
      <c r="G56" s="80">
        <v>1986.04</v>
      </c>
      <c r="H56" s="81">
        <v>0.36000000000000004</v>
      </c>
    </row>
    <row r="57" spans="1:8" x14ac:dyDescent="0.2">
      <c r="A57" s="82"/>
      <c r="B57" s="83" t="s">
        <v>73</v>
      </c>
      <c r="C57" s="79" t="s">
        <v>1419</v>
      </c>
      <c r="D57" s="79" t="s">
        <v>1420</v>
      </c>
      <c r="E57" s="79" t="s">
        <v>608</v>
      </c>
      <c r="F57" s="79">
        <v>60150</v>
      </c>
      <c r="G57" s="80">
        <v>1837.91</v>
      </c>
      <c r="H57" s="81">
        <v>0.33</v>
      </c>
    </row>
    <row r="58" spans="1:8" x14ac:dyDescent="0.2">
      <c r="A58" s="82"/>
      <c r="B58" s="83" t="s">
        <v>73</v>
      </c>
      <c r="C58" s="79" t="s">
        <v>1421</v>
      </c>
      <c r="D58" s="79" t="s">
        <v>1422</v>
      </c>
      <c r="E58" s="79" t="s">
        <v>635</v>
      </c>
      <c r="F58" s="79">
        <v>1438500</v>
      </c>
      <c r="G58" s="80">
        <v>1721.17</v>
      </c>
      <c r="H58" s="81">
        <v>0.31000000000000005</v>
      </c>
    </row>
    <row r="59" spans="1:8" x14ac:dyDescent="0.2">
      <c r="A59" s="82"/>
      <c r="B59" s="83" t="s">
        <v>73</v>
      </c>
      <c r="C59" s="79" t="s">
        <v>1423</v>
      </c>
      <c r="D59" s="79" t="s">
        <v>1424</v>
      </c>
      <c r="E59" s="79" t="s">
        <v>645</v>
      </c>
      <c r="F59" s="79">
        <v>3888000</v>
      </c>
      <c r="G59" s="80">
        <v>1621.3</v>
      </c>
      <c r="H59" s="81">
        <v>0.29000000000000004</v>
      </c>
    </row>
    <row r="60" spans="1:8" x14ac:dyDescent="0.2">
      <c r="A60" s="82"/>
      <c r="B60" s="83" t="s">
        <v>73</v>
      </c>
      <c r="C60" s="79" t="s">
        <v>149</v>
      </c>
      <c r="D60" s="79" t="s">
        <v>1425</v>
      </c>
      <c r="E60" s="79" t="s">
        <v>591</v>
      </c>
      <c r="F60" s="79">
        <v>1110000</v>
      </c>
      <c r="G60" s="80">
        <v>1519.59</v>
      </c>
      <c r="H60" s="81">
        <v>0.27</v>
      </c>
    </row>
    <row r="61" spans="1:8" x14ac:dyDescent="0.2">
      <c r="A61" s="82"/>
      <c r="B61" s="83" t="s">
        <v>73</v>
      </c>
      <c r="C61" s="79" t="s">
        <v>1426</v>
      </c>
      <c r="D61" s="79" t="s">
        <v>1427</v>
      </c>
      <c r="E61" s="79" t="s">
        <v>589</v>
      </c>
      <c r="F61" s="79">
        <v>1864000</v>
      </c>
      <c r="G61" s="80">
        <v>1491.2</v>
      </c>
      <c r="H61" s="81">
        <v>0.27</v>
      </c>
    </row>
    <row r="62" spans="1:8" x14ac:dyDescent="0.2">
      <c r="A62" s="82"/>
      <c r="B62" s="83" t="s">
        <v>73</v>
      </c>
      <c r="C62" s="79" t="s">
        <v>254</v>
      </c>
      <c r="D62" s="79" t="s">
        <v>614</v>
      </c>
      <c r="E62" s="79" t="s">
        <v>615</v>
      </c>
      <c r="F62" s="79">
        <v>352000</v>
      </c>
      <c r="G62" s="80">
        <v>1460.98</v>
      </c>
      <c r="H62" s="81">
        <v>0.26</v>
      </c>
    </row>
    <row r="63" spans="1:8" x14ac:dyDescent="0.2">
      <c r="A63" s="82"/>
      <c r="B63" s="83" t="s">
        <v>73</v>
      </c>
      <c r="C63" s="79" t="s">
        <v>1428</v>
      </c>
      <c r="D63" s="79" t="s">
        <v>1429</v>
      </c>
      <c r="E63" s="79" t="s">
        <v>608</v>
      </c>
      <c r="F63" s="79">
        <v>114900</v>
      </c>
      <c r="G63" s="80">
        <v>1458.08</v>
      </c>
      <c r="H63" s="81">
        <v>0.26</v>
      </c>
    </row>
    <row r="64" spans="1:8" x14ac:dyDescent="0.2">
      <c r="A64" s="82"/>
      <c r="B64" s="83" t="s">
        <v>73</v>
      </c>
      <c r="C64" s="79" t="s">
        <v>1430</v>
      </c>
      <c r="D64" s="79" t="s">
        <v>1431</v>
      </c>
      <c r="E64" s="79" t="s">
        <v>608</v>
      </c>
      <c r="F64" s="79">
        <v>658000</v>
      </c>
      <c r="G64" s="80">
        <v>1354.82</v>
      </c>
      <c r="H64" s="81">
        <v>0.24000000000000002</v>
      </c>
    </row>
    <row r="65" spans="1:8" x14ac:dyDescent="0.2">
      <c r="A65" s="82"/>
      <c r="B65" s="83" t="s">
        <v>73</v>
      </c>
      <c r="C65" s="79" t="s">
        <v>661</v>
      </c>
      <c r="D65" s="79" t="s">
        <v>662</v>
      </c>
      <c r="E65" s="79" t="s">
        <v>663</v>
      </c>
      <c r="F65" s="79">
        <v>1160000</v>
      </c>
      <c r="G65" s="80">
        <v>1334</v>
      </c>
      <c r="H65" s="81">
        <v>0.24000000000000002</v>
      </c>
    </row>
    <row r="66" spans="1:8" x14ac:dyDescent="0.2">
      <c r="A66" s="82"/>
      <c r="B66" s="83" t="s">
        <v>73</v>
      </c>
      <c r="C66" s="79" t="s">
        <v>1432</v>
      </c>
      <c r="D66" s="79" t="s">
        <v>1433</v>
      </c>
      <c r="E66" s="79" t="s">
        <v>645</v>
      </c>
      <c r="F66" s="79">
        <v>4752000</v>
      </c>
      <c r="G66" s="80">
        <v>1332.94</v>
      </c>
      <c r="H66" s="81">
        <v>0.24000000000000002</v>
      </c>
    </row>
    <row r="67" spans="1:8" x14ac:dyDescent="0.2">
      <c r="A67" s="82"/>
      <c r="B67" s="83" t="s">
        <v>73</v>
      </c>
      <c r="C67" s="79" t="s">
        <v>1434</v>
      </c>
      <c r="D67" s="79" t="s">
        <v>1435</v>
      </c>
      <c r="E67" s="79" t="s">
        <v>1219</v>
      </c>
      <c r="F67" s="79">
        <v>3468000</v>
      </c>
      <c r="G67" s="80">
        <v>1329.98</v>
      </c>
      <c r="H67" s="81">
        <v>0.24000000000000002</v>
      </c>
    </row>
    <row r="68" spans="1:8" x14ac:dyDescent="0.2">
      <c r="A68" s="82"/>
      <c r="B68" s="83" t="s">
        <v>73</v>
      </c>
      <c r="C68" s="79" t="s">
        <v>1436</v>
      </c>
      <c r="D68" s="79" t="s">
        <v>1437</v>
      </c>
      <c r="E68" s="79" t="s">
        <v>593</v>
      </c>
      <c r="F68" s="79">
        <v>5970000</v>
      </c>
      <c r="G68" s="80">
        <v>1283.55</v>
      </c>
      <c r="H68" s="81">
        <v>0.22999999999999998</v>
      </c>
    </row>
    <row r="69" spans="1:8" x14ac:dyDescent="0.2">
      <c r="A69" s="82"/>
      <c r="B69" s="83" t="s">
        <v>73</v>
      </c>
      <c r="C69" s="79" t="s">
        <v>1368</v>
      </c>
      <c r="D69" s="79" t="s">
        <v>1369</v>
      </c>
      <c r="E69" s="79" t="s">
        <v>1219</v>
      </c>
      <c r="F69" s="79">
        <v>1372000</v>
      </c>
      <c r="G69" s="80">
        <v>1250.58</v>
      </c>
      <c r="H69" s="81">
        <v>0.22</v>
      </c>
    </row>
    <row r="70" spans="1:8" x14ac:dyDescent="0.2">
      <c r="A70" s="82"/>
      <c r="B70" s="83" t="s">
        <v>73</v>
      </c>
      <c r="C70" s="79" t="s">
        <v>1248</v>
      </c>
      <c r="D70" s="79" t="s">
        <v>1249</v>
      </c>
      <c r="E70" s="79" t="s">
        <v>1250</v>
      </c>
      <c r="F70" s="79">
        <v>77500</v>
      </c>
      <c r="G70" s="80">
        <v>1220.5899999999999</v>
      </c>
      <c r="H70" s="81">
        <v>0.22</v>
      </c>
    </row>
    <row r="71" spans="1:8" x14ac:dyDescent="0.2">
      <c r="A71" s="82"/>
      <c r="B71" s="83" t="s">
        <v>73</v>
      </c>
      <c r="C71" s="79" t="s">
        <v>1438</v>
      </c>
      <c r="D71" s="79" t="s">
        <v>1439</v>
      </c>
      <c r="E71" s="79" t="s">
        <v>1222</v>
      </c>
      <c r="F71" s="79">
        <v>1531875</v>
      </c>
      <c r="G71" s="80">
        <v>1189.5</v>
      </c>
      <c r="H71" s="81">
        <v>0.21000000000000002</v>
      </c>
    </row>
    <row r="72" spans="1:8" x14ac:dyDescent="0.2">
      <c r="A72" s="82"/>
      <c r="B72" s="83" t="s">
        <v>73</v>
      </c>
      <c r="C72" s="79" t="s">
        <v>1288</v>
      </c>
      <c r="D72" s="79" t="s">
        <v>1289</v>
      </c>
      <c r="E72" s="79" t="s">
        <v>1290</v>
      </c>
      <c r="F72" s="79">
        <v>172800</v>
      </c>
      <c r="G72" s="80">
        <v>1095.47</v>
      </c>
      <c r="H72" s="81">
        <v>0.2</v>
      </c>
    </row>
    <row r="73" spans="1:8" x14ac:dyDescent="0.2">
      <c r="A73" s="82"/>
      <c r="B73" s="83" t="s">
        <v>73</v>
      </c>
      <c r="C73" s="79" t="s">
        <v>1440</v>
      </c>
      <c r="D73" s="79" t="s">
        <v>1441</v>
      </c>
      <c r="E73" s="79" t="s">
        <v>589</v>
      </c>
      <c r="F73" s="79">
        <v>9045000</v>
      </c>
      <c r="G73" s="80">
        <v>1085.4000000000001</v>
      </c>
      <c r="H73" s="81">
        <v>0.19</v>
      </c>
    </row>
    <row r="74" spans="1:8" x14ac:dyDescent="0.2">
      <c r="A74" s="82"/>
      <c r="B74" s="83" t="s">
        <v>73</v>
      </c>
      <c r="C74" s="79" t="s">
        <v>1442</v>
      </c>
      <c r="D74" s="79" t="s">
        <v>1443</v>
      </c>
      <c r="E74" s="79" t="s">
        <v>604</v>
      </c>
      <c r="F74" s="79">
        <v>985000</v>
      </c>
      <c r="G74" s="80">
        <v>1079.56</v>
      </c>
      <c r="H74" s="81">
        <v>0.19</v>
      </c>
    </row>
    <row r="75" spans="1:8" x14ac:dyDescent="0.2">
      <c r="A75" s="82"/>
      <c r="B75" s="83" t="s">
        <v>73</v>
      </c>
      <c r="C75" s="79" t="s">
        <v>1444</v>
      </c>
      <c r="D75" s="79" t="s">
        <v>1445</v>
      </c>
      <c r="E75" s="79" t="s">
        <v>645</v>
      </c>
      <c r="F75" s="79">
        <v>1504000</v>
      </c>
      <c r="G75" s="80">
        <v>1075.3600000000001</v>
      </c>
      <c r="H75" s="81">
        <v>0.19</v>
      </c>
    </row>
    <row r="76" spans="1:8" x14ac:dyDescent="0.2">
      <c r="A76" s="82"/>
      <c r="B76" s="83" t="s">
        <v>73</v>
      </c>
      <c r="C76" s="79" t="s">
        <v>1446</v>
      </c>
      <c r="D76" s="79" t="s">
        <v>1447</v>
      </c>
      <c r="E76" s="79" t="s">
        <v>663</v>
      </c>
      <c r="F76" s="79">
        <v>572500</v>
      </c>
      <c r="G76" s="80">
        <v>1067.71</v>
      </c>
      <c r="H76" s="81">
        <v>0.19</v>
      </c>
    </row>
    <row r="77" spans="1:8" x14ac:dyDescent="0.2">
      <c r="A77" s="82"/>
      <c r="B77" s="83" t="s">
        <v>73</v>
      </c>
      <c r="C77" s="79" t="s">
        <v>1448</v>
      </c>
      <c r="D77" s="79" t="s">
        <v>1449</v>
      </c>
      <c r="E77" s="79" t="s">
        <v>663</v>
      </c>
      <c r="F77" s="79">
        <v>1520000</v>
      </c>
      <c r="G77" s="80">
        <v>1064.76</v>
      </c>
      <c r="H77" s="81">
        <v>0.19</v>
      </c>
    </row>
    <row r="78" spans="1:8" x14ac:dyDescent="0.2">
      <c r="A78" s="82"/>
      <c r="B78" s="83" t="s">
        <v>73</v>
      </c>
      <c r="C78" s="79" t="s">
        <v>1450</v>
      </c>
      <c r="D78" s="79" t="s">
        <v>1451</v>
      </c>
      <c r="E78" s="79" t="s">
        <v>604</v>
      </c>
      <c r="F78" s="79">
        <v>145200</v>
      </c>
      <c r="G78" s="80">
        <v>1018.2900000000001</v>
      </c>
      <c r="H78" s="81">
        <v>0.18000000000000002</v>
      </c>
    </row>
    <row r="79" spans="1:8" x14ac:dyDescent="0.2">
      <c r="A79" s="82"/>
      <c r="B79" s="83" t="s">
        <v>73</v>
      </c>
      <c r="C79" s="79" t="s">
        <v>673</v>
      </c>
      <c r="D79" s="79" t="s">
        <v>674</v>
      </c>
      <c r="E79" s="79" t="s">
        <v>675</v>
      </c>
      <c r="F79" s="79">
        <v>775000</v>
      </c>
      <c r="G79" s="80">
        <v>1008.66</v>
      </c>
      <c r="H79" s="81">
        <v>0.18000000000000002</v>
      </c>
    </row>
    <row r="80" spans="1:8" x14ac:dyDescent="0.2">
      <c r="A80" s="82"/>
      <c r="B80" s="83" t="s">
        <v>73</v>
      </c>
      <c r="C80" s="79" t="s">
        <v>1452</v>
      </c>
      <c r="D80" s="79" t="s">
        <v>1453</v>
      </c>
      <c r="E80" s="79" t="s">
        <v>663</v>
      </c>
      <c r="F80" s="79">
        <v>1544000</v>
      </c>
      <c r="G80" s="80">
        <v>956.51</v>
      </c>
      <c r="H80" s="81">
        <v>0.17</v>
      </c>
    </row>
    <row r="81" spans="1:8" x14ac:dyDescent="0.2">
      <c r="A81" s="82"/>
      <c r="B81" s="83" t="s">
        <v>73</v>
      </c>
      <c r="C81" s="79" t="s">
        <v>671</v>
      </c>
      <c r="D81" s="79" t="s">
        <v>672</v>
      </c>
      <c r="E81" s="79" t="s">
        <v>615</v>
      </c>
      <c r="F81" s="79">
        <v>1278000</v>
      </c>
      <c r="G81" s="80">
        <v>902.27</v>
      </c>
      <c r="H81" s="81">
        <v>0.16</v>
      </c>
    </row>
    <row r="82" spans="1:8" x14ac:dyDescent="0.2">
      <c r="A82" s="82"/>
      <c r="B82" s="83" t="s">
        <v>73</v>
      </c>
      <c r="C82" s="79" t="s">
        <v>1324</v>
      </c>
      <c r="D82" s="79" t="s">
        <v>1325</v>
      </c>
      <c r="E82" s="79" t="s">
        <v>608</v>
      </c>
      <c r="F82" s="79">
        <v>180400</v>
      </c>
      <c r="G82" s="80">
        <v>875.30000000000007</v>
      </c>
      <c r="H82" s="81">
        <v>0.16</v>
      </c>
    </row>
    <row r="83" spans="1:8" x14ac:dyDescent="0.2">
      <c r="A83" s="82"/>
      <c r="B83" s="83" t="s">
        <v>73</v>
      </c>
      <c r="C83" s="79" t="s">
        <v>587</v>
      </c>
      <c r="D83" s="79" t="s">
        <v>588</v>
      </c>
      <c r="E83" s="79" t="s">
        <v>589</v>
      </c>
      <c r="F83" s="79">
        <v>63000</v>
      </c>
      <c r="G83" s="80">
        <v>871.13</v>
      </c>
      <c r="H83" s="81">
        <v>0.16</v>
      </c>
    </row>
    <row r="84" spans="1:8" x14ac:dyDescent="0.2">
      <c r="A84" s="82"/>
      <c r="B84" s="83" t="s">
        <v>73</v>
      </c>
      <c r="C84" s="79" t="s">
        <v>1454</v>
      </c>
      <c r="D84" s="79" t="s">
        <v>1455</v>
      </c>
      <c r="E84" s="79" t="s">
        <v>645</v>
      </c>
      <c r="F84" s="79">
        <v>1432000</v>
      </c>
      <c r="G84" s="80">
        <v>853.47</v>
      </c>
      <c r="H84" s="81">
        <v>0.15</v>
      </c>
    </row>
    <row r="85" spans="1:8" x14ac:dyDescent="0.2">
      <c r="A85" s="82"/>
      <c r="B85" s="83" t="s">
        <v>73</v>
      </c>
      <c r="C85" s="79" t="s">
        <v>1456</v>
      </c>
      <c r="D85" s="79" t="s">
        <v>1457</v>
      </c>
      <c r="E85" s="79" t="s">
        <v>1253</v>
      </c>
      <c r="F85" s="79">
        <v>131000</v>
      </c>
      <c r="G85" s="80">
        <v>838.92000000000007</v>
      </c>
      <c r="H85" s="81">
        <v>0.15</v>
      </c>
    </row>
    <row r="86" spans="1:8" x14ac:dyDescent="0.2">
      <c r="A86" s="82"/>
      <c r="B86" s="83" t="s">
        <v>73</v>
      </c>
      <c r="C86" s="79" t="s">
        <v>1458</v>
      </c>
      <c r="D86" s="79" t="s">
        <v>1459</v>
      </c>
      <c r="E86" s="79" t="s">
        <v>1460</v>
      </c>
      <c r="F86" s="79">
        <v>219800</v>
      </c>
      <c r="G86" s="80">
        <v>825.24</v>
      </c>
      <c r="H86" s="81">
        <v>0.15</v>
      </c>
    </row>
    <row r="87" spans="1:8" x14ac:dyDescent="0.2">
      <c r="A87" s="82"/>
      <c r="B87" s="83" t="s">
        <v>73</v>
      </c>
      <c r="C87" s="79" t="s">
        <v>430</v>
      </c>
      <c r="D87" s="79" t="s">
        <v>1461</v>
      </c>
      <c r="E87" s="79" t="s">
        <v>637</v>
      </c>
      <c r="F87" s="79">
        <v>259200</v>
      </c>
      <c r="G87" s="80">
        <v>732.5</v>
      </c>
      <c r="H87" s="81">
        <v>0.13</v>
      </c>
    </row>
    <row r="88" spans="1:8" x14ac:dyDescent="0.2">
      <c r="A88" s="82"/>
      <c r="B88" s="83" t="s">
        <v>73</v>
      </c>
      <c r="C88" s="79" t="s">
        <v>1462</v>
      </c>
      <c r="D88" s="79" t="s">
        <v>1463</v>
      </c>
      <c r="E88" s="79" t="s">
        <v>611</v>
      </c>
      <c r="F88" s="79">
        <v>288600</v>
      </c>
      <c r="G88" s="80">
        <v>729.15</v>
      </c>
      <c r="H88" s="81">
        <v>0.13</v>
      </c>
    </row>
    <row r="89" spans="1:8" x14ac:dyDescent="0.2">
      <c r="A89" s="82"/>
      <c r="B89" s="83" t="s">
        <v>73</v>
      </c>
      <c r="C89" s="79" t="s">
        <v>407</v>
      </c>
      <c r="D89" s="79" t="s">
        <v>1464</v>
      </c>
      <c r="E89" s="79" t="s">
        <v>645</v>
      </c>
      <c r="F89" s="79">
        <v>121000</v>
      </c>
      <c r="G89" s="80">
        <v>709.42</v>
      </c>
      <c r="H89" s="81">
        <v>0.13</v>
      </c>
    </row>
    <row r="90" spans="1:8" x14ac:dyDescent="0.2">
      <c r="A90" s="82"/>
      <c r="B90" s="83" t="s">
        <v>73</v>
      </c>
      <c r="C90" s="79" t="s">
        <v>1465</v>
      </c>
      <c r="D90" s="79" t="s">
        <v>1466</v>
      </c>
      <c r="E90" s="79" t="s">
        <v>591</v>
      </c>
      <c r="F90" s="79">
        <v>2992000</v>
      </c>
      <c r="G90" s="80">
        <v>698.63</v>
      </c>
      <c r="H90" s="81">
        <v>0.13</v>
      </c>
    </row>
    <row r="91" spans="1:8" x14ac:dyDescent="0.2">
      <c r="A91" s="82"/>
      <c r="B91" s="83" t="s">
        <v>73</v>
      </c>
      <c r="C91" s="79" t="s">
        <v>1467</v>
      </c>
      <c r="D91" s="79" t="s">
        <v>1468</v>
      </c>
      <c r="E91" s="79" t="s">
        <v>1469</v>
      </c>
      <c r="F91" s="79">
        <v>444000</v>
      </c>
      <c r="G91" s="80">
        <v>693.08</v>
      </c>
      <c r="H91" s="81">
        <v>0.12000000000000001</v>
      </c>
    </row>
    <row r="92" spans="1:8" x14ac:dyDescent="0.2">
      <c r="A92" s="82"/>
      <c r="B92" s="83" t="s">
        <v>73</v>
      </c>
      <c r="C92" s="79" t="s">
        <v>1470</v>
      </c>
      <c r="D92" s="79" t="s">
        <v>1471</v>
      </c>
      <c r="E92" s="79" t="s">
        <v>604</v>
      </c>
      <c r="F92" s="79">
        <v>36000</v>
      </c>
      <c r="G92" s="80">
        <v>683.1</v>
      </c>
      <c r="H92" s="81">
        <v>0.12000000000000001</v>
      </c>
    </row>
    <row r="93" spans="1:8" x14ac:dyDescent="0.2">
      <c r="A93" s="82"/>
      <c r="B93" s="83" t="s">
        <v>73</v>
      </c>
      <c r="C93" s="79" t="s">
        <v>669</v>
      </c>
      <c r="D93" s="79" t="s">
        <v>670</v>
      </c>
      <c r="E93" s="79" t="s">
        <v>586</v>
      </c>
      <c r="F93" s="79">
        <v>25000</v>
      </c>
      <c r="G93" s="80">
        <v>671.29</v>
      </c>
      <c r="H93" s="81">
        <v>0.12000000000000001</v>
      </c>
    </row>
    <row r="94" spans="1:8" x14ac:dyDescent="0.2">
      <c r="A94" s="82"/>
      <c r="B94" s="83" t="s">
        <v>73</v>
      </c>
      <c r="C94" s="79" t="s">
        <v>726</v>
      </c>
      <c r="D94" s="79" t="s">
        <v>1318</v>
      </c>
      <c r="E94" s="79" t="s">
        <v>593</v>
      </c>
      <c r="F94" s="79">
        <v>558000</v>
      </c>
      <c r="G94" s="80">
        <v>668.76</v>
      </c>
      <c r="H94" s="81">
        <v>0.12000000000000001</v>
      </c>
    </row>
    <row r="95" spans="1:8" x14ac:dyDescent="0.2">
      <c r="A95" s="82"/>
      <c r="B95" s="83" t="s">
        <v>73</v>
      </c>
      <c r="C95" s="79" t="s">
        <v>13</v>
      </c>
      <c r="D95" s="79" t="s">
        <v>616</v>
      </c>
      <c r="E95" s="79" t="s">
        <v>593</v>
      </c>
      <c r="F95" s="79">
        <v>258000</v>
      </c>
      <c r="G95" s="80">
        <v>666.54</v>
      </c>
      <c r="H95" s="81">
        <v>0.12000000000000001</v>
      </c>
    </row>
    <row r="96" spans="1:8" x14ac:dyDescent="0.2">
      <c r="A96" s="82"/>
      <c r="B96" s="83" t="s">
        <v>73</v>
      </c>
      <c r="C96" s="79" t="s">
        <v>676</v>
      </c>
      <c r="D96" s="79" t="s">
        <v>677</v>
      </c>
      <c r="E96" s="79" t="s">
        <v>604</v>
      </c>
      <c r="F96" s="79">
        <v>107000</v>
      </c>
      <c r="G96" s="80">
        <v>606.26</v>
      </c>
      <c r="H96" s="81">
        <v>0.11</v>
      </c>
    </row>
    <row r="97" spans="1:8" x14ac:dyDescent="0.2">
      <c r="A97" s="82"/>
      <c r="B97" s="83" t="s">
        <v>73</v>
      </c>
      <c r="C97" s="79" t="s">
        <v>1142</v>
      </c>
      <c r="D97" s="79" t="s">
        <v>1472</v>
      </c>
      <c r="E97" s="79" t="s">
        <v>597</v>
      </c>
      <c r="F97" s="79">
        <v>189000</v>
      </c>
      <c r="G97" s="80">
        <v>579.66</v>
      </c>
      <c r="H97" s="81">
        <v>0.1</v>
      </c>
    </row>
    <row r="98" spans="1:8" x14ac:dyDescent="0.2">
      <c r="A98" s="82"/>
      <c r="B98" s="83" t="s">
        <v>73</v>
      </c>
      <c r="C98" s="79" t="s">
        <v>628</v>
      </c>
      <c r="D98" s="79" t="s">
        <v>629</v>
      </c>
      <c r="E98" s="79" t="s">
        <v>608</v>
      </c>
      <c r="F98" s="79">
        <v>123000</v>
      </c>
      <c r="G98" s="80">
        <v>572.26</v>
      </c>
      <c r="H98" s="81">
        <v>0.1</v>
      </c>
    </row>
    <row r="99" spans="1:8" x14ac:dyDescent="0.2">
      <c r="A99" s="82"/>
      <c r="B99" s="83" t="s">
        <v>73</v>
      </c>
      <c r="C99" s="79" t="s">
        <v>1473</v>
      </c>
      <c r="D99" s="79" t="s">
        <v>1474</v>
      </c>
      <c r="E99" s="79" t="s">
        <v>589</v>
      </c>
      <c r="F99" s="79">
        <v>192500</v>
      </c>
      <c r="G99" s="80">
        <v>563.64</v>
      </c>
      <c r="H99" s="81">
        <v>0.1</v>
      </c>
    </row>
    <row r="100" spans="1:8" x14ac:dyDescent="0.2">
      <c r="A100" s="82"/>
      <c r="B100" s="83" t="s">
        <v>73</v>
      </c>
      <c r="C100" s="79" t="s">
        <v>606</v>
      </c>
      <c r="D100" s="79" t="s">
        <v>607</v>
      </c>
      <c r="E100" s="79" t="s">
        <v>608</v>
      </c>
      <c r="F100" s="79">
        <v>67200</v>
      </c>
      <c r="G100" s="80">
        <v>540.15</v>
      </c>
      <c r="H100" s="81">
        <v>0.1</v>
      </c>
    </row>
    <row r="101" spans="1:8" x14ac:dyDescent="0.2">
      <c r="A101" s="82"/>
      <c r="B101" s="83" t="s">
        <v>73</v>
      </c>
      <c r="C101" s="79" t="s">
        <v>360</v>
      </c>
      <c r="D101" s="79" t="s">
        <v>644</v>
      </c>
      <c r="E101" s="79" t="s">
        <v>645</v>
      </c>
      <c r="F101" s="79">
        <v>324000</v>
      </c>
      <c r="G101" s="80">
        <v>528.61</v>
      </c>
      <c r="H101" s="81">
        <v>9.0000000000000011E-2</v>
      </c>
    </row>
    <row r="102" spans="1:8" x14ac:dyDescent="0.2">
      <c r="A102" s="82"/>
      <c r="B102" s="83" t="s">
        <v>73</v>
      </c>
      <c r="C102" s="79" t="s">
        <v>1475</v>
      </c>
      <c r="D102" s="79" t="s">
        <v>1476</v>
      </c>
      <c r="E102" s="79" t="s">
        <v>1247</v>
      </c>
      <c r="F102" s="79">
        <v>975</v>
      </c>
      <c r="G102" s="80">
        <v>486.53000000000003</v>
      </c>
      <c r="H102" s="81">
        <v>9.0000000000000011E-2</v>
      </c>
    </row>
    <row r="103" spans="1:8" x14ac:dyDescent="0.2">
      <c r="A103" s="82"/>
      <c r="B103" s="83" t="s">
        <v>73</v>
      </c>
      <c r="C103" s="79" t="s">
        <v>1269</v>
      </c>
      <c r="D103" s="79" t="s">
        <v>1270</v>
      </c>
      <c r="E103" s="79" t="s">
        <v>1222</v>
      </c>
      <c r="F103" s="79">
        <v>50400</v>
      </c>
      <c r="G103" s="80">
        <v>455.36</v>
      </c>
      <c r="H103" s="81">
        <v>0.08</v>
      </c>
    </row>
    <row r="104" spans="1:8" x14ac:dyDescent="0.2">
      <c r="A104" s="82"/>
      <c r="B104" s="83" t="s">
        <v>73</v>
      </c>
      <c r="C104" s="79" t="s">
        <v>1477</v>
      </c>
      <c r="D104" s="79" t="s">
        <v>1478</v>
      </c>
      <c r="E104" s="79" t="s">
        <v>611</v>
      </c>
      <c r="F104" s="79">
        <v>50400</v>
      </c>
      <c r="G104" s="80">
        <v>443.12</v>
      </c>
      <c r="H104" s="81">
        <v>0.08</v>
      </c>
    </row>
    <row r="105" spans="1:8" x14ac:dyDescent="0.2">
      <c r="A105" s="82"/>
      <c r="B105" s="83" t="s">
        <v>73</v>
      </c>
      <c r="C105" s="79" t="s">
        <v>536</v>
      </c>
      <c r="D105" s="79" t="s">
        <v>1320</v>
      </c>
      <c r="E105" s="79" t="s">
        <v>593</v>
      </c>
      <c r="F105" s="79">
        <v>840000</v>
      </c>
      <c r="G105" s="80">
        <v>435.54</v>
      </c>
      <c r="H105" s="81">
        <v>0.08</v>
      </c>
    </row>
    <row r="106" spans="1:8" x14ac:dyDescent="0.2">
      <c r="A106" s="82"/>
      <c r="B106" s="83" t="s">
        <v>73</v>
      </c>
      <c r="C106" s="79" t="s">
        <v>480</v>
      </c>
      <c r="D106" s="79" t="s">
        <v>594</v>
      </c>
      <c r="E106" s="79" t="s">
        <v>586</v>
      </c>
      <c r="F106" s="79">
        <v>94500</v>
      </c>
      <c r="G106" s="80">
        <v>434.04</v>
      </c>
      <c r="H106" s="81">
        <v>0.08</v>
      </c>
    </row>
    <row r="107" spans="1:8" x14ac:dyDescent="0.2">
      <c r="A107" s="82"/>
      <c r="B107" s="83" t="s">
        <v>73</v>
      </c>
      <c r="C107" s="79" t="s">
        <v>1227</v>
      </c>
      <c r="D107" s="79" t="s">
        <v>1228</v>
      </c>
      <c r="E107" s="79" t="s">
        <v>1229</v>
      </c>
      <c r="F107" s="79">
        <v>35600</v>
      </c>
      <c r="G107" s="80">
        <v>425.53000000000003</v>
      </c>
      <c r="H107" s="81">
        <v>0.08</v>
      </c>
    </row>
    <row r="108" spans="1:8" x14ac:dyDescent="0.2">
      <c r="A108" s="82"/>
      <c r="B108" s="83" t="s">
        <v>73</v>
      </c>
      <c r="C108" s="79" t="s">
        <v>666</v>
      </c>
      <c r="D108" s="79" t="s">
        <v>667</v>
      </c>
      <c r="E108" s="79" t="s">
        <v>640</v>
      </c>
      <c r="F108" s="79">
        <v>130900</v>
      </c>
      <c r="G108" s="80">
        <v>403.96000000000004</v>
      </c>
      <c r="H108" s="81">
        <v>6.9999999999999993E-2</v>
      </c>
    </row>
    <row r="109" spans="1:8" x14ac:dyDescent="0.2">
      <c r="A109" s="82"/>
      <c r="B109" s="83" t="s">
        <v>73</v>
      </c>
      <c r="C109" s="79" t="s">
        <v>638</v>
      </c>
      <c r="D109" s="79" t="s">
        <v>639</v>
      </c>
      <c r="E109" s="79" t="s">
        <v>640</v>
      </c>
      <c r="F109" s="79">
        <v>324000</v>
      </c>
      <c r="G109" s="80">
        <v>395.6</v>
      </c>
      <c r="H109" s="81">
        <v>6.9999999999999993E-2</v>
      </c>
    </row>
    <row r="110" spans="1:8" x14ac:dyDescent="0.2">
      <c r="A110" s="82"/>
      <c r="B110" s="83" t="s">
        <v>73</v>
      </c>
      <c r="C110" s="79" t="s">
        <v>641</v>
      </c>
      <c r="D110" s="79" t="s">
        <v>642</v>
      </c>
      <c r="E110" s="79" t="s">
        <v>643</v>
      </c>
      <c r="F110" s="79">
        <v>87000</v>
      </c>
      <c r="G110" s="80">
        <v>369.53000000000003</v>
      </c>
      <c r="H110" s="81">
        <v>6.9999999999999993E-2</v>
      </c>
    </row>
    <row r="111" spans="1:8" x14ac:dyDescent="0.2">
      <c r="A111" s="82"/>
      <c r="B111" s="83" t="s">
        <v>73</v>
      </c>
      <c r="C111" s="79" t="s">
        <v>1479</v>
      </c>
      <c r="D111" s="79" t="s">
        <v>1480</v>
      </c>
      <c r="E111" s="79" t="s">
        <v>611</v>
      </c>
      <c r="F111" s="79">
        <v>246000</v>
      </c>
      <c r="G111" s="80">
        <v>368.88</v>
      </c>
      <c r="H111" s="81">
        <v>6.9999999999999993E-2</v>
      </c>
    </row>
    <row r="112" spans="1:8" x14ac:dyDescent="0.2">
      <c r="A112" s="82"/>
      <c r="B112" s="83" t="s">
        <v>73</v>
      </c>
      <c r="C112" s="79" t="s">
        <v>1370</v>
      </c>
      <c r="D112" s="79" t="s">
        <v>1371</v>
      </c>
      <c r="E112" s="79" t="s">
        <v>604</v>
      </c>
      <c r="F112" s="79">
        <v>89600</v>
      </c>
      <c r="G112" s="80">
        <v>359.92</v>
      </c>
      <c r="H112" s="81">
        <v>6.0000000000000005E-2</v>
      </c>
    </row>
    <row r="113" spans="1:8" x14ac:dyDescent="0.2">
      <c r="A113" s="82"/>
      <c r="B113" s="83" t="s">
        <v>73</v>
      </c>
      <c r="C113" s="79" t="s">
        <v>1481</v>
      </c>
      <c r="D113" s="79" t="s">
        <v>1482</v>
      </c>
      <c r="E113" s="79" t="s">
        <v>608</v>
      </c>
      <c r="F113" s="79">
        <v>260000</v>
      </c>
      <c r="G113" s="80">
        <v>342.94</v>
      </c>
      <c r="H113" s="81">
        <v>6.0000000000000005E-2</v>
      </c>
    </row>
    <row r="114" spans="1:8" x14ac:dyDescent="0.2">
      <c r="A114" s="82"/>
      <c r="B114" s="83" t="s">
        <v>73</v>
      </c>
      <c r="C114" s="79" t="s">
        <v>1483</v>
      </c>
      <c r="D114" s="79" t="s">
        <v>1484</v>
      </c>
      <c r="E114" s="79" t="s">
        <v>1247</v>
      </c>
      <c r="F114" s="79">
        <v>25200</v>
      </c>
      <c r="G114" s="80">
        <v>322.72000000000003</v>
      </c>
      <c r="H114" s="81">
        <v>6.0000000000000005E-2</v>
      </c>
    </row>
    <row r="115" spans="1:8" x14ac:dyDescent="0.2">
      <c r="A115" s="82"/>
      <c r="B115" s="83" t="s">
        <v>73</v>
      </c>
      <c r="C115" s="79" t="s">
        <v>602</v>
      </c>
      <c r="D115" s="79" t="s">
        <v>603</v>
      </c>
      <c r="E115" s="79" t="s">
        <v>604</v>
      </c>
      <c r="F115" s="79">
        <v>21000</v>
      </c>
      <c r="G115" s="80">
        <v>316.02</v>
      </c>
      <c r="H115" s="81">
        <v>6.0000000000000005E-2</v>
      </c>
    </row>
    <row r="116" spans="1:8" x14ac:dyDescent="0.2">
      <c r="A116" s="82"/>
      <c r="B116" s="83" t="s">
        <v>73</v>
      </c>
      <c r="C116" s="79" t="s">
        <v>1485</v>
      </c>
      <c r="D116" s="79" t="s">
        <v>1486</v>
      </c>
      <c r="E116" s="79" t="s">
        <v>1247</v>
      </c>
      <c r="F116" s="79">
        <v>165000</v>
      </c>
      <c r="G116" s="80">
        <v>314.99</v>
      </c>
      <c r="H116" s="81">
        <v>6.0000000000000005E-2</v>
      </c>
    </row>
    <row r="117" spans="1:8" x14ac:dyDescent="0.2">
      <c r="A117" s="82"/>
      <c r="B117" s="83" t="s">
        <v>73</v>
      </c>
      <c r="C117" s="79" t="s">
        <v>1487</v>
      </c>
      <c r="D117" s="79" t="s">
        <v>1488</v>
      </c>
      <c r="E117" s="79" t="s">
        <v>1489</v>
      </c>
      <c r="F117" s="79">
        <v>432000</v>
      </c>
      <c r="G117" s="80">
        <v>293.98</v>
      </c>
      <c r="H117" s="81">
        <v>0.05</v>
      </c>
    </row>
    <row r="118" spans="1:8" x14ac:dyDescent="0.2">
      <c r="A118" s="82"/>
      <c r="B118" s="83" t="s">
        <v>73</v>
      </c>
      <c r="C118" s="79" t="s">
        <v>631</v>
      </c>
      <c r="D118" s="79" t="s">
        <v>632</v>
      </c>
      <c r="E118" s="79" t="s">
        <v>633</v>
      </c>
      <c r="F118" s="79">
        <v>95000</v>
      </c>
      <c r="G118" s="80">
        <v>274.45999999999998</v>
      </c>
      <c r="H118" s="81">
        <v>0.05</v>
      </c>
    </row>
    <row r="119" spans="1:8" x14ac:dyDescent="0.2">
      <c r="A119" s="82"/>
      <c r="B119" s="83" t="s">
        <v>73</v>
      </c>
      <c r="C119" s="79" t="s">
        <v>1490</v>
      </c>
      <c r="D119" s="79" t="s">
        <v>1491</v>
      </c>
      <c r="E119" s="79" t="s">
        <v>593</v>
      </c>
      <c r="F119" s="79">
        <v>234000</v>
      </c>
      <c r="G119" s="80">
        <v>261.5</v>
      </c>
      <c r="H119" s="81">
        <v>0.05</v>
      </c>
    </row>
    <row r="120" spans="1:8" x14ac:dyDescent="0.2">
      <c r="A120" s="82"/>
      <c r="B120" s="83" t="s">
        <v>73</v>
      </c>
      <c r="C120" s="79" t="s">
        <v>1492</v>
      </c>
      <c r="D120" s="79" t="s">
        <v>1493</v>
      </c>
      <c r="E120" s="79" t="s">
        <v>611</v>
      </c>
      <c r="F120" s="79">
        <v>66000</v>
      </c>
      <c r="G120" s="80">
        <v>257.04000000000002</v>
      </c>
      <c r="H120" s="81">
        <v>0.05</v>
      </c>
    </row>
    <row r="121" spans="1:8" x14ac:dyDescent="0.2">
      <c r="A121" s="82"/>
      <c r="B121" s="83" t="s">
        <v>73</v>
      </c>
      <c r="C121" s="79" t="s">
        <v>1213</v>
      </c>
      <c r="D121" s="79" t="s">
        <v>1214</v>
      </c>
      <c r="E121" s="79" t="s">
        <v>604</v>
      </c>
      <c r="F121" s="79">
        <v>22500</v>
      </c>
      <c r="G121" s="80">
        <v>246.47</v>
      </c>
      <c r="H121" s="81">
        <v>0.04</v>
      </c>
    </row>
    <row r="122" spans="1:8" x14ac:dyDescent="0.2">
      <c r="A122" s="82"/>
      <c r="B122" s="83" t="s">
        <v>73</v>
      </c>
      <c r="C122" s="79" t="s">
        <v>655</v>
      </c>
      <c r="D122" s="79" t="s">
        <v>656</v>
      </c>
      <c r="E122" s="79" t="s">
        <v>593</v>
      </c>
      <c r="F122" s="79">
        <v>168000</v>
      </c>
      <c r="G122" s="80">
        <v>232.09</v>
      </c>
      <c r="H122" s="81">
        <v>0.04</v>
      </c>
    </row>
    <row r="123" spans="1:8" x14ac:dyDescent="0.2">
      <c r="A123" s="82"/>
      <c r="B123" s="83" t="s">
        <v>73</v>
      </c>
      <c r="C123" s="79" t="s">
        <v>1337</v>
      </c>
      <c r="D123" s="79" t="s">
        <v>1338</v>
      </c>
      <c r="E123" s="79" t="s">
        <v>611</v>
      </c>
      <c r="F123" s="79">
        <v>23800</v>
      </c>
      <c r="G123" s="80">
        <v>222.22</v>
      </c>
      <c r="H123" s="81">
        <v>0.04</v>
      </c>
    </row>
    <row r="124" spans="1:8" x14ac:dyDescent="0.2">
      <c r="A124" s="82"/>
      <c r="B124" s="83" t="s">
        <v>73</v>
      </c>
      <c r="C124" s="79" t="s">
        <v>1494</v>
      </c>
      <c r="D124" s="79" t="s">
        <v>1495</v>
      </c>
      <c r="E124" s="79" t="s">
        <v>645</v>
      </c>
      <c r="F124" s="79">
        <v>123000</v>
      </c>
      <c r="G124" s="80">
        <v>219.37</v>
      </c>
      <c r="H124" s="81">
        <v>0.04</v>
      </c>
    </row>
    <row r="125" spans="1:8" x14ac:dyDescent="0.2">
      <c r="A125" s="82"/>
      <c r="B125" s="83" t="s">
        <v>73</v>
      </c>
      <c r="C125" s="79" t="s">
        <v>24</v>
      </c>
      <c r="D125" s="79" t="s">
        <v>1319</v>
      </c>
      <c r="E125" s="79" t="s">
        <v>593</v>
      </c>
      <c r="F125" s="79">
        <v>324000</v>
      </c>
      <c r="G125" s="80">
        <v>217.89000000000001</v>
      </c>
      <c r="H125" s="81">
        <v>0.04</v>
      </c>
    </row>
    <row r="126" spans="1:8" x14ac:dyDescent="0.2">
      <c r="A126" s="82"/>
      <c r="B126" s="83" t="s">
        <v>73</v>
      </c>
      <c r="C126" s="79" t="s">
        <v>1245</v>
      </c>
      <c r="D126" s="79" t="s">
        <v>1246</v>
      </c>
      <c r="E126" s="79" t="s">
        <v>1247</v>
      </c>
      <c r="F126" s="79">
        <v>67500</v>
      </c>
      <c r="G126" s="80">
        <v>209.12</v>
      </c>
      <c r="H126" s="81">
        <v>0.04</v>
      </c>
    </row>
    <row r="127" spans="1:8" x14ac:dyDescent="0.2">
      <c r="A127" s="82"/>
      <c r="B127" s="83" t="s">
        <v>73</v>
      </c>
      <c r="C127" s="79" t="s">
        <v>1496</v>
      </c>
      <c r="D127" s="79" t="s">
        <v>1497</v>
      </c>
      <c r="E127" s="79" t="s">
        <v>608</v>
      </c>
      <c r="F127" s="79">
        <v>47000</v>
      </c>
      <c r="G127" s="80">
        <v>199.84</v>
      </c>
      <c r="H127" s="81">
        <v>0.04</v>
      </c>
    </row>
    <row r="128" spans="1:8" x14ac:dyDescent="0.2">
      <c r="A128" s="82"/>
      <c r="B128" s="83" t="s">
        <v>73</v>
      </c>
      <c r="C128" s="79" t="s">
        <v>1376</v>
      </c>
      <c r="D128" s="79" t="s">
        <v>1377</v>
      </c>
      <c r="E128" s="79" t="s">
        <v>604</v>
      </c>
      <c r="F128" s="79">
        <v>16800</v>
      </c>
      <c r="G128" s="80">
        <v>197.23000000000002</v>
      </c>
      <c r="H128" s="81">
        <v>0.04</v>
      </c>
    </row>
    <row r="129" spans="1:8" x14ac:dyDescent="0.2">
      <c r="A129" s="82"/>
      <c r="B129" s="83" t="s">
        <v>73</v>
      </c>
      <c r="C129" s="79" t="s">
        <v>1498</v>
      </c>
      <c r="D129" s="79" t="s">
        <v>1499</v>
      </c>
      <c r="E129" s="79" t="s">
        <v>1273</v>
      </c>
      <c r="F129" s="79">
        <v>41000</v>
      </c>
      <c r="G129" s="80">
        <v>162.83000000000001</v>
      </c>
      <c r="H129" s="81">
        <v>3.0000000000000002E-2</v>
      </c>
    </row>
    <row r="130" spans="1:8" x14ac:dyDescent="0.2">
      <c r="A130" s="82"/>
      <c r="B130" s="83" t="s">
        <v>73</v>
      </c>
      <c r="C130" s="79" t="s">
        <v>1500</v>
      </c>
      <c r="D130" s="79" t="s">
        <v>1501</v>
      </c>
      <c r="E130" s="79" t="s">
        <v>611</v>
      </c>
      <c r="F130" s="79">
        <v>10400</v>
      </c>
      <c r="G130" s="80">
        <v>151.54</v>
      </c>
      <c r="H130" s="81">
        <v>3.0000000000000002E-2</v>
      </c>
    </row>
    <row r="131" spans="1:8" x14ac:dyDescent="0.2">
      <c r="A131" s="82"/>
      <c r="B131" s="83" t="s">
        <v>73</v>
      </c>
      <c r="C131" s="79" t="s">
        <v>1502</v>
      </c>
      <c r="D131" s="79" t="s">
        <v>1503</v>
      </c>
      <c r="E131" s="79" t="s">
        <v>1273</v>
      </c>
      <c r="F131" s="79">
        <v>50000</v>
      </c>
      <c r="G131" s="80">
        <v>138.95000000000002</v>
      </c>
      <c r="H131" s="81">
        <v>0.02</v>
      </c>
    </row>
    <row r="132" spans="1:8" x14ac:dyDescent="0.2">
      <c r="A132" s="82"/>
      <c r="B132" s="83" t="s">
        <v>73</v>
      </c>
      <c r="C132" s="79" t="s">
        <v>1504</v>
      </c>
      <c r="D132" s="79" t="s">
        <v>1505</v>
      </c>
      <c r="E132" s="79" t="s">
        <v>635</v>
      </c>
      <c r="F132" s="79">
        <v>1700000</v>
      </c>
      <c r="G132" s="80">
        <v>137.70000000000002</v>
      </c>
      <c r="H132" s="81">
        <v>0.02</v>
      </c>
    </row>
    <row r="133" spans="1:8" x14ac:dyDescent="0.2">
      <c r="A133" s="82"/>
      <c r="B133" s="83" t="s">
        <v>73</v>
      </c>
      <c r="C133" s="79" t="s">
        <v>1316</v>
      </c>
      <c r="D133" s="79" t="s">
        <v>1317</v>
      </c>
      <c r="E133" s="79" t="s">
        <v>593</v>
      </c>
      <c r="F133" s="79">
        <v>190000</v>
      </c>
      <c r="G133" s="80">
        <v>131.96</v>
      </c>
      <c r="H133" s="81">
        <v>0.02</v>
      </c>
    </row>
    <row r="134" spans="1:8" x14ac:dyDescent="0.2">
      <c r="A134" s="82"/>
      <c r="B134" s="83" t="s">
        <v>73</v>
      </c>
      <c r="C134" s="79" t="s">
        <v>1506</v>
      </c>
      <c r="D134" s="79" t="s">
        <v>1507</v>
      </c>
      <c r="E134" s="79" t="s">
        <v>593</v>
      </c>
      <c r="F134" s="79">
        <v>110625</v>
      </c>
      <c r="G134" s="80">
        <v>119.97</v>
      </c>
      <c r="H134" s="81">
        <v>0.02</v>
      </c>
    </row>
    <row r="135" spans="1:8" x14ac:dyDescent="0.2">
      <c r="A135" s="82"/>
      <c r="B135" s="83" t="s">
        <v>73</v>
      </c>
      <c r="C135" s="79" t="s">
        <v>657</v>
      </c>
      <c r="D135" s="79" t="s">
        <v>658</v>
      </c>
      <c r="E135" s="79" t="s">
        <v>593</v>
      </c>
      <c r="F135" s="79">
        <v>168000</v>
      </c>
      <c r="G135" s="80">
        <v>115</v>
      </c>
      <c r="H135" s="81">
        <v>0.02</v>
      </c>
    </row>
    <row r="136" spans="1:8" x14ac:dyDescent="0.2">
      <c r="A136" s="82"/>
      <c r="B136" s="83" t="s">
        <v>73</v>
      </c>
      <c r="C136" s="79" t="s">
        <v>1508</v>
      </c>
      <c r="D136" s="79" t="s">
        <v>1509</v>
      </c>
      <c r="E136" s="79" t="s">
        <v>1250</v>
      </c>
      <c r="F136" s="79">
        <v>750</v>
      </c>
      <c r="G136" s="80">
        <v>100.15</v>
      </c>
      <c r="H136" s="81">
        <v>0.02</v>
      </c>
    </row>
    <row r="137" spans="1:8" x14ac:dyDescent="0.2">
      <c r="A137" s="82"/>
      <c r="B137" s="83" t="s">
        <v>73</v>
      </c>
      <c r="C137" s="79" t="s">
        <v>86</v>
      </c>
      <c r="D137" s="79" t="s">
        <v>1510</v>
      </c>
      <c r="E137" s="79" t="s">
        <v>591</v>
      </c>
      <c r="F137" s="79">
        <v>60000</v>
      </c>
      <c r="G137" s="80">
        <v>80.52</v>
      </c>
      <c r="H137" s="81">
        <v>0.01</v>
      </c>
    </row>
    <row r="138" spans="1:8" x14ac:dyDescent="0.2">
      <c r="A138" s="82"/>
      <c r="B138" s="83" t="s">
        <v>73</v>
      </c>
      <c r="C138" s="79" t="s">
        <v>609</v>
      </c>
      <c r="D138" s="79" t="s">
        <v>610</v>
      </c>
      <c r="E138" s="79" t="s">
        <v>611</v>
      </c>
      <c r="F138" s="79">
        <v>6000</v>
      </c>
      <c r="G138" s="80">
        <v>50.64</v>
      </c>
      <c r="H138" s="81">
        <v>0.01</v>
      </c>
    </row>
    <row r="139" spans="1:8" x14ac:dyDescent="0.2">
      <c r="A139" s="82"/>
      <c r="B139" s="83" t="s">
        <v>73</v>
      </c>
      <c r="C139" s="79" t="s">
        <v>1511</v>
      </c>
      <c r="D139" s="79" t="s">
        <v>1512</v>
      </c>
      <c r="E139" s="79" t="s">
        <v>675</v>
      </c>
      <c r="F139" s="79">
        <v>4500</v>
      </c>
      <c r="G139" s="80">
        <v>48.92</v>
      </c>
      <c r="H139" s="81">
        <v>0.01</v>
      </c>
    </row>
    <row r="140" spans="1:8" x14ac:dyDescent="0.2">
      <c r="A140" s="82"/>
      <c r="B140" s="83" t="s">
        <v>73</v>
      </c>
      <c r="C140" s="79" t="s">
        <v>1233</v>
      </c>
      <c r="D140" s="79" t="s">
        <v>1234</v>
      </c>
      <c r="E140" s="79" t="s">
        <v>1235</v>
      </c>
      <c r="F140" s="79">
        <v>14000</v>
      </c>
      <c r="G140" s="80">
        <v>48.21</v>
      </c>
      <c r="H140" s="81">
        <v>0.01</v>
      </c>
    </row>
    <row r="141" spans="1:8" x14ac:dyDescent="0.2">
      <c r="A141" s="82"/>
      <c r="B141" s="83" t="s">
        <v>73</v>
      </c>
      <c r="C141" s="79" t="s">
        <v>94</v>
      </c>
      <c r="D141" s="79" t="s">
        <v>1230</v>
      </c>
      <c r="E141" s="79" t="s">
        <v>591</v>
      </c>
      <c r="F141" s="79">
        <v>15000</v>
      </c>
      <c r="G141" s="80">
        <v>44.800000000000004</v>
      </c>
      <c r="H141" s="81">
        <v>0.01</v>
      </c>
    </row>
    <row r="142" spans="1:8" x14ac:dyDescent="0.2">
      <c r="A142" s="82"/>
      <c r="B142" s="83" t="s">
        <v>73</v>
      </c>
      <c r="C142" s="79" t="s">
        <v>1372</v>
      </c>
      <c r="D142" s="79" t="s">
        <v>1373</v>
      </c>
      <c r="E142" s="79" t="s">
        <v>1222</v>
      </c>
      <c r="F142" s="79">
        <v>4800</v>
      </c>
      <c r="G142" s="80">
        <v>37.86</v>
      </c>
      <c r="H142" s="81">
        <v>0.01</v>
      </c>
    </row>
    <row r="143" spans="1:8" x14ac:dyDescent="0.2">
      <c r="A143" s="82"/>
      <c r="B143" s="83" t="s">
        <v>73</v>
      </c>
      <c r="C143" s="79" t="s">
        <v>1513</v>
      </c>
      <c r="D143" s="79" t="s">
        <v>1514</v>
      </c>
      <c r="E143" s="79" t="s">
        <v>611</v>
      </c>
      <c r="F143" s="79">
        <v>9000</v>
      </c>
      <c r="G143" s="80">
        <v>37.380000000000003</v>
      </c>
      <c r="H143" s="81">
        <v>0.01</v>
      </c>
    </row>
    <row r="144" spans="1:8" x14ac:dyDescent="0.2">
      <c r="A144" s="82"/>
      <c r="B144" s="83" t="s">
        <v>73</v>
      </c>
      <c r="C144" s="79" t="s">
        <v>89</v>
      </c>
      <c r="D144" s="79" t="s">
        <v>1515</v>
      </c>
      <c r="E144" s="79" t="s">
        <v>591</v>
      </c>
      <c r="F144" s="79">
        <v>6600</v>
      </c>
      <c r="G144" s="80">
        <v>37.25</v>
      </c>
      <c r="H144" s="81">
        <v>0.01</v>
      </c>
    </row>
    <row r="145" spans="1:8" x14ac:dyDescent="0.2">
      <c r="A145" s="82"/>
      <c r="B145" s="83" t="s">
        <v>73</v>
      </c>
      <c r="C145" s="79" t="s">
        <v>1516</v>
      </c>
      <c r="D145" s="79" t="s">
        <v>1517</v>
      </c>
      <c r="E145" s="79" t="s">
        <v>633</v>
      </c>
      <c r="F145" s="79">
        <v>8500</v>
      </c>
      <c r="G145" s="80">
        <v>35.64</v>
      </c>
      <c r="H145" s="81">
        <v>0.01</v>
      </c>
    </row>
    <row r="146" spans="1:8" x14ac:dyDescent="0.2">
      <c r="A146" s="82"/>
      <c r="B146" s="83" t="s">
        <v>73</v>
      </c>
      <c r="C146" s="79" t="s">
        <v>1518</v>
      </c>
      <c r="D146" s="79" t="s">
        <v>1519</v>
      </c>
      <c r="E146" s="79" t="s">
        <v>608</v>
      </c>
      <c r="F146" s="79">
        <v>6400</v>
      </c>
      <c r="G146" s="80">
        <v>30.55</v>
      </c>
      <c r="H146" s="81">
        <v>0.01</v>
      </c>
    </row>
    <row r="147" spans="1:8" x14ac:dyDescent="0.2">
      <c r="A147" s="82"/>
      <c r="B147" s="83" t="s">
        <v>73</v>
      </c>
      <c r="C147" s="79" t="s">
        <v>1520</v>
      </c>
      <c r="D147" s="79" t="s">
        <v>1521</v>
      </c>
      <c r="E147" s="79" t="s">
        <v>1235</v>
      </c>
      <c r="F147" s="79">
        <v>6000</v>
      </c>
      <c r="G147" s="80">
        <v>19.41</v>
      </c>
      <c r="H147" s="81">
        <v>0</v>
      </c>
    </row>
    <row r="148" spans="1:8" x14ac:dyDescent="0.2">
      <c r="A148" s="82"/>
      <c r="B148" s="83" t="s">
        <v>73</v>
      </c>
      <c r="C148" s="79" t="s">
        <v>1326</v>
      </c>
      <c r="D148" s="79" t="s">
        <v>1327</v>
      </c>
      <c r="E148" s="79" t="s">
        <v>604</v>
      </c>
      <c r="F148" s="79">
        <v>1100</v>
      </c>
      <c r="G148" s="80">
        <v>10.08</v>
      </c>
      <c r="H148" s="81">
        <v>0</v>
      </c>
    </row>
    <row r="149" spans="1:8" x14ac:dyDescent="0.2">
      <c r="A149" s="82"/>
      <c r="B149" s="83" t="s">
        <v>73</v>
      </c>
      <c r="C149" s="79" t="s">
        <v>1522</v>
      </c>
      <c r="D149" s="79" t="s">
        <v>1523</v>
      </c>
      <c r="E149" s="79" t="s">
        <v>654</v>
      </c>
      <c r="F149" s="79">
        <v>10000</v>
      </c>
      <c r="G149" s="80">
        <v>7.75</v>
      </c>
      <c r="H149" s="81">
        <v>0</v>
      </c>
    </row>
    <row r="150" spans="1:8" x14ac:dyDescent="0.2">
      <c r="A150" s="82"/>
      <c r="B150" s="83" t="s">
        <v>73</v>
      </c>
      <c r="C150" s="79" t="s">
        <v>500</v>
      </c>
      <c r="D150" s="79" t="s">
        <v>668</v>
      </c>
      <c r="E150" s="79" t="s">
        <v>645</v>
      </c>
      <c r="F150" s="79">
        <v>4000</v>
      </c>
      <c r="G150" s="80">
        <v>7.68</v>
      </c>
      <c r="H150" s="81">
        <v>0</v>
      </c>
    </row>
    <row r="151" spans="1:8" x14ac:dyDescent="0.2">
      <c r="A151" s="82"/>
      <c r="B151" s="83" t="s">
        <v>73</v>
      </c>
      <c r="C151" s="79" t="s">
        <v>268</v>
      </c>
      <c r="D151" s="79" t="s">
        <v>1312</v>
      </c>
      <c r="E151" s="79" t="s">
        <v>593</v>
      </c>
      <c r="F151" s="79">
        <v>6000</v>
      </c>
      <c r="G151" s="80">
        <v>7.17</v>
      </c>
      <c r="H151" s="81">
        <v>0</v>
      </c>
    </row>
    <row r="152" spans="1:8" ht="13.5" thickBot="1" x14ac:dyDescent="0.25">
      <c r="A152" s="82"/>
      <c r="B152" s="79"/>
      <c r="C152" s="79"/>
      <c r="D152" s="79"/>
      <c r="E152" s="84" t="s">
        <v>44</v>
      </c>
      <c r="F152" s="79"/>
      <c r="G152" s="94">
        <v>338956.24</v>
      </c>
      <c r="H152" s="95">
        <v>60.769999999999897</v>
      </c>
    </row>
    <row r="153" spans="1:8" ht="13.5" thickTop="1" x14ac:dyDescent="0.2">
      <c r="A153" s="82"/>
      <c r="B153" s="130" t="s">
        <v>526</v>
      </c>
      <c r="C153" s="128"/>
      <c r="D153" s="79"/>
      <c r="E153" s="79"/>
      <c r="F153" s="79"/>
      <c r="G153" s="80"/>
      <c r="H153" s="81"/>
    </row>
    <row r="154" spans="1:8" x14ac:dyDescent="0.2">
      <c r="A154" s="82"/>
      <c r="B154" s="79"/>
      <c r="C154" s="79" t="s">
        <v>1524</v>
      </c>
      <c r="D154" s="79" t="s">
        <v>1312</v>
      </c>
      <c r="E154" s="79" t="s">
        <v>73</v>
      </c>
      <c r="F154" s="79">
        <v>-6000</v>
      </c>
      <c r="G154" s="80">
        <v>-7.2060000000000004</v>
      </c>
      <c r="H154" s="81">
        <v>0</v>
      </c>
    </row>
    <row r="155" spans="1:8" x14ac:dyDescent="0.2">
      <c r="A155" s="82"/>
      <c r="B155" s="79"/>
      <c r="C155" s="79" t="s">
        <v>1525</v>
      </c>
      <c r="D155" s="79" t="s">
        <v>1523</v>
      </c>
      <c r="E155" s="79" t="s">
        <v>73</v>
      </c>
      <c r="F155" s="79">
        <v>-10000</v>
      </c>
      <c r="G155" s="80">
        <v>-7.7150000000000007</v>
      </c>
      <c r="H155" s="81">
        <v>0</v>
      </c>
    </row>
    <row r="156" spans="1:8" x14ac:dyDescent="0.2">
      <c r="A156" s="82"/>
      <c r="B156" s="79"/>
      <c r="C156" s="79" t="s">
        <v>1526</v>
      </c>
      <c r="D156" s="79" t="s">
        <v>668</v>
      </c>
      <c r="E156" s="79" t="s">
        <v>73</v>
      </c>
      <c r="F156" s="79">
        <v>-4000</v>
      </c>
      <c r="G156" s="80">
        <v>-7.718</v>
      </c>
      <c r="H156" s="81">
        <v>0</v>
      </c>
    </row>
    <row r="157" spans="1:8" x14ac:dyDescent="0.2">
      <c r="A157" s="82"/>
      <c r="B157" s="79"/>
      <c r="C157" s="79" t="s">
        <v>1527</v>
      </c>
      <c r="D157" s="79" t="s">
        <v>1327</v>
      </c>
      <c r="E157" s="79" t="s">
        <v>73</v>
      </c>
      <c r="F157" s="79">
        <v>-1100</v>
      </c>
      <c r="G157" s="80">
        <v>-10.135400000000001</v>
      </c>
      <c r="H157" s="81">
        <v>0</v>
      </c>
    </row>
    <row r="158" spans="1:8" x14ac:dyDescent="0.2">
      <c r="A158" s="82"/>
      <c r="B158" s="79"/>
      <c r="C158" s="79" t="s">
        <v>1528</v>
      </c>
      <c r="D158" s="79" t="s">
        <v>1521</v>
      </c>
      <c r="E158" s="79" t="s">
        <v>73</v>
      </c>
      <c r="F158" s="79">
        <v>-6000</v>
      </c>
      <c r="G158" s="80">
        <v>-19.404</v>
      </c>
      <c r="H158" s="81">
        <v>0</v>
      </c>
    </row>
    <row r="159" spans="1:8" x14ac:dyDescent="0.2">
      <c r="A159" s="82"/>
      <c r="B159" s="79"/>
      <c r="C159" s="79" t="s">
        <v>1529</v>
      </c>
      <c r="D159" s="79" t="s">
        <v>1519</v>
      </c>
      <c r="E159" s="79" t="s">
        <v>73</v>
      </c>
      <c r="F159" s="79">
        <v>-6400</v>
      </c>
      <c r="G159" s="80">
        <v>-30.726400000000002</v>
      </c>
      <c r="H159" s="81">
        <v>-0.01</v>
      </c>
    </row>
    <row r="160" spans="1:8" x14ac:dyDescent="0.2">
      <c r="A160" s="82"/>
      <c r="B160" s="79"/>
      <c r="C160" s="79" t="s">
        <v>1530</v>
      </c>
      <c r="D160" s="79" t="s">
        <v>1517</v>
      </c>
      <c r="E160" s="79" t="s">
        <v>73</v>
      </c>
      <c r="F160" s="79">
        <v>-8500</v>
      </c>
      <c r="G160" s="80">
        <v>-35.861499999999999</v>
      </c>
      <c r="H160" s="81">
        <v>-0.01</v>
      </c>
    </row>
    <row r="161" spans="1:8" x14ac:dyDescent="0.2">
      <c r="A161" s="82"/>
      <c r="B161" s="79"/>
      <c r="C161" s="79" t="s">
        <v>1531</v>
      </c>
      <c r="D161" s="79" t="s">
        <v>1515</v>
      </c>
      <c r="E161" s="79" t="s">
        <v>73</v>
      </c>
      <c r="F161" s="79">
        <v>-6600</v>
      </c>
      <c r="G161" s="80">
        <v>-37.395600000000002</v>
      </c>
      <c r="H161" s="81">
        <v>-0.01</v>
      </c>
    </row>
    <row r="162" spans="1:8" x14ac:dyDescent="0.2">
      <c r="A162" s="82"/>
      <c r="B162" s="79"/>
      <c r="C162" s="79" t="s">
        <v>1532</v>
      </c>
      <c r="D162" s="79" t="s">
        <v>1514</v>
      </c>
      <c r="E162" s="79" t="s">
        <v>73</v>
      </c>
      <c r="F162" s="79">
        <v>-9000</v>
      </c>
      <c r="G162" s="80">
        <v>-37.413000000000004</v>
      </c>
      <c r="H162" s="81">
        <v>-0.01</v>
      </c>
    </row>
    <row r="163" spans="1:8" x14ac:dyDescent="0.2">
      <c r="A163" s="82"/>
      <c r="B163" s="79"/>
      <c r="C163" s="79" t="s">
        <v>1533</v>
      </c>
      <c r="D163" s="79" t="s">
        <v>1373</v>
      </c>
      <c r="E163" s="79" t="s">
        <v>73</v>
      </c>
      <c r="F163" s="79">
        <v>-4800</v>
      </c>
      <c r="G163" s="80">
        <v>-37.932000000000002</v>
      </c>
      <c r="H163" s="81">
        <v>-0.01</v>
      </c>
    </row>
    <row r="164" spans="1:8" x14ac:dyDescent="0.2">
      <c r="A164" s="82"/>
      <c r="B164" s="79"/>
      <c r="C164" s="79" t="s">
        <v>1534</v>
      </c>
      <c r="D164" s="79" t="s">
        <v>1230</v>
      </c>
      <c r="E164" s="79" t="s">
        <v>73</v>
      </c>
      <c r="F164" s="79">
        <v>-15000</v>
      </c>
      <c r="G164" s="80">
        <v>-45.03</v>
      </c>
      <c r="H164" s="81">
        <v>-0.01</v>
      </c>
    </row>
    <row r="165" spans="1:8" x14ac:dyDescent="0.2">
      <c r="A165" s="82"/>
      <c r="B165" s="79"/>
      <c r="C165" s="79" t="s">
        <v>1535</v>
      </c>
      <c r="D165" s="79" t="s">
        <v>1234</v>
      </c>
      <c r="E165" s="79" t="s">
        <v>73</v>
      </c>
      <c r="F165" s="79">
        <v>-14000</v>
      </c>
      <c r="G165" s="80">
        <v>-48.216000000000001</v>
      </c>
      <c r="H165" s="81">
        <v>-0.01</v>
      </c>
    </row>
    <row r="166" spans="1:8" x14ac:dyDescent="0.2">
      <c r="A166" s="82"/>
      <c r="B166" s="79"/>
      <c r="C166" s="79" t="s">
        <v>1536</v>
      </c>
      <c r="D166" s="79" t="s">
        <v>1512</v>
      </c>
      <c r="E166" s="79" t="s">
        <v>73</v>
      </c>
      <c r="F166" s="79">
        <v>-4500</v>
      </c>
      <c r="G166" s="80">
        <v>-49.21425</v>
      </c>
      <c r="H166" s="81">
        <v>-0.01</v>
      </c>
    </row>
    <row r="167" spans="1:8" x14ac:dyDescent="0.2">
      <c r="A167" s="82"/>
      <c r="B167" s="79"/>
      <c r="C167" s="79" t="s">
        <v>1537</v>
      </c>
      <c r="D167" s="79" t="s">
        <v>610</v>
      </c>
      <c r="E167" s="79" t="s">
        <v>73</v>
      </c>
      <c r="F167" s="79">
        <v>-6000</v>
      </c>
      <c r="G167" s="80">
        <v>-50.838000000000001</v>
      </c>
      <c r="H167" s="81">
        <v>-0.01</v>
      </c>
    </row>
    <row r="168" spans="1:8" x14ac:dyDescent="0.2">
      <c r="A168" s="82"/>
      <c r="B168" s="79"/>
      <c r="C168" s="79" t="s">
        <v>1538</v>
      </c>
      <c r="D168" s="79" t="s">
        <v>1510</v>
      </c>
      <c r="E168" s="79" t="s">
        <v>73</v>
      </c>
      <c r="F168" s="79">
        <v>-60000</v>
      </c>
      <c r="G168" s="80">
        <v>-80.88</v>
      </c>
      <c r="H168" s="81">
        <v>-0.01</v>
      </c>
    </row>
    <row r="169" spans="1:8" x14ac:dyDescent="0.2">
      <c r="A169" s="82"/>
      <c r="B169" s="79"/>
      <c r="C169" s="79" t="s">
        <v>1539</v>
      </c>
      <c r="D169" s="79" t="s">
        <v>1509</v>
      </c>
      <c r="E169" s="79" t="s">
        <v>73</v>
      </c>
      <c r="F169" s="79">
        <v>-750</v>
      </c>
      <c r="G169" s="80">
        <v>-100.74525</v>
      </c>
      <c r="H169" s="81">
        <v>-0.02</v>
      </c>
    </row>
    <row r="170" spans="1:8" x14ac:dyDescent="0.2">
      <c r="A170" s="82"/>
      <c r="B170" s="79"/>
      <c r="C170" s="79" t="s">
        <v>1540</v>
      </c>
      <c r="D170" s="79" t="s">
        <v>658</v>
      </c>
      <c r="E170" s="79" t="s">
        <v>73</v>
      </c>
      <c r="F170" s="79">
        <v>-168000</v>
      </c>
      <c r="G170" s="80">
        <v>-114.99600000000001</v>
      </c>
      <c r="H170" s="81">
        <v>-0.02</v>
      </c>
    </row>
    <row r="171" spans="1:8" x14ac:dyDescent="0.2">
      <c r="A171" s="82"/>
      <c r="B171" s="79"/>
      <c r="C171" s="79" t="s">
        <v>1541</v>
      </c>
      <c r="D171" s="79" t="s">
        <v>1507</v>
      </c>
      <c r="E171" s="79" t="s">
        <v>73</v>
      </c>
      <c r="F171" s="79">
        <v>-110625</v>
      </c>
      <c r="G171" s="80">
        <v>-120.3046875</v>
      </c>
      <c r="H171" s="81">
        <v>-0.02</v>
      </c>
    </row>
    <row r="172" spans="1:8" x14ac:dyDescent="0.2">
      <c r="A172" s="82"/>
      <c r="B172" s="79"/>
      <c r="C172" s="79" t="s">
        <v>1542</v>
      </c>
      <c r="D172" s="79" t="s">
        <v>1317</v>
      </c>
      <c r="E172" s="79" t="s">
        <v>73</v>
      </c>
      <c r="F172" s="79">
        <v>-190000</v>
      </c>
      <c r="G172" s="80">
        <v>-132.33500000000001</v>
      </c>
      <c r="H172" s="81">
        <v>-0.02</v>
      </c>
    </row>
    <row r="173" spans="1:8" x14ac:dyDescent="0.2">
      <c r="A173" s="82"/>
      <c r="B173" s="79"/>
      <c r="C173" s="79" t="s">
        <v>1543</v>
      </c>
      <c r="D173" s="79" t="s">
        <v>1505</v>
      </c>
      <c r="E173" s="79" t="s">
        <v>73</v>
      </c>
      <c r="F173" s="79">
        <v>-1700000</v>
      </c>
      <c r="G173" s="80">
        <v>-137.70000000000002</v>
      </c>
      <c r="H173" s="81">
        <v>-0.02</v>
      </c>
    </row>
    <row r="174" spans="1:8" x14ac:dyDescent="0.2">
      <c r="A174" s="82"/>
      <c r="B174" s="79"/>
      <c r="C174" s="79" t="s">
        <v>1544</v>
      </c>
      <c r="D174" s="79" t="s">
        <v>1503</v>
      </c>
      <c r="E174" s="79" t="s">
        <v>73</v>
      </c>
      <c r="F174" s="79">
        <v>-50000</v>
      </c>
      <c r="G174" s="80">
        <v>-139.5</v>
      </c>
      <c r="H174" s="81">
        <v>-3.0000000000000002E-2</v>
      </c>
    </row>
    <row r="175" spans="1:8" x14ac:dyDescent="0.2">
      <c r="A175" s="82"/>
      <c r="B175" s="79"/>
      <c r="C175" s="79" t="s">
        <v>1545</v>
      </c>
      <c r="D175" s="79" t="s">
        <v>1501</v>
      </c>
      <c r="E175" s="79" t="s">
        <v>73</v>
      </c>
      <c r="F175" s="79">
        <v>-10400</v>
      </c>
      <c r="G175" s="80">
        <v>-151.9804</v>
      </c>
      <c r="H175" s="81">
        <v>-3.0000000000000002E-2</v>
      </c>
    </row>
    <row r="176" spans="1:8" x14ac:dyDescent="0.2">
      <c r="A176" s="82"/>
      <c r="B176" s="79"/>
      <c r="C176" s="79" t="s">
        <v>1546</v>
      </c>
      <c r="D176" s="79" t="s">
        <v>1499</v>
      </c>
      <c r="E176" s="79" t="s">
        <v>73</v>
      </c>
      <c r="F176" s="79">
        <v>-41000</v>
      </c>
      <c r="G176" s="80">
        <v>-163.44650000000001</v>
      </c>
      <c r="H176" s="81">
        <v>-3.0000000000000002E-2</v>
      </c>
    </row>
    <row r="177" spans="1:8" x14ac:dyDescent="0.2">
      <c r="A177" s="82"/>
      <c r="B177" s="79"/>
      <c r="C177" s="79" t="s">
        <v>1547</v>
      </c>
      <c r="D177" s="79" t="s">
        <v>1377</v>
      </c>
      <c r="E177" s="79" t="s">
        <v>73</v>
      </c>
      <c r="F177" s="79">
        <v>-16800</v>
      </c>
      <c r="G177" s="80">
        <v>-197.9376</v>
      </c>
      <c r="H177" s="81">
        <v>-0.04</v>
      </c>
    </row>
    <row r="178" spans="1:8" x14ac:dyDescent="0.2">
      <c r="A178" s="82"/>
      <c r="B178" s="79"/>
      <c r="C178" s="79" t="s">
        <v>1548</v>
      </c>
      <c r="D178" s="79" t="s">
        <v>1497</v>
      </c>
      <c r="E178" s="79" t="s">
        <v>73</v>
      </c>
      <c r="F178" s="79">
        <v>-47000</v>
      </c>
      <c r="G178" s="80">
        <v>-200.76050000000001</v>
      </c>
      <c r="H178" s="81">
        <v>-0.04</v>
      </c>
    </row>
    <row r="179" spans="1:8" x14ac:dyDescent="0.2">
      <c r="A179" s="82"/>
      <c r="B179" s="79"/>
      <c r="C179" s="79" t="s">
        <v>1549</v>
      </c>
      <c r="D179" s="79" t="s">
        <v>1246</v>
      </c>
      <c r="E179" s="79" t="s">
        <v>73</v>
      </c>
      <c r="F179" s="79">
        <v>-67500</v>
      </c>
      <c r="G179" s="80">
        <v>-209.62125</v>
      </c>
      <c r="H179" s="81">
        <v>-0.04</v>
      </c>
    </row>
    <row r="180" spans="1:8" x14ac:dyDescent="0.2">
      <c r="A180" s="82"/>
      <c r="B180" s="79"/>
      <c r="C180" s="79" t="s">
        <v>1550</v>
      </c>
      <c r="D180" s="79" t="s">
        <v>1319</v>
      </c>
      <c r="E180" s="79" t="s">
        <v>73</v>
      </c>
      <c r="F180" s="79">
        <v>-324000</v>
      </c>
      <c r="G180" s="80">
        <v>-219.34800000000001</v>
      </c>
      <c r="H180" s="81">
        <v>-0.04</v>
      </c>
    </row>
    <row r="181" spans="1:8" x14ac:dyDescent="0.2">
      <c r="A181" s="82"/>
      <c r="B181" s="79"/>
      <c r="C181" s="79" t="s">
        <v>1551</v>
      </c>
      <c r="D181" s="79" t="s">
        <v>1495</v>
      </c>
      <c r="E181" s="79" t="s">
        <v>73</v>
      </c>
      <c r="F181" s="79">
        <v>-123000</v>
      </c>
      <c r="G181" s="80">
        <v>-220.3545</v>
      </c>
      <c r="H181" s="81">
        <v>-0.04</v>
      </c>
    </row>
    <row r="182" spans="1:8" x14ac:dyDescent="0.2">
      <c r="A182" s="82"/>
      <c r="B182" s="79"/>
      <c r="C182" s="79" t="s">
        <v>1552</v>
      </c>
      <c r="D182" s="79" t="s">
        <v>1338</v>
      </c>
      <c r="E182" s="79" t="s">
        <v>73</v>
      </c>
      <c r="F182" s="79">
        <v>-23800</v>
      </c>
      <c r="G182" s="80">
        <v>-222.55380000000002</v>
      </c>
      <c r="H182" s="81">
        <v>-0.04</v>
      </c>
    </row>
    <row r="183" spans="1:8" x14ac:dyDescent="0.2">
      <c r="A183" s="82"/>
      <c r="B183" s="79"/>
      <c r="C183" s="79" t="s">
        <v>1553</v>
      </c>
      <c r="D183" s="79" t="s">
        <v>656</v>
      </c>
      <c r="E183" s="79" t="s">
        <v>73</v>
      </c>
      <c r="F183" s="79">
        <v>-168000</v>
      </c>
      <c r="G183" s="80">
        <v>-233.43600000000001</v>
      </c>
      <c r="H183" s="81">
        <v>-0.04</v>
      </c>
    </row>
    <row r="184" spans="1:8" x14ac:dyDescent="0.2">
      <c r="A184" s="82"/>
      <c r="B184" s="79"/>
      <c r="C184" s="79" t="s">
        <v>1554</v>
      </c>
      <c r="D184" s="79" t="s">
        <v>1214</v>
      </c>
      <c r="E184" s="79" t="s">
        <v>73</v>
      </c>
      <c r="F184" s="79">
        <v>-22500</v>
      </c>
      <c r="G184" s="80">
        <v>-247.70250000000001</v>
      </c>
      <c r="H184" s="81">
        <v>-0.04</v>
      </c>
    </row>
    <row r="185" spans="1:8" x14ac:dyDescent="0.2">
      <c r="A185" s="82"/>
      <c r="B185" s="79"/>
      <c r="C185" s="79" t="s">
        <v>1555</v>
      </c>
      <c r="D185" s="79" t="s">
        <v>1493</v>
      </c>
      <c r="E185" s="79" t="s">
        <v>73</v>
      </c>
      <c r="F185" s="79">
        <v>-66000</v>
      </c>
      <c r="G185" s="80">
        <v>-257.23500000000001</v>
      </c>
      <c r="H185" s="81">
        <v>-0.05</v>
      </c>
    </row>
    <row r="186" spans="1:8" x14ac:dyDescent="0.2">
      <c r="A186" s="82"/>
      <c r="B186" s="79"/>
      <c r="C186" s="79" t="s">
        <v>1556</v>
      </c>
      <c r="D186" s="79" t="s">
        <v>1491</v>
      </c>
      <c r="E186" s="79" t="s">
        <v>73</v>
      </c>
      <c r="F186" s="79">
        <v>-234000</v>
      </c>
      <c r="G186" s="80">
        <v>-263.13300000000004</v>
      </c>
      <c r="H186" s="81">
        <v>-0.05</v>
      </c>
    </row>
    <row r="187" spans="1:8" x14ac:dyDescent="0.2">
      <c r="A187" s="82"/>
      <c r="B187" s="79"/>
      <c r="C187" s="79" t="s">
        <v>1557</v>
      </c>
      <c r="D187" s="79" t="s">
        <v>632</v>
      </c>
      <c r="E187" s="79" t="s">
        <v>73</v>
      </c>
      <c r="F187" s="79">
        <v>-95000</v>
      </c>
      <c r="G187" s="80">
        <v>-274.78750000000002</v>
      </c>
      <c r="H187" s="81">
        <v>-0.05</v>
      </c>
    </row>
    <row r="188" spans="1:8" x14ac:dyDescent="0.2">
      <c r="A188" s="82"/>
      <c r="B188" s="79"/>
      <c r="C188" s="79" t="s">
        <v>1558</v>
      </c>
      <c r="D188" s="79" t="s">
        <v>1488</v>
      </c>
      <c r="E188" s="79" t="s">
        <v>73</v>
      </c>
      <c r="F188" s="79">
        <v>-432000</v>
      </c>
      <c r="G188" s="80">
        <v>-295.27199999999999</v>
      </c>
      <c r="H188" s="81">
        <v>-0.05</v>
      </c>
    </row>
    <row r="189" spans="1:8" x14ac:dyDescent="0.2">
      <c r="A189" s="82"/>
      <c r="B189" s="79"/>
      <c r="C189" s="79" t="s">
        <v>1559</v>
      </c>
      <c r="D189" s="79" t="s">
        <v>1486</v>
      </c>
      <c r="E189" s="79" t="s">
        <v>73</v>
      </c>
      <c r="F189" s="79">
        <v>-165000</v>
      </c>
      <c r="G189" s="80">
        <v>-316.30500000000001</v>
      </c>
      <c r="H189" s="81">
        <v>-6.0000000000000005E-2</v>
      </c>
    </row>
    <row r="190" spans="1:8" x14ac:dyDescent="0.2">
      <c r="A190" s="82"/>
      <c r="B190" s="79"/>
      <c r="C190" s="79" t="s">
        <v>1560</v>
      </c>
      <c r="D190" s="79" t="s">
        <v>603</v>
      </c>
      <c r="E190" s="79" t="s">
        <v>73</v>
      </c>
      <c r="F190" s="79">
        <v>-21000</v>
      </c>
      <c r="G190" s="80">
        <v>-317.40450000000004</v>
      </c>
      <c r="H190" s="81">
        <v>-6.0000000000000005E-2</v>
      </c>
    </row>
    <row r="191" spans="1:8" x14ac:dyDescent="0.2">
      <c r="A191" s="82"/>
      <c r="B191" s="79"/>
      <c r="C191" s="79" t="s">
        <v>1561</v>
      </c>
      <c r="D191" s="79" t="s">
        <v>1484</v>
      </c>
      <c r="E191" s="79" t="s">
        <v>73</v>
      </c>
      <c r="F191" s="79">
        <v>-25200</v>
      </c>
      <c r="G191" s="80">
        <v>-322.95060000000001</v>
      </c>
      <c r="H191" s="81">
        <v>-6.0000000000000005E-2</v>
      </c>
    </row>
    <row r="192" spans="1:8" x14ac:dyDescent="0.2">
      <c r="A192" s="82"/>
      <c r="B192" s="79"/>
      <c r="C192" s="79" t="s">
        <v>1562</v>
      </c>
      <c r="D192" s="79" t="s">
        <v>1482</v>
      </c>
      <c r="E192" s="79" t="s">
        <v>73</v>
      </c>
      <c r="F192" s="79">
        <v>-260000</v>
      </c>
      <c r="G192" s="80">
        <v>-344.5</v>
      </c>
      <c r="H192" s="81">
        <v>-6.0000000000000005E-2</v>
      </c>
    </row>
    <row r="193" spans="1:8" x14ac:dyDescent="0.2">
      <c r="A193" s="82"/>
      <c r="B193" s="79"/>
      <c r="C193" s="79" t="s">
        <v>1563</v>
      </c>
      <c r="D193" s="79" t="s">
        <v>1371</v>
      </c>
      <c r="E193" s="79" t="s">
        <v>73</v>
      </c>
      <c r="F193" s="79">
        <v>-89600</v>
      </c>
      <c r="G193" s="80">
        <v>-361.40160000000003</v>
      </c>
      <c r="H193" s="81">
        <v>-6.0000000000000005E-2</v>
      </c>
    </row>
    <row r="194" spans="1:8" x14ac:dyDescent="0.2">
      <c r="A194" s="82"/>
      <c r="B194" s="79"/>
      <c r="C194" s="79" t="s">
        <v>1564</v>
      </c>
      <c r="D194" s="79" t="s">
        <v>1480</v>
      </c>
      <c r="E194" s="79" t="s">
        <v>73</v>
      </c>
      <c r="F194" s="79">
        <v>-246000</v>
      </c>
      <c r="G194" s="80">
        <v>-371.46</v>
      </c>
      <c r="H194" s="81">
        <v>-6.9999999999999993E-2</v>
      </c>
    </row>
    <row r="195" spans="1:8" x14ac:dyDescent="0.2">
      <c r="A195" s="82"/>
      <c r="B195" s="79"/>
      <c r="C195" s="79" t="s">
        <v>1565</v>
      </c>
      <c r="D195" s="79" t="s">
        <v>642</v>
      </c>
      <c r="E195" s="79" t="s">
        <v>73</v>
      </c>
      <c r="F195" s="79">
        <v>-87000</v>
      </c>
      <c r="G195" s="80">
        <v>-371.79450000000003</v>
      </c>
      <c r="H195" s="81">
        <v>-6.9999999999999993E-2</v>
      </c>
    </row>
    <row r="196" spans="1:8" x14ac:dyDescent="0.2">
      <c r="A196" s="82"/>
      <c r="B196" s="79"/>
      <c r="C196" s="79" t="s">
        <v>1566</v>
      </c>
      <c r="D196" s="79" t="s">
        <v>639</v>
      </c>
      <c r="E196" s="79" t="s">
        <v>73</v>
      </c>
      <c r="F196" s="79">
        <v>-324000</v>
      </c>
      <c r="G196" s="80">
        <v>-397.71000000000004</v>
      </c>
      <c r="H196" s="81">
        <v>-6.9999999999999993E-2</v>
      </c>
    </row>
    <row r="197" spans="1:8" x14ac:dyDescent="0.2">
      <c r="A197" s="82"/>
      <c r="B197" s="79"/>
      <c r="C197" s="79" t="s">
        <v>1567</v>
      </c>
      <c r="D197" s="79" t="s">
        <v>667</v>
      </c>
      <c r="E197" s="79" t="s">
        <v>73</v>
      </c>
      <c r="F197" s="79">
        <v>-130900</v>
      </c>
      <c r="G197" s="80">
        <v>-405.33184999999997</v>
      </c>
      <c r="H197" s="81">
        <v>-6.9999999999999993E-2</v>
      </c>
    </row>
    <row r="198" spans="1:8" x14ac:dyDescent="0.2">
      <c r="A198" s="82"/>
      <c r="B198" s="79"/>
      <c r="C198" s="79" t="s">
        <v>1568</v>
      </c>
      <c r="D198" s="79" t="s">
        <v>1228</v>
      </c>
      <c r="E198" s="79" t="s">
        <v>73</v>
      </c>
      <c r="F198" s="79">
        <v>-35600</v>
      </c>
      <c r="G198" s="80">
        <v>-427.62720000000002</v>
      </c>
      <c r="H198" s="81">
        <v>-0.08</v>
      </c>
    </row>
    <row r="199" spans="1:8" x14ac:dyDescent="0.2">
      <c r="A199" s="82"/>
      <c r="B199" s="79"/>
      <c r="C199" s="79" t="s">
        <v>1569</v>
      </c>
      <c r="D199" s="79" t="s">
        <v>594</v>
      </c>
      <c r="E199" s="79" t="s">
        <v>73</v>
      </c>
      <c r="F199" s="79">
        <v>-94500</v>
      </c>
      <c r="G199" s="80">
        <v>-436.25925000000001</v>
      </c>
      <c r="H199" s="81">
        <v>-0.08</v>
      </c>
    </row>
    <row r="200" spans="1:8" x14ac:dyDescent="0.2">
      <c r="A200" s="82"/>
      <c r="B200" s="79"/>
      <c r="C200" s="79" t="s">
        <v>1570</v>
      </c>
      <c r="D200" s="79" t="s">
        <v>1320</v>
      </c>
      <c r="E200" s="79" t="s">
        <v>73</v>
      </c>
      <c r="F200" s="79">
        <v>-840000</v>
      </c>
      <c r="G200" s="80">
        <v>-438.48</v>
      </c>
      <c r="H200" s="81">
        <v>-0.08</v>
      </c>
    </row>
    <row r="201" spans="1:8" x14ac:dyDescent="0.2">
      <c r="A201" s="82"/>
      <c r="B201" s="79"/>
      <c r="C201" s="79" t="s">
        <v>1571</v>
      </c>
      <c r="D201" s="79" t="s">
        <v>1478</v>
      </c>
      <c r="E201" s="79" t="s">
        <v>73</v>
      </c>
      <c r="F201" s="79">
        <v>-50400</v>
      </c>
      <c r="G201" s="80">
        <v>-445.20840000000004</v>
      </c>
      <c r="H201" s="81">
        <v>-0.08</v>
      </c>
    </row>
    <row r="202" spans="1:8" x14ac:dyDescent="0.2">
      <c r="A202" s="82"/>
      <c r="B202" s="79"/>
      <c r="C202" s="79" t="s">
        <v>1572</v>
      </c>
      <c r="D202" s="79" t="s">
        <v>1270</v>
      </c>
      <c r="E202" s="79" t="s">
        <v>73</v>
      </c>
      <c r="F202" s="79">
        <v>-50400</v>
      </c>
      <c r="G202" s="80">
        <v>-457.65720000000005</v>
      </c>
      <c r="H202" s="81">
        <v>-0.08</v>
      </c>
    </row>
    <row r="203" spans="1:8" x14ac:dyDescent="0.2">
      <c r="A203" s="82"/>
      <c r="B203" s="79"/>
      <c r="C203" s="79" t="s">
        <v>1573</v>
      </c>
      <c r="D203" s="79" t="s">
        <v>1476</v>
      </c>
      <c r="E203" s="79" t="s">
        <v>73</v>
      </c>
      <c r="F203" s="79">
        <v>-975</v>
      </c>
      <c r="G203" s="80">
        <v>-489.41977500000002</v>
      </c>
      <c r="H203" s="81">
        <v>-9.0000000000000011E-2</v>
      </c>
    </row>
    <row r="204" spans="1:8" x14ac:dyDescent="0.2">
      <c r="A204" s="82"/>
      <c r="B204" s="79"/>
      <c r="C204" s="79" t="s">
        <v>1574</v>
      </c>
      <c r="D204" s="79" t="s">
        <v>644</v>
      </c>
      <c r="E204" s="79" t="s">
        <v>73</v>
      </c>
      <c r="F204" s="79">
        <v>-324000</v>
      </c>
      <c r="G204" s="80">
        <v>-531.68399999999997</v>
      </c>
      <c r="H204" s="81">
        <v>-0.1</v>
      </c>
    </row>
    <row r="205" spans="1:8" x14ac:dyDescent="0.2">
      <c r="A205" s="82"/>
      <c r="B205" s="79"/>
      <c r="C205" s="79" t="s">
        <v>1575</v>
      </c>
      <c r="D205" s="79" t="s">
        <v>607</v>
      </c>
      <c r="E205" s="79" t="s">
        <v>73</v>
      </c>
      <c r="F205" s="79">
        <v>-67200</v>
      </c>
      <c r="G205" s="80">
        <v>-542.84159999999997</v>
      </c>
      <c r="H205" s="81">
        <v>-0.1</v>
      </c>
    </row>
    <row r="206" spans="1:8" x14ac:dyDescent="0.2">
      <c r="A206" s="82"/>
      <c r="B206" s="79"/>
      <c r="C206" s="79" t="s">
        <v>1576</v>
      </c>
      <c r="D206" s="79" t="s">
        <v>1474</v>
      </c>
      <c r="E206" s="79" t="s">
        <v>73</v>
      </c>
      <c r="F206" s="79">
        <v>-192500</v>
      </c>
      <c r="G206" s="80">
        <v>-566.62374999999997</v>
      </c>
      <c r="H206" s="81">
        <v>-0.1</v>
      </c>
    </row>
    <row r="207" spans="1:8" x14ac:dyDescent="0.2">
      <c r="A207" s="82"/>
      <c r="B207" s="79"/>
      <c r="C207" s="79" t="s">
        <v>1577</v>
      </c>
      <c r="D207" s="79" t="s">
        <v>629</v>
      </c>
      <c r="E207" s="79" t="s">
        <v>73</v>
      </c>
      <c r="F207" s="79">
        <v>-123000</v>
      </c>
      <c r="G207" s="80">
        <v>-575.51700000000005</v>
      </c>
      <c r="H207" s="81">
        <v>-0.1</v>
      </c>
    </row>
    <row r="208" spans="1:8" x14ac:dyDescent="0.2">
      <c r="A208" s="82"/>
      <c r="B208" s="79"/>
      <c r="C208" s="79" t="s">
        <v>1578</v>
      </c>
      <c r="D208" s="79" t="s">
        <v>1472</v>
      </c>
      <c r="E208" s="79" t="s">
        <v>73</v>
      </c>
      <c r="F208" s="79">
        <v>-189000</v>
      </c>
      <c r="G208" s="80">
        <v>-581.08050000000003</v>
      </c>
      <c r="H208" s="81">
        <v>-0.1</v>
      </c>
    </row>
    <row r="209" spans="1:8" x14ac:dyDescent="0.2">
      <c r="A209" s="82"/>
      <c r="B209" s="79"/>
      <c r="C209" s="79" t="s">
        <v>1579</v>
      </c>
      <c r="D209" s="79" t="s">
        <v>677</v>
      </c>
      <c r="E209" s="79" t="s">
        <v>73</v>
      </c>
      <c r="F209" s="79">
        <v>-107000</v>
      </c>
      <c r="G209" s="80">
        <v>-609.31150000000002</v>
      </c>
      <c r="H209" s="81">
        <v>-0.11</v>
      </c>
    </row>
    <row r="210" spans="1:8" x14ac:dyDescent="0.2">
      <c r="A210" s="82"/>
      <c r="B210" s="79"/>
      <c r="C210" s="79" t="s">
        <v>1580</v>
      </c>
      <c r="D210" s="79" t="s">
        <v>616</v>
      </c>
      <c r="E210" s="79" t="s">
        <v>73</v>
      </c>
      <c r="F210" s="79">
        <v>-258000</v>
      </c>
      <c r="G210" s="80">
        <v>-670.15500000000009</v>
      </c>
      <c r="H210" s="81">
        <v>-0.12000000000000001</v>
      </c>
    </row>
    <row r="211" spans="1:8" x14ac:dyDescent="0.2">
      <c r="A211" s="82"/>
      <c r="B211" s="79"/>
      <c r="C211" s="79" t="s">
        <v>1581</v>
      </c>
      <c r="D211" s="79" t="s">
        <v>1318</v>
      </c>
      <c r="E211" s="79" t="s">
        <v>73</v>
      </c>
      <c r="F211" s="79">
        <v>-558000</v>
      </c>
      <c r="G211" s="80">
        <v>-672.11099999999999</v>
      </c>
      <c r="H211" s="81">
        <v>-0.12000000000000001</v>
      </c>
    </row>
    <row r="212" spans="1:8" x14ac:dyDescent="0.2">
      <c r="A212" s="82"/>
      <c r="B212" s="79"/>
      <c r="C212" s="79" t="s">
        <v>1582</v>
      </c>
      <c r="D212" s="79" t="s">
        <v>670</v>
      </c>
      <c r="E212" s="79" t="s">
        <v>73</v>
      </c>
      <c r="F212" s="79">
        <v>-25000</v>
      </c>
      <c r="G212" s="80">
        <v>-674.03750000000002</v>
      </c>
      <c r="H212" s="81">
        <v>-0.12000000000000001</v>
      </c>
    </row>
    <row r="213" spans="1:8" x14ac:dyDescent="0.2">
      <c r="A213" s="82"/>
      <c r="B213" s="79"/>
      <c r="C213" s="79" t="s">
        <v>1583</v>
      </c>
      <c r="D213" s="79" t="s">
        <v>1471</v>
      </c>
      <c r="E213" s="79" t="s">
        <v>73</v>
      </c>
      <c r="F213" s="79">
        <v>-36000</v>
      </c>
      <c r="G213" s="80">
        <v>-682.93799999999999</v>
      </c>
      <c r="H213" s="81">
        <v>-0.12000000000000001</v>
      </c>
    </row>
    <row r="214" spans="1:8" x14ac:dyDescent="0.2">
      <c r="A214" s="82"/>
      <c r="B214" s="79"/>
      <c r="C214" s="79" t="s">
        <v>1584</v>
      </c>
      <c r="D214" s="79" t="s">
        <v>1468</v>
      </c>
      <c r="E214" s="79" t="s">
        <v>73</v>
      </c>
      <c r="F214" s="79">
        <v>-444000</v>
      </c>
      <c r="G214" s="80">
        <v>-696.41399999999999</v>
      </c>
      <c r="H214" s="81">
        <v>-0.12000000000000001</v>
      </c>
    </row>
    <row r="215" spans="1:8" x14ac:dyDescent="0.2">
      <c r="A215" s="82"/>
      <c r="B215" s="79"/>
      <c r="C215" s="79" t="s">
        <v>1585</v>
      </c>
      <c r="D215" s="79" t="s">
        <v>1466</v>
      </c>
      <c r="E215" s="79" t="s">
        <v>73</v>
      </c>
      <c r="F215" s="79">
        <v>-2992000</v>
      </c>
      <c r="G215" s="80">
        <v>-701.62400000000002</v>
      </c>
      <c r="H215" s="81">
        <v>-0.13</v>
      </c>
    </row>
    <row r="216" spans="1:8" x14ac:dyDescent="0.2">
      <c r="A216" s="82"/>
      <c r="B216" s="79"/>
      <c r="C216" s="79" t="s">
        <v>1586</v>
      </c>
      <c r="D216" s="79" t="s">
        <v>1464</v>
      </c>
      <c r="E216" s="79" t="s">
        <v>73</v>
      </c>
      <c r="F216" s="79">
        <v>-121000</v>
      </c>
      <c r="G216" s="80">
        <v>-713.53700000000003</v>
      </c>
      <c r="H216" s="81">
        <v>-0.13</v>
      </c>
    </row>
    <row r="217" spans="1:8" x14ac:dyDescent="0.2">
      <c r="A217" s="82"/>
      <c r="B217" s="79"/>
      <c r="C217" s="79" t="s">
        <v>1587</v>
      </c>
      <c r="D217" s="79" t="s">
        <v>1463</v>
      </c>
      <c r="E217" s="79" t="s">
        <v>73</v>
      </c>
      <c r="F217" s="79">
        <v>-288600</v>
      </c>
      <c r="G217" s="80">
        <v>-728.85930000000008</v>
      </c>
      <c r="H217" s="81">
        <v>-0.13</v>
      </c>
    </row>
    <row r="218" spans="1:8" x14ac:dyDescent="0.2">
      <c r="A218" s="82"/>
      <c r="B218" s="79"/>
      <c r="C218" s="79" t="s">
        <v>1588</v>
      </c>
      <c r="D218" s="79" t="s">
        <v>1461</v>
      </c>
      <c r="E218" s="79" t="s">
        <v>73</v>
      </c>
      <c r="F218" s="79">
        <v>-259200</v>
      </c>
      <c r="G218" s="80">
        <v>-735.09120000000007</v>
      </c>
      <c r="H218" s="81">
        <v>-0.13</v>
      </c>
    </row>
    <row r="219" spans="1:8" x14ac:dyDescent="0.2">
      <c r="A219" s="82"/>
      <c r="B219" s="79"/>
      <c r="C219" s="79" t="s">
        <v>1589</v>
      </c>
      <c r="D219" s="79" t="s">
        <v>1459</v>
      </c>
      <c r="E219" s="79" t="s">
        <v>73</v>
      </c>
      <c r="F219" s="79">
        <v>-219800</v>
      </c>
      <c r="G219" s="80">
        <v>-828.31630000000007</v>
      </c>
      <c r="H219" s="81">
        <v>-0.15</v>
      </c>
    </row>
    <row r="220" spans="1:8" x14ac:dyDescent="0.2">
      <c r="A220" s="82"/>
      <c r="B220" s="79"/>
      <c r="C220" s="79" t="s">
        <v>1590</v>
      </c>
      <c r="D220" s="79" t="s">
        <v>1457</v>
      </c>
      <c r="E220" s="79" t="s">
        <v>73</v>
      </c>
      <c r="F220" s="79">
        <v>-131000</v>
      </c>
      <c r="G220" s="80">
        <v>-841.02</v>
      </c>
      <c r="H220" s="81">
        <v>-0.15</v>
      </c>
    </row>
    <row r="221" spans="1:8" x14ac:dyDescent="0.2">
      <c r="A221" s="82"/>
      <c r="B221" s="79"/>
      <c r="C221" s="79" t="s">
        <v>1591</v>
      </c>
      <c r="D221" s="79" t="s">
        <v>1455</v>
      </c>
      <c r="E221" s="79" t="s">
        <v>73</v>
      </c>
      <c r="F221" s="79">
        <v>-1432000</v>
      </c>
      <c r="G221" s="80">
        <v>-859.2</v>
      </c>
      <c r="H221" s="81">
        <v>-0.15</v>
      </c>
    </row>
    <row r="222" spans="1:8" x14ac:dyDescent="0.2">
      <c r="A222" s="82"/>
      <c r="B222" s="79"/>
      <c r="C222" s="79" t="s">
        <v>1592</v>
      </c>
      <c r="D222" s="79" t="s">
        <v>588</v>
      </c>
      <c r="E222" s="79" t="s">
        <v>73</v>
      </c>
      <c r="F222" s="79">
        <v>-63000</v>
      </c>
      <c r="G222" s="80">
        <v>-875.76300000000003</v>
      </c>
      <c r="H222" s="81">
        <v>-0.16</v>
      </c>
    </row>
    <row r="223" spans="1:8" x14ac:dyDescent="0.2">
      <c r="A223" s="82"/>
      <c r="B223" s="79"/>
      <c r="C223" s="79" t="s">
        <v>1593</v>
      </c>
      <c r="D223" s="79" t="s">
        <v>1325</v>
      </c>
      <c r="E223" s="79" t="s">
        <v>73</v>
      </c>
      <c r="F223" s="79">
        <v>-180400</v>
      </c>
      <c r="G223" s="80">
        <v>-878.27740000000006</v>
      </c>
      <c r="H223" s="81">
        <v>-0.16</v>
      </c>
    </row>
    <row r="224" spans="1:8" x14ac:dyDescent="0.2">
      <c r="A224" s="82"/>
      <c r="B224" s="79"/>
      <c r="C224" s="79" t="s">
        <v>1594</v>
      </c>
      <c r="D224" s="79" t="s">
        <v>672</v>
      </c>
      <c r="E224" s="79" t="s">
        <v>73</v>
      </c>
      <c r="F224" s="79">
        <v>-1278000</v>
      </c>
      <c r="G224" s="80">
        <v>-908.01900000000001</v>
      </c>
      <c r="H224" s="81">
        <v>-0.16</v>
      </c>
    </row>
    <row r="225" spans="1:8" x14ac:dyDescent="0.2">
      <c r="A225" s="82"/>
      <c r="B225" s="79"/>
      <c r="C225" s="79" t="s">
        <v>1595</v>
      </c>
      <c r="D225" s="79" t="s">
        <v>1453</v>
      </c>
      <c r="E225" s="79" t="s">
        <v>73</v>
      </c>
      <c r="F225" s="79">
        <v>-1544000</v>
      </c>
      <c r="G225" s="80">
        <v>-961.14</v>
      </c>
      <c r="H225" s="81">
        <v>-0.17</v>
      </c>
    </row>
    <row r="226" spans="1:8" x14ac:dyDescent="0.2">
      <c r="A226" s="82"/>
      <c r="B226" s="79"/>
      <c r="C226" s="79" t="s">
        <v>1596</v>
      </c>
      <c r="D226" s="79" t="s">
        <v>674</v>
      </c>
      <c r="E226" s="79" t="s">
        <v>73</v>
      </c>
      <c r="F226" s="79">
        <v>-775000</v>
      </c>
      <c r="G226" s="80">
        <v>-1014.475</v>
      </c>
      <c r="H226" s="81">
        <v>-0.18000000000000002</v>
      </c>
    </row>
    <row r="227" spans="1:8" x14ac:dyDescent="0.2">
      <c r="A227" s="82"/>
      <c r="B227" s="79"/>
      <c r="C227" s="79" t="s">
        <v>1597</v>
      </c>
      <c r="D227" s="79" t="s">
        <v>1451</v>
      </c>
      <c r="E227" s="79" t="s">
        <v>73</v>
      </c>
      <c r="F227" s="79">
        <v>-145200</v>
      </c>
      <c r="G227" s="80">
        <v>-1021.7724000000001</v>
      </c>
      <c r="H227" s="81">
        <v>-0.18000000000000002</v>
      </c>
    </row>
    <row r="228" spans="1:8" x14ac:dyDescent="0.2">
      <c r="A228" s="82"/>
      <c r="B228" s="79"/>
      <c r="C228" s="79" t="s">
        <v>1598</v>
      </c>
      <c r="D228" s="79" t="s">
        <v>1449</v>
      </c>
      <c r="E228" s="79" t="s">
        <v>73</v>
      </c>
      <c r="F228" s="79">
        <v>-1520000</v>
      </c>
      <c r="G228" s="80">
        <v>-1071.5999999999999</v>
      </c>
      <c r="H228" s="81">
        <v>-0.19</v>
      </c>
    </row>
    <row r="229" spans="1:8" x14ac:dyDescent="0.2">
      <c r="A229" s="82"/>
      <c r="B229" s="79"/>
      <c r="C229" s="79" t="s">
        <v>1599</v>
      </c>
      <c r="D229" s="79" t="s">
        <v>1447</v>
      </c>
      <c r="E229" s="79" t="s">
        <v>73</v>
      </c>
      <c r="F229" s="79">
        <v>-572500</v>
      </c>
      <c r="G229" s="80">
        <v>-1074.5825</v>
      </c>
      <c r="H229" s="81">
        <v>-0.19</v>
      </c>
    </row>
    <row r="230" spans="1:8" x14ac:dyDescent="0.2">
      <c r="A230" s="82"/>
      <c r="B230" s="79"/>
      <c r="C230" s="79" t="s">
        <v>1600</v>
      </c>
      <c r="D230" s="79" t="s">
        <v>1445</v>
      </c>
      <c r="E230" s="79" t="s">
        <v>73</v>
      </c>
      <c r="F230" s="79">
        <v>-1504000</v>
      </c>
      <c r="G230" s="80">
        <v>-1081.376</v>
      </c>
      <c r="H230" s="81">
        <v>-0.19</v>
      </c>
    </row>
    <row r="231" spans="1:8" x14ac:dyDescent="0.2">
      <c r="A231" s="82"/>
      <c r="B231" s="79"/>
      <c r="C231" s="79" t="s">
        <v>1601</v>
      </c>
      <c r="D231" s="79" t="s">
        <v>1443</v>
      </c>
      <c r="E231" s="79" t="s">
        <v>73</v>
      </c>
      <c r="F231" s="79">
        <v>-985000</v>
      </c>
      <c r="G231" s="80">
        <v>-1084.9775</v>
      </c>
      <c r="H231" s="81">
        <v>-0.19</v>
      </c>
    </row>
    <row r="232" spans="1:8" x14ac:dyDescent="0.2">
      <c r="A232" s="82"/>
      <c r="B232" s="79"/>
      <c r="C232" s="79" t="s">
        <v>1602</v>
      </c>
      <c r="D232" s="79" t="s">
        <v>1441</v>
      </c>
      <c r="E232" s="79" t="s">
        <v>73</v>
      </c>
      <c r="F232" s="79">
        <v>-9045000</v>
      </c>
      <c r="G232" s="80">
        <v>-1089.9225000000001</v>
      </c>
      <c r="H232" s="81">
        <v>-0.2</v>
      </c>
    </row>
    <row r="233" spans="1:8" x14ac:dyDescent="0.2">
      <c r="A233" s="82"/>
      <c r="B233" s="79"/>
      <c r="C233" s="79" t="s">
        <v>1603</v>
      </c>
      <c r="D233" s="79" t="s">
        <v>1289</v>
      </c>
      <c r="E233" s="79" t="s">
        <v>73</v>
      </c>
      <c r="F233" s="79">
        <v>-172800</v>
      </c>
      <c r="G233" s="80">
        <v>-1101.3407999999999</v>
      </c>
      <c r="H233" s="81">
        <v>-0.2</v>
      </c>
    </row>
    <row r="234" spans="1:8" x14ac:dyDescent="0.2">
      <c r="A234" s="82"/>
      <c r="B234" s="79"/>
      <c r="C234" s="79" t="s">
        <v>1604</v>
      </c>
      <c r="D234" s="79" t="s">
        <v>1439</v>
      </c>
      <c r="E234" s="79" t="s">
        <v>73</v>
      </c>
      <c r="F234" s="79">
        <v>-1531875</v>
      </c>
      <c r="G234" s="80">
        <v>-1193.3306250000001</v>
      </c>
      <c r="H234" s="81">
        <v>-0.21000000000000002</v>
      </c>
    </row>
    <row r="235" spans="1:8" x14ac:dyDescent="0.2">
      <c r="A235" s="82"/>
      <c r="B235" s="79"/>
      <c r="C235" s="79" t="s">
        <v>1605</v>
      </c>
      <c r="D235" s="79" t="s">
        <v>1249</v>
      </c>
      <c r="E235" s="79" t="s">
        <v>73</v>
      </c>
      <c r="F235" s="79">
        <v>-77500</v>
      </c>
      <c r="G235" s="80">
        <v>-1225.585</v>
      </c>
      <c r="H235" s="81">
        <v>-0.22</v>
      </c>
    </row>
    <row r="236" spans="1:8" x14ac:dyDescent="0.2">
      <c r="A236" s="82"/>
      <c r="B236" s="79"/>
      <c r="C236" s="79" t="s">
        <v>1606</v>
      </c>
      <c r="D236" s="79" t="s">
        <v>1369</v>
      </c>
      <c r="E236" s="79" t="s">
        <v>73</v>
      </c>
      <c r="F236" s="79">
        <v>-1372000</v>
      </c>
      <c r="G236" s="80">
        <v>-1257.4380000000001</v>
      </c>
      <c r="H236" s="81">
        <v>-0.22999999999999998</v>
      </c>
    </row>
    <row r="237" spans="1:8" x14ac:dyDescent="0.2">
      <c r="A237" s="82"/>
      <c r="B237" s="79"/>
      <c r="C237" s="79" t="s">
        <v>1607</v>
      </c>
      <c r="D237" s="79" t="s">
        <v>1437</v>
      </c>
      <c r="E237" s="79" t="s">
        <v>73</v>
      </c>
      <c r="F237" s="79">
        <v>-5970000</v>
      </c>
      <c r="G237" s="80">
        <v>-1292.5050000000001</v>
      </c>
      <c r="H237" s="81">
        <v>-0.22999999999999998</v>
      </c>
    </row>
    <row r="238" spans="1:8" x14ac:dyDescent="0.2">
      <c r="A238" s="82"/>
      <c r="B238" s="79"/>
      <c r="C238" s="79" t="s">
        <v>1608</v>
      </c>
      <c r="D238" s="79" t="s">
        <v>1435</v>
      </c>
      <c r="E238" s="79" t="s">
        <v>73</v>
      </c>
      <c r="F238" s="79">
        <v>-3468000</v>
      </c>
      <c r="G238" s="80">
        <v>-1335.18</v>
      </c>
      <c r="H238" s="81">
        <v>-0.24000000000000002</v>
      </c>
    </row>
    <row r="239" spans="1:8" x14ac:dyDescent="0.2">
      <c r="A239" s="82"/>
      <c r="B239" s="79"/>
      <c r="C239" s="79" t="s">
        <v>1609</v>
      </c>
      <c r="D239" s="79" t="s">
        <v>1433</v>
      </c>
      <c r="E239" s="79" t="s">
        <v>73</v>
      </c>
      <c r="F239" s="79">
        <v>-4752000</v>
      </c>
      <c r="G239" s="80">
        <v>-1340.0640000000001</v>
      </c>
      <c r="H239" s="81">
        <v>-0.24000000000000002</v>
      </c>
    </row>
    <row r="240" spans="1:8" x14ac:dyDescent="0.2">
      <c r="A240" s="82"/>
      <c r="B240" s="79"/>
      <c r="C240" s="79" t="s">
        <v>1610</v>
      </c>
      <c r="D240" s="79" t="s">
        <v>662</v>
      </c>
      <c r="E240" s="79" t="s">
        <v>73</v>
      </c>
      <c r="F240" s="79">
        <v>-1160000</v>
      </c>
      <c r="G240" s="80">
        <v>-1340.96</v>
      </c>
      <c r="H240" s="81">
        <v>-0.24000000000000002</v>
      </c>
    </row>
    <row r="241" spans="1:8" x14ac:dyDescent="0.2">
      <c r="A241" s="82"/>
      <c r="B241" s="79"/>
      <c r="C241" s="79" t="s">
        <v>1611</v>
      </c>
      <c r="D241" s="79" t="s">
        <v>1431</v>
      </c>
      <c r="E241" s="79" t="s">
        <v>73</v>
      </c>
      <c r="F241" s="79">
        <v>-658000</v>
      </c>
      <c r="G241" s="80">
        <v>-1363.376</v>
      </c>
      <c r="H241" s="81">
        <v>-0.24000000000000002</v>
      </c>
    </row>
    <row r="242" spans="1:8" x14ac:dyDescent="0.2">
      <c r="A242" s="82"/>
      <c r="B242" s="79"/>
      <c r="C242" s="79" t="s">
        <v>1612</v>
      </c>
      <c r="D242" s="79" t="s">
        <v>1429</v>
      </c>
      <c r="E242" s="79" t="s">
        <v>73</v>
      </c>
      <c r="F242" s="79">
        <v>-114900</v>
      </c>
      <c r="G242" s="80">
        <v>-1466.0091</v>
      </c>
      <c r="H242" s="81">
        <v>-0.26</v>
      </c>
    </row>
    <row r="243" spans="1:8" x14ac:dyDescent="0.2">
      <c r="A243" s="82"/>
      <c r="B243" s="79"/>
      <c r="C243" s="79" t="s">
        <v>1613</v>
      </c>
      <c r="D243" s="79" t="s">
        <v>614</v>
      </c>
      <c r="E243" s="79" t="s">
        <v>73</v>
      </c>
      <c r="F243" s="79">
        <v>-352000</v>
      </c>
      <c r="G243" s="80">
        <v>-1466.6080000000002</v>
      </c>
      <c r="H243" s="81">
        <v>-0.26</v>
      </c>
    </row>
    <row r="244" spans="1:8" x14ac:dyDescent="0.2">
      <c r="A244" s="82"/>
      <c r="B244" s="79"/>
      <c r="C244" s="79" t="s">
        <v>1614</v>
      </c>
      <c r="D244" s="79" t="s">
        <v>1427</v>
      </c>
      <c r="E244" s="79" t="s">
        <v>73</v>
      </c>
      <c r="F244" s="79">
        <v>-1864000</v>
      </c>
      <c r="G244" s="80">
        <v>-1501.452</v>
      </c>
      <c r="H244" s="81">
        <v>-0.27</v>
      </c>
    </row>
    <row r="245" spans="1:8" x14ac:dyDescent="0.2">
      <c r="A245" s="82"/>
      <c r="B245" s="79"/>
      <c r="C245" s="79" t="s">
        <v>1615</v>
      </c>
      <c r="D245" s="79" t="s">
        <v>1425</v>
      </c>
      <c r="E245" s="79" t="s">
        <v>73</v>
      </c>
      <c r="F245" s="79">
        <v>-1110000</v>
      </c>
      <c r="G245" s="80">
        <v>-1528.47</v>
      </c>
      <c r="H245" s="81">
        <v>-0.27</v>
      </c>
    </row>
    <row r="246" spans="1:8" x14ac:dyDescent="0.2">
      <c r="A246" s="82"/>
      <c r="B246" s="79"/>
      <c r="C246" s="79" t="s">
        <v>1616</v>
      </c>
      <c r="D246" s="79" t="s">
        <v>1424</v>
      </c>
      <c r="E246" s="79" t="s">
        <v>73</v>
      </c>
      <c r="F246" s="79">
        <v>-3888000</v>
      </c>
      <c r="G246" s="80">
        <v>-1629.0720000000001</v>
      </c>
      <c r="H246" s="81">
        <v>-0.29000000000000004</v>
      </c>
    </row>
    <row r="247" spans="1:8" x14ac:dyDescent="0.2">
      <c r="A247" s="82"/>
      <c r="B247" s="79"/>
      <c r="C247" s="79" t="s">
        <v>1617</v>
      </c>
      <c r="D247" s="79" t="s">
        <v>1422</v>
      </c>
      <c r="E247" s="79" t="s">
        <v>73</v>
      </c>
      <c r="F247" s="79">
        <v>-1438500</v>
      </c>
      <c r="G247" s="80">
        <v>-1729.7962500000001</v>
      </c>
      <c r="H247" s="81">
        <v>-0.31000000000000005</v>
      </c>
    </row>
    <row r="248" spans="1:8" x14ac:dyDescent="0.2">
      <c r="A248" s="82"/>
      <c r="B248" s="79"/>
      <c r="C248" s="79" t="s">
        <v>1618</v>
      </c>
      <c r="D248" s="79" t="s">
        <v>1420</v>
      </c>
      <c r="E248" s="79" t="s">
        <v>73</v>
      </c>
      <c r="F248" s="79">
        <v>-60150</v>
      </c>
      <c r="G248" s="80">
        <v>-1849.19145</v>
      </c>
      <c r="H248" s="81">
        <v>-0.33</v>
      </c>
    </row>
    <row r="249" spans="1:8" x14ac:dyDescent="0.2">
      <c r="A249" s="82"/>
      <c r="B249" s="79"/>
      <c r="C249" s="79" t="s">
        <v>1619</v>
      </c>
      <c r="D249" s="79" t="s">
        <v>1418</v>
      </c>
      <c r="E249" s="79" t="s">
        <v>73</v>
      </c>
      <c r="F249" s="79">
        <v>-6920000</v>
      </c>
      <c r="G249" s="80">
        <v>-1992.96</v>
      </c>
      <c r="H249" s="81">
        <v>-0.36000000000000004</v>
      </c>
    </row>
    <row r="250" spans="1:8" x14ac:dyDescent="0.2">
      <c r="A250" s="82"/>
      <c r="B250" s="79"/>
      <c r="C250" s="79" t="s">
        <v>1620</v>
      </c>
      <c r="D250" s="79" t="s">
        <v>1285</v>
      </c>
      <c r="E250" s="79" t="s">
        <v>73</v>
      </c>
      <c r="F250" s="79">
        <v>-428000</v>
      </c>
      <c r="G250" s="80">
        <v>-2020.16</v>
      </c>
      <c r="H250" s="81">
        <v>-0.36000000000000004</v>
      </c>
    </row>
    <row r="251" spans="1:8" x14ac:dyDescent="0.2">
      <c r="A251" s="82"/>
      <c r="B251" s="79"/>
      <c r="C251" s="79" t="s">
        <v>1621</v>
      </c>
      <c r="D251" s="79" t="s">
        <v>1416</v>
      </c>
      <c r="E251" s="79" t="s">
        <v>73</v>
      </c>
      <c r="F251" s="79">
        <v>-2259000</v>
      </c>
      <c r="G251" s="80">
        <v>-2036.4885000000002</v>
      </c>
      <c r="H251" s="81">
        <v>-0.37</v>
      </c>
    </row>
    <row r="252" spans="1:8" x14ac:dyDescent="0.2">
      <c r="A252" s="82"/>
      <c r="B252" s="79"/>
      <c r="C252" s="79" t="s">
        <v>1622</v>
      </c>
      <c r="D252" s="79" t="s">
        <v>1329</v>
      </c>
      <c r="E252" s="79" t="s">
        <v>73</v>
      </c>
      <c r="F252" s="79">
        <v>-9900</v>
      </c>
      <c r="G252" s="80">
        <v>-2036.4894000000002</v>
      </c>
      <c r="H252" s="81">
        <v>-0.37</v>
      </c>
    </row>
    <row r="253" spans="1:8" x14ac:dyDescent="0.2">
      <c r="A253" s="82"/>
      <c r="B253" s="79"/>
      <c r="C253" s="79" t="s">
        <v>1623</v>
      </c>
      <c r="D253" s="79" t="s">
        <v>1414</v>
      </c>
      <c r="E253" s="79" t="s">
        <v>73</v>
      </c>
      <c r="F253" s="79">
        <v>-427700</v>
      </c>
      <c r="G253" s="80">
        <v>-2056.5954499999998</v>
      </c>
      <c r="H253" s="81">
        <v>-0.37</v>
      </c>
    </row>
    <row r="254" spans="1:8" x14ac:dyDescent="0.2">
      <c r="A254" s="82"/>
      <c r="B254" s="79"/>
      <c r="C254" s="79" t="s">
        <v>1624</v>
      </c>
      <c r="D254" s="79" t="s">
        <v>651</v>
      </c>
      <c r="E254" s="79" t="s">
        <v>73</v>
      </c>
      <c r="F254" s="79">
        <v>-1183000</v>
      </c>
      <c r="G254" s="80">
        <v>-2090.9525000000003</v>
      </c>
      <c r="H254" s="81">
        <v>-0.38</v>
      </c>
    </row>
    <row r="255" spans="1:8" x14ac:dyDescent="0.2">
      <c r="A255" s="82"/>
      <c r="B255" s="79"/>
      <c r="C255" s="79" t="s">
        <v>1625</v>
      </c>
      <c r="D255" s="79" t="s">
        <v>1412</v>
      </c>
      <c r="E255" s="79" t="s">
        <v>73</v>
      </c>
      <c r="F255" s="79">
        <v>-2835000</v>
      </c>
      <c r="G255" s="80">
        <v>-2104.9875000000002</v>
      </c>
      <c r="H255" s="81">
        <v>-0.38</v>
      </c>
    </row>
    <row r="256" spans="1:8" x14ac:dyDescent="0.2">
      <c r="A256" s="82"/>
      <c r="B256" s="79"/>
      <c r="C256" s="79" t="s">
        <v>1626</v>
      </c>
      <c r="D256" s="79" t="s">
        <v>1411</v>
      </c>
      <c r="E256" s="79" t="s">
        <v>73</v>
      </c>
      <c r="F256" s="79">
        <v>-246400</v>
      </c>
      <c r="G256" s="80">
        <v>-2169.5520000000001</v>
      </c>
      <c r="H256" s="81">
        <v>-0.39</v>
      </c>
    </row>
    <row r="257" spans="1:8" x14ac:dyDescent="0.2">
      <c r="A257" s="82"/>
      <c r="B257" s="79"/>
      <c r="C257" s="79" t="s">
        <v>1627</v>
      </c>
      <c r="D257" s="79" t="s">
        <v>1409</v>
      </c>
      <c r="E257" s="79" t="s">
        <v>73</v>
      </c>
      <c r="F257" s="79">
        <v>-2646000</v>
      </c>
      <c r="G257" s="80">
        <v>-2372.1390000000001</v>
      </c>
      <c r="H257" s="81">
        <v>-0.43</v>
      </c>
    </row>
    <row r="258" spans="1:8" x14ac:dyDescent="0.2">
      <c r="A258" s="82"/>
      <c r="B258" s="79"/>
      <c r="C258" s="79" t="s">
        <v>1628</v>
      </c>
      <c r="D258" s="79" t="s">
        <v>1407</v>
      </c>
      <c r="E258" s="79" t="s">
        <v>73</v>
      </c>
      <c r="F258" s="79">
        <v>-11075</v>
      </c>
      <c r="G258" s="80">
        <v>-2406.0271375000002</v>
      </c>
      <c r="H258" s="81">
        <v>-0.43</v>
      </c>
    </row>
    <row r="259" spans="1:8" x14ac:dyDescent="0.2">
      <c r="A259" s="82"/>
      <c r="B259" s="79"/>
      <c r="C259" s="79" t="s">
        <v>1629</v>
      </c>
      <c r="D259" s="79" t="s">
        <v>1335</v>
      </c>
      <c r="E259" s="79" t="s">
        <v>73</v>
      </c>
      <c r="F259" s="79">
        <v>-142500</v>
      </c>
      <c r="G259" s="80">
        <v>-2470.7362499999999</v>
      </c>
      <c r="H259" s="81">
        <v>-0.44</v>
      </c>
    </row>
    <row r="260" spans="1:8" x14ac:dyDescent="0.2">
      <c r="A260" s="82"/>
      <c r="B260" s="79"/>
      <c r="C260" s="79" t="s">
        <v>1630</v>
      </c>
      <c r="D260" s="79" t="s">
        <v>1405</v>
      </c>
      <c r="E260" s="79" t="s">
        <v>73</v>
      </c>
      <c r="F260" s="79">
        <v>-334000</v>
      </c>
      <c r="G260" s="80">
        <v>-2482.4549999999999</v>
      </c>
      <c r="H260" s="81">
        <v>-0.45000000000000007</v>
      </c>
    </row>
    <row r="261" spans="1:8" x14ac:dyDescent="0.2">
      <c r="A261" s="82"/>
      <c r="B261" s="79"/>
      <c r="C261" s="79" t="s">
        <v>1631</v>
      </c>
      <c r="D261" s="79" t="s">
        <v>647</v>
      </c>
      <c r="E261" s="79" t="s">
        <v>73</v>
      </c>
      <c r="F261" s="79">
        <v>-1195000</v>
      </c>
      <c r="G261" s="80">
        <v>-2523.84</v>
      </c>
      <c r="H261" s="81">
        <v>-0.45000000000000007</v>
      </c>
    </row>
    <row r="262" spans="1:8" x14ac:dyDescent="0.2">
      <c r="A262" s="82"/>
      <c r="B262" s="79"/>
      <c r="C262" s="79" t="s">
        <v>1632</v>
      </c>
      <c r="D262" s="79" t="s">
        <v>1403</v>
      </c>
      <c r="E262" s="79" t="s">
        <v>73</v>
      </c>
      <c r="F262" s="79">
        <v>-342100</v>
      </c>
      <c r="G262" s="80">
        <v>-2851.9166500000001</v>
      </c>
      <c r="H262" s="81">
        <v>-0.51</v>
      </c>
    </row>
    <row r="263" spans="1:8" x14ac:dyDescent="0.2">
      <c r="A263" s="82"/>
      <c r="B263" s="79"/>
      <c r="C263" s="79" t="s">
        <v>1633</v>
      </c>
      <c r="D263" s="79" t="s">
        <v>649</v>
      </c>
      <c r="E263" s="79" t="s">
        <v>73</v>
      </c>
      <c r="F263" s="79">
        <v>-243500</v>
      </c>
      <c r="G263" s="80">
        <v>-2902.52</v>
      </c>
      <c r="H263" s="81">
        <v>-0.52</v>
      </c>
    </row>
    <row r="264" spans="1:8" x14ac:dyDescent="0.2">
      <c r="A264" s="82"/>
      <c r="B264" s="79"/>
      <c r="C264" s="79" t="s">
        <v>1634</v>
      </c>
      <c r="D264" s="79" t="s">
        <v>1401</v>
      </c>
      <c r="E264" s="79" t="s">
        <v>73</v>
      </c>
      <c r="F264" s="79">
        <v>-1612000</v>
      </c>
      <c r="G264" s="80">
        <v>-2929.0040000000004</v>
      </c>
      <c r="H264" s="81">
        <v>-0.53</v>
      </c>
    </row>
    <row r="265" spans="1:8" x14ac:dyDescent="0.2">
      <c r="A265" s="82"/>
      <c r="B265" s="79"/>
      <c r="C265" s="79" t="s">
        <v>1635</v>
      </c>
      <c r="D265" s="79" t="s">
        <v>1359</v>
      </c>
      <c r="E265" s="79" t="s">
        <v>73</v>
      </c>
      <c r="F265" s="79">
        <v>-3710000</v>
      </c>
      <c r="G265" s="80">
        <v>-2968</v>
      </c>
      <c r="H265" s="81">
        <v>-0.53</v>
      </c>
    </row>
    <row r="266" spans="1:8" x14ac:dyDescent="0.2">
      <c r="A266" s="82"/>
      <c r="B266" s="79"/>
      <c r="C266" s="79" t="s">
        <v>1343</v>
      </c>
      <c r="D266" s="79" t="s">
        <v>601</v>
      </c>
      <c r="E266" s="79" t="s">
        <v>73</v>
      </c>
      <c r="F266" s="79">
        <v>-280200</v>
      </c>
      <c r="G266" s="80">
        <v>-3053.6196</v>
      </c>
      <c r="H266" s="81">
        <v>-0.55000000000000004</v>
      </c>
    </row>
    <row r="267" spans="1:8" x14ac:dyDescent="0.2">
      <c r="A267" s="82"/>
      <c r="B267" s="79"/>
      <c r="C267" s="79" t="s">
        <v>1636</v>
      </c>
      <c r="D267" s="79" t="s">
        <v>1399</v>
      </c>
      <c r="E267" s="79" t="s">
        <v>73</v>
      </c>
      <c r="F267" s="79">
        <v>-378400</v>
      </c>
      <c r="G267" s="80">
        <v>-3062.5804000000003</v>
      </c>
      <c r="H267" s="81">
        <v>-0.55000000000000004</v>
      </c>
    </row>
    <row r="268" spans="1:8" x14ac:dyDescent="0.2">
      <c r="A268" s="82"/>
      <c r="B268" s="79"/>
      <c r="C268" s="79" t="s">
        <v>1348</v>
      </c>
      <c r="D268" s="79" t="s">
        <v>620</v>
      </c>
      <c r="E268" s="79" t="s">
        <v>73</v>
      </c>
      <c r="F268" s="79">
        <v>-1358400</v>
      </c>
      <c r="G268" s="80">
        <v>-3169.1472000000003</v>
      </c>
      <c r="H268" s="81">
        <v>-0.57000000000000006</v>
      </c>
    </row>
    <row r="269" spans="1:8" x14ac:dyDescent="0.2">
      <c r="A269" s="82"/>
      <c r="B269" s="79"/>
      <c r="C269" s="79" t="s">
        <v>1637</v>
      </c>
      <c r="D269" s="79" t="s">
        <v>1397</v>
      </c>
      <c r="E269" s="79" t="s">
        <v>73</v>
      </c>
      <c r="F269" s="79">
        <v>-527800</v>
      </c>
      <c r="G269" s="80">
        <v>-3494.0360000000001</v>
      </c>
      <c r="H269" s="81">
        <v>-0.63</v>
      </c>
    </row>
    <row r="270" spans="1:8" x14ac:dyDescent="0.2">
      <c r="A270" s="82"/>
      <c r="B270" s="79"/>
      <c r="C270" s="79" t="s">
        <v>1638</v>
      </c>
      <c r="D270" s="79" t="s">
        <v>1357</v>
      </c>
      <c r="E270" s="79" t="s">
        <v>73</v>
      </c>
      <c r="F270" s="79">
        <v>-129000</v>
      </c>
      <c r="G270" s="80">
        <v>-3931.2105000000001</v>
      </c>
      <c r="H270" s="81">
        <v>-0.71000000000000008</v>
      </c>
    </row>
    <row r="271" spans="1:8" x14ac:dyDescent="0.2">
      <c r="A271" s="82"/>
      <c r="B271" s="79"/>
      <c r="C271" s="79" t="s">
        <v>1639</v>
      </c>
      <c r="D271" s="79" t="s">
        <v>630</v>
      </c>
      <c r="E271" s="79" t="s">
        <v>73</v>
      </c>
      <c r="F271" s="79">
        <v>-2425500</v>
      </c>
      <c r="G271" s="80">
        <v>-4002.0750000000003</v>
      </c>
      <c r="H271" s="81">
        <v>-0.72000000000000008</v>
      </c>
    </row>
    <row r="272" spans="1:8" x14ac:dyDescent="0.2">
      <c r="A272" s="82"/>
      <c r="B272" s="79"/>
      <c r="C272" s="79" t="s">
        <v>1640</v>
      </c>
      <c r="D272" s="79" t="s">
        <v>1395</v>
      </c>
      <c r="E272" s="79" t="s">
        <v>73</v>
      </c>
      <c r="F272" s="79">
        <v>-3249000</v>
      </c>
      <c r="G272" s="80">
        <v>-4038.5070000000001</v>
      </c>
      <c r="H272" s="81">
        <v>-0.72000000000000008</v>
      </c>
    </row>
    <row r="273" spans="1:8" x14ac:dyDescent="0.2">
      <c r="A273" s="82"/>
      <c r="B273" s="79"/>
      <c r="C273" s="79" t="s">
        <v>1641</v>
      </c>
      <c r="D273" s="79" t="s">
        <v>1393</v>
      </c>
      <c r="E273" s="79" t="s">
        <v>73</v>
      </c>
      <c r="F273" s="79">
        <v>-1572000</v>
      </c>
      <c r="G273" s="80">
        <v>-4040.04</v>
      </c>
      <c r="H273" s="81">
        <v>-0.72000000000000008</v>
      </c>
    </row>
    <row r="274" spans="1:8" x14ac:dyDescent="0.2">
      <c r="A274" s="82"/>
      <c r="B274" s="79"/>
      <c r="C274" s="79" t="s">
        <v>1642</v>
      </c>
      <c r="D274" s="79" t="s">
        <v>1392</v>
      </c>
      <c r="E274" s="79" t="s">
        <v>73</v>
      </c>
      <c r="F274" s="79">
        <v>-1045500</v>
      </c>
      <c r="G274" s="80">
        <v>-4614.3142500000004</v>
      </c>
      <c r="H274" s="81">
        <v>-0.83</v>
      </c>
    </row>
    <row r="275" spans="1:8" x14ac:dyDescent="0.2">
      <c r="A275" s="82"/>
      <c r="B275" s="79"/>
      <c r="C275" s="79" t="s">
        <v>1643</v>
      </c>
      <c r="D275" s="79" t="s">
        <v>1241</v>
      </c>
      <c r="E275" s="79" t="s">
        <v>73</v>
      </c>
      <c r="F275" s="79">
        <v>-6589000</v>
      </c>
      <c r="G275" s="80">
        <v>-4691.3680000000004</v>
      </c>
      <c r="H275" s="81">
        <v>-0.84000000000000008</v>
      </c>
    </row>
    <row r="276" spans="1:8" x14ac:dyDescent="0.2">
      <c r="A276" s="82"/>
      <c r="B276" s="79"/>
      <c r="C276" s="79" t="s">
        <v>1644</v>
      </c>
      <c r="D276" s="79" t="s">
        <v>590</v>
      </c>
      <c r="E276" s="79" t="s">
        <v>73</v>
      </c>
      <c r="F276" s="79">
        <v>-385500</v>
      </c>
      <c r="G276" s="80">
        <v>-4896.6210000000001</v>
      </c>
      <c r="H276" s="81">
        <v>-0.88</v>
      </c>
    </row>
    <row r="277" spans="1:8" x14ac:dyDescent="0.2">
      <c r="A277" s="82"/>
      <c r="B277" s="79"/>
      <c r="C277" s="79" t="s">
        <v>1645</v>
      </c>
      <c r="D277" s="79" t="s">
        <v>1390</v>
      </c>
      <c r="E277" s="79" t="s">
        <v>73</v>
      </c>
      <c r="F277" s="79">
        <v>-404250</v>
      </c>
      <c r="G277" s="80">
        <v>-5126.6985000000004</v>
      </c>
      <c r="H277" s="81">
        <v>-0.91999999999999993</v>
      </c>
    </row>
    <row r="278" spans="1:8" x14ac:dyDescent="0.2">
      <c r="A278" s="82"/>
      <c r="B278" s="79"/>
      <c r="C278" s="79" t="s">
        <v>1646</v>
      </c>
      <c r="D278" s="79" t="s">
        <v>1389</v>
      </c>
      <c r="E278" s="79" t="s">
        <v>73</v>
      </c>
      <c r="F278" s="79">
        <v>-1177500</v>
      </c>
      <c r="G278" s="80">
        <v>-5656.71</v>
      </c>
      <c r="H278" s="81">
        <v>-1.0100000000000002</v>
      </c>
    </row>
    <row r="279" spans="1:8" x14ac:dyDescent="0.2">
      <c r="A279" s="82"/>
      <c r="B279" s="79"/>
      <c r="C279" s="79" t="s">
        <v>1647</v>
      </c>
      <c r="D279" s="79" t="s">
        <v>622</v>
      </c>
      <c r="E279" s="79" t="s">
        <v>73</v>
      </c>
      <c r="F279" s="79">
        <v>-586800</v>
      </c>
      <c r="G279" s="80">
        <v>-5704.8696</v>
      </c>
      <c r="H279" s="81">
        <v>-1.02</v>
      </c>
    </row>
    <row r="280" spans="1:8" x14ac:dyDescent="0.2">
      <c r="A280" s="82"/>
      <c r="B280" s="79"/>
      <c r="C280" s="79" t="s">
        <v>1648</v>
      </c>
      <c r="D280" s="79" t="s">
        <v>1387</v>
      </c>
      <c r="E280" s="79" t="s">
        <v>73</v>
      </c>
      <c r="F280" s="79">
        <v>-1506400</v>
      </c>
      <c r="G280" s="80">
        <v>-6154.3972000000003</v>
      </c>
      <c r="H280" s="81">
        <v>-1.1000000000000001</v>
      </c>
    </row>
    <row r="281" spans="1:8" x14ac:dyDescent="0.2">
      <c r="A281" s="82"/>
      <c r="B281" s="79"/>
      <c r="C281" s="79" t="s">
        <v>1649</v>
      </c>
      <c r="D281" s="79" t="s">
        <v>1331</v>
      </c>
      <c r="E281" s="79" t="s">
        <v>73</v>
      </c>
      <c r="F281" s="79">
        <v>-1645500</v>
      </c>
      <c r="G281" s="80">
        <v>-6400.1722499999996</v>
      </c>
      <c r="H281" s="81">
        <v>-1.1499999999999999</v>
      </c>
    </row>
    <row r="282" spans="1:8" x14ac:dyDescent="0.2">
      <c r="A282" s="82"/>
      <c r="B282" s="79"/>
      <c r="C282" s="79" t="s">
        <v>1650</v>
      </c>
      <c r="D282" s="79" t="s">
        <v>624</v>
      </c>
      <c r="E282" s="79" t="s">
        <v>73</v>
      </c>
      <c r="F282" s="79">
        <v>-658000</v>
      </c>
      <c r="G282" s="80">
        <v>-6442.1490000000003</v>
      </c>
      <c r="H282" s="81">
        <v>-1.1600000000000001</v>
      </c>
    </row>
    <row r="283" spans="1:8" x14ac:dyDescent="0.2">
      <c r="A283" s="82"/>
      <c r="B283" s="79"/>
      <c r="C283" s="79" t="s">
        <v>1651</v>
      </c>
      <c r="D283" s="79" t="s">
        <v>1375</v>
      </c>
      <c r="E283" s="79" t="s">
        <v>73</v>
      </c>
      <c r="F283" s="79">
        <v>-877800</v>
      </c>
      <c r="G283" s="80">
        <v>-6535.2210000000005</v>
      </c>
      <c r="H283" s="81">
        <v>-1.17</v>
      </c>
    </row>
    <row r="284" spans="1:8" x14ac:dyDescent="0.2">
      <c r="A284" s="82"/>
      <c r="B284" s="79"/>
      <c r="C284" s="79" t="s">
        <v>1652</v>
      </c>
      <c r="D284" s="79" t="s">
        <v>1385</v>
      </c>
      <c r="E284" s="79" t="s">
        <v>73</v>
      </c>
      <c r="F284" s="79">
        <v>-460350</v>
      </c>
      <c r="G284" s="80">
        <v>-6658.9627499999997</v>
      </c>
      <c r="H284" s="81">
        <v>-1.1900000000000002</v>
      </c>
    </row>
    <row r="285" spans="1:8" x14ac:dyDescent="0.2">
      <c r="A285" s="82"/>
      <c r="B285" s="79"/>
      <c r="C285" s="79" t="s">
        <v>1653</v>
      </c>
      <c r="D285" s="79" t="s">
        <v>1341</v>
      </c>
      <c r="E285" s="79" t="s">
        <v>73</v>
      </c>
      <c r="F285" s="79">
        <v>-2268000</v>
      </c>
      <c r="G285" s="80">
        <v>-6771.1140000000005</v>
      </c>
      <c r="H285" s="81">
        <v>-1.2100000000000002</v>
      </c>
    </row>
    <row r="286" spans="1:8" x14ac:dyDescent="0.2">
      <c r="A286" s="82"/>
      <c r="B286" s="79"/>
      <c r="C286" s="79" t="s">
        <v>1654</v>
      </c>
      <c r="D286" s="79" t="s">
        <v>1310</v>
      </c>
      <c r="E286" s="79" t="s">
        <v>73</v>
      </c>
      <c r="F286" s="79">
        <v>-576800</v>
      </c>
      <c r="G286" s="80">
        <v>-6791.82</v>
      </c>
      <c r="H286" s="81">
        <v>-1.22</v>
      </c>
    </row>
    <row r="287" spans="1:8" x14ac:dyDescent="0.2">
      <c r="A287" s="82"/>
      <c r="B287" s="79"/>
      <c r="C287" s="79" t="s">
        <v>1655</v>
      </c>
      <c r="D287" s="79" t="s">
        <v>1383</v>
      </c>
      <c r="E287" s="79" t="s">
        <v>73</v>
      </c>
      <c r="F287" s="79">
        <v>-405250</v>
      </c>
      <c r="G287" s="80">
        <v>-7816.6646250000003</v>
      </c>
      <c r="H287" s="81">
        <v>-1.4000000000000001</v>
      </c>
    </row>
    <row r="288" spans="1:8" x14ac:dyDescent="0.2">
      <c r="A288" s="82"/>
      <c r="B288" s="79"/>
      <c r="C288" s="79" t="s">
        <v>1656</v>
      </c>
      <c r="D288" s="79" t="s">
        <v>626</v>
      </c>
      <c r="E288" s="79" t="s">
        <v>73</v>
      </c>
      <c r="F288" s="79">
        <v>-358500</v>
      </c>
      <c r="G288" s="80">
        <v>-8192.9797500000004</v>
      </c>
      <c r="H288" s="81">
        <v>-1.4700000000000002</v>
      </c>
    </row>
    <row r="289" spans="1:8" x14ac:dyDescent="0.2">
      <c r="A289" s="82"/>
      <c r="B289" s="79"/>
      <c r="C289" s="79" t="s">
        <v>1657</v>
      </c>
      <c r="D289" s="79" t="s">
        <v>1218</v>
      </c>
      <c r="E289" s="79" t="s">
        <v>73</v>
      </c>
      <c r="F289" s="79">
        <v>-1907100</v>
      </c>
      <c r="G289" s="80">
        <v>-8731.6573499999995</v>
      </c>
      <c r="H289" s="81">
        <v>-1.5700000000000003</v>
      </c>
    </row>
    <row r="290" spans="1:8" x14ac:dyDescent="0.2">
      <c r="A290" s="82"/>
      <c r="B290" s="79"/>
      <c r="C290" s="79" t="s">
        <v>1658</v>
      </c>
      <c r="D290" s="79" t="s">
        <v>1340</v>
      </c>
      <c r="E290" s="79" t="s">
        <v>73</v>
      </c>
      <c r="F290" s="79">
        <v>-3475500</v>
      </c>
      <c r="G290" s="80">
        <v>-8810.3924999999999</v>
      </c>
      <c r="H290" s="81">
        <v>-1.58</v>
      </c>
    </row>
    <row r="291" spans="1:8" x14ac:dyDescent="0.2">
      <c r="A291" s="82"/>
      <c r="B291" s="79"/>
      <c r="C291" s="79" t="s">
        <v>1659</v>
      </c>
      <c r="D291" s="79" t="s">
        <v>665</v>
      </c>
      <c r="E291" s="79" t="s">
        <v>73</v>
      </c>
      <c r="F291" s="79">
        <v>-15483600</v>
      </c>
      <c r="G291" s="80">
        <v>-8895.3281999999999</v>
      </c>
      <c r="H291" s="81">
        <v>-1.6</v>
      </c>
    </row>
    <row r="292" spans="1:8" x14ac:dyDescent="0.2">
      <c r="A292" s="82"/>
      <c r="B292" s="79"/>
      <c r="C292" s="79" t="s">
        <v>1660</v>
      </c>
      <c r="D292" s="79" t="s">
        <v>1244</v>
      </c>
      <c r="E292" s="79" t="s">
        <v>73</v>
      </c>
      <c r="F292" s="79">
        <v>-978600</v>
      </c>
      <c r="G292" s="80">
        <v>-8901.8348999999998</v>
      </c>
      <c r="H292" s="81">
        <v>-1.6</v>
      </c>
    </row>
    <row r="293" spans="1:8" x14ac:dyDescent="0.2">
      <c r="A293" s="82"/>
      <c r="B293" s="79"/>
      <c r="C293" s="79" t="s">
        <v>1661</v>
      </c>
      <c r="D293" s="79" t="s">
        <v>1381</v>
      </c>
      <c r="E293" s="79" t="s">
        <v>73</v>
      </c>
      <c r="F293" s="79">
        <v>-1238400</v>
      </c>
      <c r="G293" s="80">
        <v>-9517.1040000000012</v>
      </c>
      <c r="H293" s="81">
        <v>-1.71</v>
      </c>
    </row>
    <row r="294" spans="1:8" x14ac:dyDescent="0.2">
      <c r="A294" s="82"/>
      <c r="B294" s="79"/>
      <c r="C294" s="79" t="s">
        <v>1662</v>
      </c>
      <c r="D294" s="79" t="s">
        <v>1323</v>
      </c>
      <c r="E294" s="79" t="s">
        <v>73</v>
      </c>
      <c r="F294" s="79">
        <v>-1110750</v>
      </c>
      <c r="G294" s="80">
        <v>-9717.3963750000003</v>
      </c>
      <c r="H294" s="81">
        <v>-1.7400000000000002</v>
      </c>
    </row>
    <row r="295" spans="1:8" x14ac:dyDescent="0.2">
      <c r="A295" s="82"/>
      <c r="B295" s="79"/>
      <c r="C295" s="79" t="s">
        <v>1347</v>
      </c>
      <c r="D295" s="79" t="s">
        <v>585</v>
      </c>
      <c r="E295" s="79" t="s">
        <v>73</v>
      </c>
      <c r="F295" s="79">
        <v>-193200</v>
      </c>
      <c r="G295" s="80">
        <v>-10197.482400000001</v>
      </c>
      <c r="H295" s="81">
        <v>-1.83</v>
      </c>
    </row>
    <row r="296" spans="1:8" x14ac:dyDescent="0.2">
      <c r="A296" s="82"/>
      <c r="B296" s="79"/>
      <c r="C296" s="79" t="s">
        <v>1663</v>
      </c>
      <c r="D296" s="79" t="s">
        <v>605</v>
      </c>
      <c r="E296" s="79" t="s">
        <v>73</v>
      </c>
      <c r="F296" s="79">
        <v>-2322000</v>
      </c>
      <c r="G296" s="80">
        <v>-10966.806</v>
      </c>
      <c r="H296" s="81">
        <v>-1.9700000000000002</v>
      </c>
    </row>
    <row r="297" spans="1:8" x14ac:dyDescent="0.2">
      <c r="A297" s="82"/>
      <c r="B297" s="79"/>
      <c r="C297" s="79" t="s">
        <v>1664</v>
      </c>
      <c r="D297" s="79" t="s">
        <v>600</v>
      </c>
      <c r="E297" s="79" t="s">
        <v>73</v>
      </c>
      <c r="F297" s="79">
        <v>-936000</v>
      </c>
      <c r="G297" s="80">
        <v>-11277.864</v>
      </c>
      <c r="H297" s="81">
        <v>-2.0200000000000005</v>
      </c>
    </row>
    <row r="298" spans="1:8" x14ac:dyDescent="0.2">
      <c r="A298" s="82"/>
      <c r="B298" s="79"/>
      <c r="C298" s="79" t="s">
        <v>1665</v>
      </c>
      <c r="D298" s="79" t="s">
        <v>596</v>
      </c>
      <c r="E298" s="79" t="s">
        <v>73</v>
      </c>
      <c r="F298" s="79">
        <v>-1167000</v>
      </c>
      <c r="G298" s="80">
        <v>-11620.4025</v>
      </c>
      <c r="H298" s="81">
        <v>-2.08</v>
      </c>
    </row>
    <row r="299" spans="1:8" x14ac:dyDescent="0.2">
      <c r="A299" s="82"/>
      <c r="B299" s="79"/>
      <c r="C299" s="79" t="s">
        <v>1342</v>
      </c>
      <c r="D299" s="79" t="s">
        <v>592</v>
      </c>
      <c r="E299" s="79" t="s">
        <v>73</v>
      </c>
      <c r="F299" s="79">
        <v>-4407500</v>
      </c>
      <c r="G299" s="80">
        <v>-11728.3575</v>
      </c>
      <c r="H299" s="81">
        <v>-2.1</v>
      </c>
    </row>
    <row r="300" spans="1:8" x14ac:dyDescent="0.2">
      <c r="A300" s="82"/>
      <c r="B300" s="79"/>
      <c r="C300" s="79" t="s">
        <v>1666</v>
      </c>
      <c r="D300" s="79" t="s">
        <v>627</v>
      </c>
      <c r="E300" s="79" t="s">
        <v>73</v>
      </c>
      <c r="F300" s="79">
        <v>-1701600</v>
      </c>
      <c r="G300" s="80">
        <v>-12143.4684</v>
      </c>
      <c r="H300" s="81">
        <v>-2.1800000000000002</v>
      </c>
    </row>
    <row r="301" spans="1:8" ht="13.5" thickBot="1" x14ac:dyDescent="0.25">
      <c r="A301" s="82"/>
      <c r="B301" s="79"/>
      <c r="C301" s="79"/>
      <c r="D301" s="79"/>
      <c r="E301" s="84" t="s">
        <v>44</v>
      </c>
      <c r="F301" s="79"/>
      <c r="G301" s="64">
        <f>SUM(G154:G300)</f>
        <v>-340373.18482499995</v>
      </c>
      <c r="H301" s="85">
        <f>SUM(H154:H300)</f>
        <v>-61.059999999999995</v>
      </c>
    </row>
    <row r="302" spans="1:8" ht="13.5" thickTop="1" x14ac:dyDescent="0.2">
      <c r="A302" s="127" t="s">
        <v>1668</v>
      </c>
      <c r="B302" s="128"/>
      <c r="C302" s="128"/>
      <c r="D302" s="79"/>
      <c r="E302" s="79"/>
      <c r="F302" s="79"/>
      <c r="G302" s="80"/>
      <c r="H302" s="81"/>
    </row>
    <row r="303" spans="1:8" x14ac:dyDescent="0.2">
      <c r="A303" s="82"/>
      <c r="B303" s="130" t="s">
        <v>1668</v>
      </c>
      <c r="C303" s="131"/>
      <c r="D303" s="79"/>
      <c r="E303" s="79"/>
      <c r="F303" s="79"/>
      <c r="G303" s="80"/>
      <c r="H303" s="81"/>
    </row>
    <row r="304" spans="1:8" x14ac:dyDescent="0.2">
      <c r="A304" s="82"/>
      <c r="B304" s="129" t="s">
        <v>219</v>
      </c>
      <c r="C304" s="128"/>
      <c r="D304" s="79"/>
      <c r="E304" s="79"/>
      <c r="F304" s="79"/>
      <c r="G304" s="80"/>
      <c r="H304" s="81"/>
    </row>
    <row r="305" spans="1:8" x14ac:dyDescent="0.2">
      <c r="A305" s="82"/>
      <c r="B305" s="83" t="s">
        <v>73</v>
      </c>
      <c r="C305" s="79" t="s">
        <v>1669</v>
      </c>
      <c r="D305" s="79" t="s">
        <v>1670</v>
      </c>
      <c r="E305" s="79" t="s">
        <v>1668</v>
      </c>
      <c r="F305" s="79">
        <v>1767349.6772</v>
      </c>
      <c r="G305" s="80">
        <v>46154.79</v>
      </c>
      <c r="H305" s="81">
        <v>8.2799999999999994</v>
      </c>
    </row>
    <row r="306" spans="1:8" x14ac:dyDescent="0.2">
      <c r="A306" s="82"/>
      <c r="B306" s="83" t="s">
        <v>73</v>
      </c>
      <c r="C306" s="79" t="s">
        <v>1671</v>
      </c>
      <c r="D306" s="79" t="s">
        <v>1672</v>
      </c>
      <c r="E306" s="79" t="s">
        <v>1668</v>
      </c>
      <c r="F306" s="79">
        <v>4.0000000000000002E-4</v>
      </c>
      <c r="G306" s="80">
        <v>0</v>
      </c>
      <c r="H306" s="81">
        <v>0</v>
      </c>
    </row>
    <row r="307" spans="1:8" ht="13.5" thickBot="1" x14ac:dyDescent="0.25">
      <c r="A307" s="82"/>
      <c r="B307" s="79"/>
      <c r="C307" s="79"/>
      <c r="D307" s="79"/>
      <c r="E307" s="84" t="s">
        <v>44</v>
      </c>
      <c r="F307" s="79"/>
      <c r="G307" s="64">
        <v>46154.79</v>
      </c>
      <c r="H307" s="85">
        <v>8.2799999999999994</v>
      </c>
    </row>
    <row r="308" spans="1:8" ht="13.5" thickTop="1" x14ac:dyDescent="0.2">
      <c r="A308" s="82"/>
      <c r="B308" s="79"/>
      <c r="C308" s="79"/>
      <c r="D308" s="79"/>
      <c r="E308" s="79"/>
      <c r="F308" s="79"/>
      <c r="G308" s="80"/>
      <c r="H308" s="81"/>
    </row>
    <row r="309" spans="1:8" x14ac:dyDescent="0.2">
      <c r="A309" s="127" t="s">
        <v>7</v>
      </c>
      <c r="B309" s="128"/>
      <c r="C309" s="128"/>
      <c r="D309" s="79"/>
      <c r="E309" s="79"/>
      <c r="F309" s="79"/>
      <c r="G309" s="80"/>
      <c r="H309" s="81"/>
    </row>
    <row r="310" spans="1:8" x14ac:dyDescent="0.2">
      <c r="A310" s="82"/>
      <c r="B310" s="130" t="s">
        <v>8</v>
      </c>
      <c r="C310" s="128"/>
      <c r="D310" s="79"/>
      <c r="E310" s="79"/>
      <c r="F310" s="79"/>
      <c r="G310" s="80"/>
      <c r="H310" s="81"/>
    </row>
    <row r="311" spans="1:8" x14ac:dyDescent="0.2">
      <c r="A311" s="82"/>
      <c r="B311" s="129" t="s">
        <v>9</v>
      </c>
      <c r="C311" s="128"/>
      <c r="D311" s="79"/>
      <c r="E311" s="79"/>
      <c r="F311" s="79"/>
      <c r="G311" s="80"/>
      <c r="H311" s="81"/>
    </row>
    <row r="312" spans="1:8" x14ac:dyDescent="0.2">
      <c r="A312" s="82"/>
      <c r="B312" s="96">
        <v>7.6700000000000004E-2</v>
      </c>
      <c r="C312" s="79" t="s">
        <v>42</v>
      </c>
      <c r="D312" s="79" t="s">
        <v>468</v>
      </c>
      <c r="E312" s="79" t="s">
        <v>12</v>
      </c>
      <c r="F312" s="79">
        <v>200</v>
      </c>
      <c r="G312" s="80">
        <v>20086.46</v>
      </c>
      <c r="H312" s="81">
        <v>3.6000000000000005</v>
      </c>
    </row>
    <row r="313" spans="1:8" x14ac:dyDescent="0.2">
      <c r="A313" s="82"/>
      <c r="B313" s="96">
        <v>8.7800000000000003E-2</v>
      </c>
      <c r="C313" s="79" t="s">
        <v>119</v>
      </c>
      <c r="D313" s="79" t="s">
        <v>475</v>
      </c>
      <c r="E313" s="79" t="s">
        <v>12</v>
      </c>
      <c r="F313" s="79">
        <v>1850</v>
      </c>
      <c r="G313" s="80">
        <v>18690.07</v>
      </c>
      <c r="H313" s="81">
        <v>3.35</v>
      </c>
    </row>
    <row r="314" spans="1:8" x14ac:dyDescent="0.2">
      <c r="A314" s="82"/>
      <c r="B314" s="96">
        <v>8.5400000000000004E-2</v>
      </c>
      <c r="C314" s="79" t="s">
        <v>94</v>
      </c>
      <c r="D314" s="79" t="s">
        <v>489</v>
      </c>
      <c r="E314" s="79" t="s">
        <v>93</v>
      </c>
      <c r="F314" s="79">
        <v>1500</v>
      </c>
      <c r="G314" s="80">
        <v>15158.7</v>
      </c>
      <c r="H314" s="81">
        <v>2.72</v>
      </c>
    </row>
    <row r="315" spans="1:8" x14ac:dyDescent="0.2">
      <c r="A315" s="82"/>
      <c r="B315" s="96">
        <v>8.7499999999999994E-2</v>
      </c>
      <c r="C315" s="79" t="s">
        <v>89</v>
      </c>
      <c r="D315" s="79" t="s">
        <v>260</v>
      </c>
      <c r="E315" s="79" t="s">
        <v>20</v>
      </c>
      <c r="F315" s="79">
        <v>448</v>
      </c>
      <c r="G315" s="80">
        <v>4515.62</v>
      </c>
      <c r="H315" s="81">
        <v>0.80999999999999994</v>
      </c>
    </row>
    <row r="316" spans="1:8" ht="13.5" thickBot="1" x14ac:dyDescent="0.25">
      <c r="A316" s="82"/>
      <c r="B316" s="79"/>
      <c r="C316" s="79"/>
      <c r="D316" s="79"/>
      <c r="E316" s="84" t="s">
        <v>44</v>
      </c>
      <c r="F316" s="79"/>
      <c r="G316" s="64">
        <v>58450.85</v>
      </c>
      <c r="H316" s="85">
        <v>10.48</v>
      </c>
    </row>
    <row r="317" spans="1:8" ht="13.5" thickTop="1" x14ac:dyDescent="0.2">
      <c r="A317" s="82"/>
      <c r="B317" s="130" t="s">
        <v>45</v>
      </c>
      <c r="C317" s="128"/>
      <c r="D317" s="79"/>
      <c r="E317" s="79"/>
      <c r="F317" s="79"/>
      <c r="G317" s="80"/>
      <c r="H317" s="81"/>
    </row>
    <row r="318" spans="1:8" x14ac:dyDescent="0.2">
      <c r="A318" s="82"/>
      <c r="B318" s="129" t="s">
        <v>9</v>
      </c>
      <c r="C318" s="128"/>
      <c r="D318" s="79"/>
      <c r="E318" s="79"/>
      <c r="F318" s="79"/>
      <c r="G318" s="80"/>
      <c r="H318" s="81"/>
    </row>
    <row r="319" spans="1:8" x14ac:dyDescent="0.2">
      <c r="A319" s="82"/>
      <c r="B319" s="96">
        <v>7.8799999999999995E-2</v>
      </c>
      <c r="C319" s="79" t="s">
        <v>46</v>
      </c>
      <c r="D319" s="79" t="s">
        <v>715</v>
      </c>
      <c r="E319" s="79" t="s">
        <v>48</v>
      </c>
      <c r="F319" s="79">
        <v>15000000</v>
      </c>
      <c r="G319" s="80">
        <v>16810.5</v>
      </c>
      <c r="H319" s="81">
        <v>3.02</v>
      </c>
    </row>
    <row r="320" spans="1:8" x14ac:dyDescent="0.2">
      <c r="A320" s="82"/>
      <c r="B320" s="96"/>
      <c r="C320" s="79"/>
      <c r="D320" s="79"/>
      <c r="E320" s="79"/>
      <c r="F320" s="79"/>
      <c r="G320" s="80"/>
      <c r="H320" s="81"/>
    </row>
    <row r="321" spans="1:8" ht="13.5" thickBot="1" x14ac:dyDescent="0.25">
      <c r="A321" s="82"/>
      <c r="B321" s="79"/>
      <c r="C321" s="79"/>
      <c r="D321" s="79"/>
      <c r="E321" s="84" t="s">
        <v>44</v>
      </c>
      <c r="F321" s="79"/>
      <c r="G321" s="64">
        <v>16810.5</v>
      </c>
      <c r="H321" s="85">
        <v>3.02</v>
      </c>
    </row>
    <row r="322" spans="1:8" ht="13.5" thickTop="1" x14ac:dyDescent="0.2">
      <c r="A322" s="82"/>
      <c r="B322" s="129" t="s">
        <v>526</v>
      </c>
      <c r="C322" s="128"/>
      <c r="D322" s="79"/>
      <c r="E322" s="84"/>
      <c r="F322" s="79"/>
      <c r="G322" s="87"/>
      <c r="H322" s="88"/>
    </row>
    <row r="323" spans="1:8" x14ac:dyDescent="0.2">
      <c r="A323" s="82"/>
      <c r="B323" s="79"/>
      <c r="C323" s="79" t="s">
        <v>1673</v>
      </c>
      <c r="D323" s="79" t="s">
        <v>715</v>
      </c>
      <c r="E323" s="79" t="s">
        <v>73</v>
      </c>
      <c r="F323" s="79">
        <v>-2500000</v>
      </c>
      <c r="G323" s="80">
        <v>-2802.9375</v>
      </c>
      <c r="H323" s="81">
        <v>-0.5</v>
      </c>
    </row>
    <row r="324" spans="1:8" x14ac:dyDescent="0.2">
      <c r="A324" s="82"/>
      <c r="B324" s="79"/>
      <c r="C324" s="79" t="s">
        <v>1667</v>
      </c>
      <c r="D324" s="79" t="s">
        <v>715</v>
      </c>
      <c r="E324" s="79" t="s">
        <v>73</v>
      </c>
      <c r="F324" s="79">
        <v>-12500000</v>
      </c>
      <c r="G324" s="80">
        <v>-14006.5625</v>
      </c>
      <c r="H324" s="81">
        <v>-2.5100000000000002</v>
      </c>
    </row>
    <row r="325" spans="1:8" ht="13.5" thickBot="1" x14ac:dyDescent="0.25">
      <c r="A325" s="82"/>
      <c r="B325" s="79"/>
      <c r="C325" s="79"/>
      <c r="D325" s="79"/>
      <c r="E325" s="79"/>
      <c r="F325" s="79"/>
      <c r="G325" s="64">
        <f>SUM(G323:G324)</f>
        <v>-16809.5</v>
      </c>
      <c r="H325" s="85">
        <f>SUM(H323:H324)</f>
        <v>-3.0100000000000002</v>
      </c>
    </row>
    <row r="326" spans="1:8" ht="13.5" thickTop="1" x14ac:dyDescent="0.2">
      <c r="A326" s="82"/>
      <c r="B326" s="79"/>
      <c r="C326" s="79"/>
      <c r="D326" s="79"/>
      <c r="E326" s="79"/>
      <c r="F326" s="79"/>
      <c r="G326" s="80"/>
      <c r="H326" s="81"/>
    </row>
    <row r="327" spans="1:8" x14ac:dyDescent="0.2">
      <c r="A327" s="127" t="s">
        <v>340</v>
      </c>
      <c r="B327" s="128"/>
      <c r="C327" s="128"/>
      <c r="D327" s="79"/>
      <c r="E327" s="79"/>
      <c r="F327" s="79"/>
      <c r="G327" s="80"/>
      <c r="H327" s="81"/>
    </row>
    <row r="328" spans="1:8" x14ac:dyDescent="0.2">
      <c r="A328" s="82"/>
      <c r="B328" s="130" t="s">
        <v>341</v>
      </c>
      <c r="C328" s="128"/>
      <c r="D328" s="79"/>
      <c r="E328" s="79"/>
      <c r="F328" s="79"/>
      <c r="G328" s="80"/>
      <c r="H328" s="81"/>
    </row>
    <row r="329" spans="1:8" x14ac:dyDescent="0.2">
      <c r="A329" s="82"/>
      <c r="B329" s="83" t="s">
        <v>342</v>
      </c>
      <c r="C329" s="79" t="s">
        <v>42</v>
      </c>
      <c r="D329" s="79" t="s">
        <v>793</v>
      </c>
      <c r="E329" s="79" t="s">
        <v>357</v>
      </c>
      <c r="F329" s="79">
        <v>1200</v>
      </c>
      <c r="G329" s="80">
        <v>5719.05</v>
      </c>
      <c r="H329" s="81">
        <v>1.03</v>
      </c>
    </row>
    <row r="330" spans="1:8" x14ac:dyDescent="0.2">
      <c r="A330" s="82"/>
      <c r="B330" s="83" t="s">
        <v>342</v>
      </c>
      <c r="C330" s="79" t="s">
        <v>377</v>
      </c>
      <c r="D330" s="79" t="s">
        <v>404</v>
      </c>
      <c r="E330" s="79" t="s">
        <v>322</v>
      </c>
      <c r="F330" s="79">
        <v>40</v>
      </c>
      <c r="G330" s="80">
        <v>199.17000000000002</v>
      </c>
      <c r="H330" s="81">
        <v>0.04</v>
      </c>
    </row>
    <row r="331" spans="1:8" ht="13.5" thickBot="1" x14ac:dyDescent="0.25">
      <c r="A331" s="82"/>
      <c r="B331" s="79"/>
      <c r="C331" s="79"/>
      <c r="D331" s="79"/>
      <c r="E331" s="84" t="s">
        <v>44</v>
      </c>
      <c r="F331" s="79"/>
      <c r="G331" s="94">
        <v>5918.22</v>
      </c>
      <c r="H331" s="95">
        <v>1.07</v>
      </c>
    </row>
    <row r="332" spans="1:8" ht="13.5" thickTop="1" x14ac:dyDescent="0.2">
      <c r="A332" s="82"/>
      <c r="B332" s="79"/>
      <c r="C332" s="79"/>
      <c r="D332" s="79"/>
      <c r="E332" s="79"/>
      <c r="F332" s="79"/>
      <c r="G332" s="80"/>
      <c r="H332" s="81"/>
    </row>
    <row r="333" spans="1:8" x14ac:dyDescent="0.2">
      <c r="A333" s="82"/>
      <c r="B333" s="132" t="s">
        <v>1350</v>
      </c>
      <c r="C333" s="133"/>
      <c r="D333" s="79"/>
      <c r="E333" s="79"/>
      <c r="F333" s="79"/>
      <c r="G333" s="80"/>
      <c r="H333" s="81"/>
    </row>
    <row r="334" spans="1:8" x14ac:dyDescent="0.2">
      <c r="A334" s="82"/>
      <c r="B334" s="130" t="s">
        <v>1351</v>
      </c>
      <c r="C334" s="128"/>
      <c r="D334" s="79"/>
      <c r="E334" s="84" t="s">
        <v>1352</v>
      </c>
      <c r="F334" s="79"/>
      <c r="G334" s="80"/>
      <c r="H334" s="81"/>
    </row>
    <row r="335" spans="1:8" x14ac:dyDescent="0.2">
      <c r="A335" s="82"/>
      <c r="B335" s="79"/>
      <c r="C335" s="79" t="s">
        <v>414</v>
      </c>
      <c r="D335" s="79"/>
      <c r="E335" s="79" t="s">
        <v>1674</v>
      </c>
      <c r="F335" s="79"/>
      <c r="G335" s="80">
        <v>2499</v>
      </c>
      <c r="H335" s="81">
        <v>0.45000000000000007</v>
      </c>
    </row>
    <row r="336" spans="1:8" x14ac:dyDescent="0.2">
      <c r="A336" s="82"/>
      <c r="B336" s="79"/>
      <c r="C336" s="79" t="s">
        <v>563</v>
      </c>
      <c r="D336" s="79"/>
      <c r="E336" s="79" t="s">
        <v>1675</v>
      </c>
      <c r="F336" s="79"/>
      <c r="G336" s="80">
        <v>2000</v>
      </c>
      <c r="H336" s="81">
        <v>0.36000000000000004</v>
      </c>
    </row>
    <row r="337" spans="1:8" x14ac:dyDescent="0.2">
      <c r="A337" s="82"/>
      <c r="B337" s="79"/>
      <c r="C337" s="79" t="s">
        <v>563</v>
      </c>
      <c r="D337" s="79"/>
      <c r="E337" s="79" t="s">
        <v>1676</v>
      </c>
      <c r="F337" s="79"/>
      <c r="G337" s="80">
        <v>2000</v>
      </c>
      <c r="H337" s="81">
        <v>0.36000000000000004</v>
      </c>
    </row>
    <row r="338" spans="1:8" x14ac:dyDescent="0.2">
      <c r="A338" s="82"/>
      <c r="B338" s="79"/>
      <c r="C338" s="79" t="s">
        <v>414</v>
      </c>
      <c r="D338" s="79"/>
      <c r="E338" s="79" t="s">
        <v>1677</v>
      </c>
      <c r="F338" s="79"/>
      <c r="G338" s="80">
        <v>2000</v>
      </c>
      <c r="H338" s="81">
        <v>0.36000000000000004</v>
      </c>
    </row>
    <row r="339" spans="1:8" x14ac:dyDescent="0.2">
      <c r="A339" s="82"/>
      <c r="B339" s="79"/>
      <c r="C339" s="79" t="s">
        <v>563</v>
      </c>
      <c r="D339" s="79"/>
      <c r="E339" s="79" t="s">
        <v>1678</v>
      </c>
      <c r="F339" s="79"/>
      <c r="G339" s="80">
        <v>2000</v>
      </c>
      <c r="H339" s="81">
        <v>0.36000000000000004</v>
      </c>
    </row>
    <row r="340" spans="1:8" x14ac:dyDescent="0.2">
      <c r="A340" s="82"/>
      <c r="B340" s="79"/>
      <c r="C340" s="79" t="s">
        <v>563</v>
      </c>
      <c r="D340" s="79"/>
      <c r="E340" s="79" t="s">
        <v>1679</v>
      </c>
      <c r="F340" s="79"/>
      <c r="G340" s="80">
        <v>2000</v>
      </c>
      <c r="H340" s="81">
        <v>0.36000000000000004</v>
      </c>
    </row>
    <row r="341" spans="1:8" x14ac:dyDescent="0.2">
      <c r="A341" s="82"/>
      <c r="B341" s="79"/>
      <c r="C341" s="79" t="s">
        <v>414</v>
      </c>
      <c r="D341" s="79"/>
      <c r="E341" s="79" t="s">
        <v>1680</v>
      </c>
      <c r="F341" s="79"/>
      <c r="G341" s="80">
        <v>1500</v>
      </c>
      <c r="H341" s="81">
        <v>0.27</v>
      </c>
    </row>
    <row r="342" spans="1:8" x14ac:dyDescent="0.2">
      <c r="A342" s="82"/>
      <c r="B342" s="79"/>
      <c r="C342" s="79" t="s">
        <v>414</v>
      </c>
      <c r="D342" s="79"/>
      <c r="E342" s="79" t="s">
        <v>1681</v>
      </c>
      <c r="F342" s="79"/>
      <c r="G342" s="80">
        <v>1500</v>
      </c>
      <c r="H342" s="81">
        <v>0.27</v>
      </c>
    </row>
    <row r="343" spans="1:8" x14ac:dyDescent="0.2">
      <c r="A343" s="82"/>
      <c r="B343" s="79"/>
      <c r="C343" s="79" t="s">
        <v>414</v>
      </c>
      <c r="D343" s="79"/>
      <c r="E343" s="79" t="s">
        <v>1682</v>
      </c>
      <c r="F343" s="79"/>
      <c r="G343" s="80">
        <v>1500</v>
      </c>
      <c r="H343" s="81">
        <v>0.27</v>
      </c>
    </row>
    <row r="344" spans="1:8" x14ac:dyDescent="0.2">
      <c r="A344" s="82"/>
      <c r="B344" s="79"/>
      <c r="C344" s="79" t="s">
        <v>1299</v>
      </c>
      <c r="D344" s="79"/>
      <c r="E344" s="79" t="s">
        <v>1683</v>
      </c>
      <c r="F344" s="79"/>
      <c r="G344" s="80">
        <v>1500</v>
      </c>
      <c r="H344" s="81">
        <v>0.27</v>
      </c>
    </row>
    <row r="345" spans="1:8" x14ac:dyDescent="0.2">
      <c r="A345" s="82"/>
      <c r="B345" s="79"/>
      <c r="C345" s="79" t="s">
        <v>414</v>
      </c>
      <c r="D345" s="79"/>
      <c r="E345" s="79" t="s">
        <v>1684</v>
      </c>
      <c r="F345" s="79"/>
      <c r="G345" s="80">
        <v>1500</v>
      </c>
      <c r="H345" s="81">
        <v>0.27</v>
      </c>
    </row>
    <row r="346" spans="1:8" x14ac:dyDescent="0.2">
      <c r="A346" s="82"/>
      <c r="B346" s="79"/>
      <c r="C346" s="79" t="s">
        <v>414</v>
      </c>
      <c r="D346" s="79"/>
      <c r="E346" s="79" t="s">
        <v>1685</v>
      </c>
      <c r="F346" s="79"/>
      <c r="G346" s="80">
        <v>1500</v>
      </c>
      <c r="H346" s="81">
        <v>0.27</v>
      </c>
    </row>
    <row r="347" spans="1:8" x14ac:dyDescent="0.2">
      <c r="A347" s="82"/>
      <c r="B347" s="79"/>
      <c r="C347" s="79" t="s">
        <v>414</v>
      </c>
      <c r="D347" s="79"/>
      <c r="E347" s="79" t="s">
        <v>1686</v>
      </c>
      <c r="F347" s="79"/>
      <c r="G347" s="80">
        <v>1500</v>
      </c>
      <c r="H347" s="81">
        <v>0.27</v>
      </c>
    </row>
    <row r="348" spans="1:8" x14ac:dyDescent="0.2">
      <c r="A348" s="82"/>
      <c r="B348" s="79"/>
      <c r="C348" s="79" t="s">
        <v>563</v>
      </c>
      <c r="D348" s="79"/>
      <c r="E348" s="79" t="s">
        <v>1687</v>
      </c>
      <c r="F348" s="79"/>
      <c r="G348" s="80">
        <v>1000</v>
      </c>
      <c r="H348" s="81">
        <v>0.18000000000000002</v>
      </c>
    </row>
    <row r="349" spans="1:8" x14ac:dyDescent="0.2">
      <c r="A349" s="82"/>
      <c r="B349" s="79"/>
      <c r="C349" s="79" t="s">
        <v>563</v>
      </c>
      <c r="D349" s="79"/>
      <c r="E349" s="79" t="s">
        <v>1688</v>
      </c>
      <c r="F349" s="79"/>
      <c r="G349" s="80">
        <v>1000</v>
      </c>
      <c r="H349" s="81">
        <v>0.18000000000000002</v>
      </c>
    </row>
    <row r="350" spans="1:8" x14ac:dyDescent="0.2">
      <c r="A350" s="82"/>
      <c r="B350" s="79"/>
      <c r="C350" s="79" t="s">
        <v>563</v>
      </c>
      <c r="D350" s="79"/>
      <c r="E350" s="79" t="s">
        <v>1689</v>
      </c>
      <c r="F350" s="79"/>
      <c r="G350" s="80">
        <v>1000</v>
      </c>
      <c r="H350" s="81">
        <v>0.18000000000000002</v>
      </c>
    </row>
    <row r="351" spans="1:8" x14ac:dyDescent="0.2">
      <c r="A351" s="82"/>
      <c r="B351" s="79"/>
      <c r="C351" s="79" t="s">
        <v>563</v>
      </c>
      <c r="D351" s="79"/>
      <c r="E351" s="79" t="s">
        <v>1690</v>
      </c>
      <c r="F351" s="79"/>
      <c r="G351" s="80">
        <v>1000</v>
      </c>
      <c r="H351" s="81">
        <v>0.18000000000000002</v>
      </c>
    </row>
    <row r="352" spans="1:8" x14ac:dyDescent="0.2">
      <c r="A352" s="82"/>
      <c r="B352" s="79"/>
      <c r="C352" s="79" t="s">
        <v>563</v>
      </c>
      <c r="D352" s="79"/>
      <c r="E352" s="79" t="s">
        <v>1691</v>
      </c>
      <c r="F352" s="79"/>
      <c r="G352" s="80">
        <v>1000</v>
      </c>
      <c r="H352" s="81">
        <v>0.18000000000000002</v>
      </c>
    </row>
    <row r="353" spans="1:8" x14ac:dyDescent="0.2">
      <c r="A353" s="82"/>
      <c r="B353" s="79"/>
      <c r="C353" s="79" t="s">
        <v>563</v>
      </c>
      <c r="D353" s="79"/>
      <c r="E353" s="79" t="s">
        <v>1692</v>
      </c>
      <c r="F353" s="79"/>
      <c r="G353" s="80">
        <v>1000</v>
      </c>
      <c r="H353" s="81">
        <v>0.18000000000000002</v>
      </c>
    </row>
    <row r="354" spans="1:8" x14ac:dyDescent="0.2">
      <c r="A354" s="82"/>
      <c r="B354" s="79"/>
      <c r="C354" s="79" t="s">
        <v>563</v>
      </c>
      <c r="D354" s="79"/>
      <c r="E354" s="79" t="s">
        <v>1693</v>
      </c>
      <c r="F354" s="79"/>
      <c r="G354" s="80">
        <v>1000</v>
      </c>
      <c r="H354" s="81">
        <v>0.18000000000000002</v>
      </c>
    </row>
    <row r="355" spans="1:8" x14ac:dyDescent="0.2">
      <c r="A355" s="82"/>
      <c r="B355" s="79"/>
      <c r="C355" s="79" t="s">
        <v>563</v>
      </c>
      <c r="D355" s="79"/>
      <c r="E355" s="79" t="s">
        <v>1694</v>
      </c>
      <c r="F355" s="79"/>
      <c r="G355" s="80">
        <v>1000</v>
      </c>
      <c r="H355" s="81">
        <v>0.18000000000000002</v>
      </c>
    </row>
    <row r="356" spans="1:8" x14ac:dyDescent="0.2">
      <c r="A356" s="82"/>
      <c r="B356" s="79"/>
      <c r="C356" s="79" t="s">
        <v>1299</v>
      </c>
      <c r="D356" s="79"/>
      <c r="E356" s="79" t="s">
        <v>1695</v>
      </c>
      <c r="F356" s="79"/>
      <c r="G356" s="80">
        <v>900</v>
      </c>
      <c r="H356" s="81">
        <v>0.16</v>
      </c>
    </row>
    <row r="357" spans="1:8" x14ac:dyDescent="0.2">
      <c r="A357" s="82"/>
      <c r="B357" s="79"/>
      <c r="C357" s="79" t="s">
        <v>563</v>
      </c>
      <c r="D357" s="79"/>
      <c r="E357" s="79" t="s">
        <v>1696</v>
      </c>
      <c r="F357" s="79"/>
      <c r="G357" s="80">
        <v>500</v>
      </c>
      <c r="H357" s="81">
        <v>9.0000000000000011E-2</v>
      </c>
    </row>
    <row r="358" spans="1:8" x14ac:dyDescent="0.2">
      <c r="A358" s="82"/>
      <c r="B358" s="79"/>
      <c r="C358" s="79" t="s">
        <v>414</v>
      </c>
      <c r="D358" s="79"/>
      <c r="E358" s="79" t="s">
        <v>1697</v>
      </c>
      <c r="F358" s="79"/>
      <c r="G358" s="80">
        <v>495</v>
      </c>
      <c r="H358" s="81">
        <v>9.0000000000000011E-2</v>
      </c>
    </row>
    <row r="359" spans="1:8" x14ac:dyDescent="0.2">
      <c r="A359" s="82"/>
      <c r="B359" s="79"/>
      <c r="C359" s="79" t="s">
        <v>414</v>
      </c>
      <c r="D359" s="79"/>
      <c r="E359" s="79" t="s">
        <v>1698</v>
      </c>
      <c r="F359" s="79"/>
      <c r="G359" s="80">
        <v>495</v>
      </c>
      <c r="H359" s="81">
        <v>9.0000000000000011E-2</v>
      </c>
    </row>
    <row r="360" spans="1:8" x14ac:dyDescent="0.2">
      <c r="A360" s="82"/>
      <c r="B360" s="79"/>
      <c r="C360" s="79" t="s">
        <v>414</v>
      </c>
      <c r="D360" s="79"/>
      <c r="E360" s="79" t="s">
        <v>1699</v>
      </c>
      <c r="F360" s="79"/>
      <c r="G360" s="80">
        <v>495</v>
      </c>
      <c r="H360" s="81">
        <v>9.0000000000000011E-2</v>
      </c>
    </row>
    <row r="361" spans="1:8" x14ac:dyDescent="0.2">
      <c r="A361" s="82"/>
      <c r="B361" s="79"/>
      <c r="C361" s="79" t="s">
        <v>414</v>
      </c>
      <c r="D361" s="79"/>
      <c r="E361" s="79" t="s">
        <v>1700</v>
      </c>
      <c r="F361" s="79"/>
      <c r="G361" s="80">
        <v>495</v>
      </c>
      <c r="H361" s="81">
        <v>9.0000000000000011E-2</v>
      </c>
    </row>
    <row r="362" spans="1:8" x14ac:dyDescent="0.2">
      <c r="A362" s="82"/>
      <c r="B362" s="79"/>
      <c r="C362" s="79" t="s">
        <v>414</v>
      </c>
      <c r="D362" s="79"/>
      <c r="E362" s="79" t="s">
        <v>1701</v>
      </c>
      <c r="F362" s="79"/>
      <c r="G362" s="80">
        <v>495</v>
      </c>
      <c r="H362" s="81">
        <v>9.0000000000000011E-2</v>
      </c>
    </row>
    <row r="363" spans="1:8" x14ac:dyDescent="0.2">
      <c r="A363" s="82"/>
      <c r="B363" s="79"/>
      <c r="C363" s="79" t="s">
        <v>414</v>
      </c>
      <c r="D363" s="79"/>
      <c r="E363" s="79" t="s">
        <v>1702</v>
      </c>
      <c r="F363" s="79"/>
      <c r="G363" s="80">
        <v>495</v>
      </c>
      <c r="H363" s="81">
        <v>9.0000000000000011E-2</v>
      </c>
    </row>
    <row r="364" spans="1:8" x14ac:dyDescent="0.2">
      <c r="A364" s="82"/>
      <c r="B364" s="79"/>
      <c r="C364" s="79" t="s">
        <v>414</v>
      </c>
      <c r="D364" s="79"/>
      <c r="E364" s="79" t="s">
        <v>1703</v>
      </c>
      <c r="F364" s="79"/>
      <c r="G364" s="80">
        <v>495</v>
      </c>
      <c r="H364" s="81">
        <v>9.0000000000000011E-2</v>
      </c>
    </row>
    <row r="365" spans="1:8" x14ac:dyDescent="0.2">
      <c r="A365" s="82"/>
      <c r="B365" s="79"/>
      <c r="C365" s="79" t="s">
        <v>414</v>
      </c>
      <c r="D365" s="79"/>
      <c r="E365" s="79" t="s">
        <v>1699</v>
      </c>
      <c r="F365" s="79"/>
      <c r="G365" s="80">
        <v>495</v>
      </c>
      <c r="H365" s="81">
        <v>9.0000000000000011E-2</v>
      </c>
    </row>
    <row r="366" spans="1:8" x14ac:dyDescent="0.2">
      <c r="A366" s="82"/>
      <c r="B366" s="79"/>
      <c r="C366" s="79" t="s">
        <v>414</v>
      </c>
      <c r="D366" s="79"/>
      <c r="E366" s="79" t="s">
        <v>1704</v>
      </c>
      <c r="F366" s="79"/>
      <c r="G366" s="80">
        <v>495</v>
      </c>
      <c r="H366" s="81">
        <v>9.0000000000000011E-2</v>
      </c>
    </row>
    <row r="367" spans="1:8" x14ac:dyDescent="0.2">
      <c r="A367" s="82"/>
      <c r="B367" s="79"/>
      <c r="C367" s="79" t="s">
        <v>414</v>
      </c>
      <c r="D367" s="79"/>
      <c r="E367" s="79" t="s">
        <v>1705</v>
      </c>
      <c r="F367" s="79"/>
      <c r="G367" s="80">
        <v>495</v>
      </c>
      <c r="H367" s="81">
        <v>9.0000000000000011E-2</v>
      </c>
    </row>
    <row r="368" spans="1:8" x14ac:dyDescent="0.2">
      <c r="A368" s="82"/>
      <c r="B368" s="79"/>
      <c r="C368" s="79" t="s">
        <v>414</v>
      </c>
      <c r="D368" s="79"/>
      <c r="E368" s="79" t="s">
        <v>1706</v>
      </c>
      <c r="F368" s="79"/>
      <c r="G368" s="80">
        <v>495</v>
      </c>
      <c r="H368" s="81">
        <v>9.0000000000000011E-2</v>
      </c>
    </row>
    <row r="369" spans="1:8" x14ac:dyDescent="0.2">
      <c r="A369" s="82"/>
      <c r="B369" s="79"/>
      <c r="C369" s="79" t="s">
        <v>414</v>
      </c>
      <c r="D369" s="79"/>
      <c r="E369" s="79" t="s">
        <v>1707</v>
      </c>
      <c r="F369" s="79"/>
      <c r="G369" s="80">
        <v>495</v>
      </c>
      <c r="H369" s="81">
        <v>9.0000000000000011E-2</v>
      </c>
    </row>
    <row r="370" spans="1:8" x14ac:dyDescent="0.2">
      <c r="A370" s="82"/>
      <c r="B370" s="79"/>
      <c r="C370" s="79" t="s">
        <v>414</v>
      </c>
      <c r="D370" s="79"/>
      <c r="E370" s="79" t="s">
        <v>1708</v>
      </c>
      <c r="F370" s="79"/>
      <c r="G370" s="80">
        <v>495</v>
      </c>
      <c r="H370" s="81">
        <v>9.0000000000000011E-2</v>
      </c>
    </row>
    <row r="371" spans="1:8" x14ac:dyDescent="0.2">
      <c r="A371" s="82"/>
      <c r="B371" s="79"/>
      <c r="C371" s="79" t="s">
        <v>414</v>
      </c>
      <c r="D371" s="79"/>
      <c r="E371" s="79" t="s">
        <v>1709</v>
      </c>
      <c r="F371" s="79"/>
      <c r="G371" s="80">
        <v>495</v>
      </c>
      <c r="H371" s="81">
        <v>9.0000000000000011E-2</v>
      </c>
    </row>
    <row r="372" spans="1:8" x14ac:dyDescent="0.2">
      <c r="A372" s="82"/>
      <c r="B372" s="79"/>
      <c r="C372" s="79" t="s">
        <v>414</v>
      </c>
      <c r="D372" s="79"/>
      <c r="E372" s="79" t="s">
        <v>1710</v>
      </c>
      <c r="F372" s="79"/>
      <c r="G372" s="80">
        <v>495</v>
      </c>
      <c r="H372" s="81">
        <v>9.0000000000000011E-2</v>
      </c>
    </row>
    <row r="373" spans="1:8" x14ac:dyDescent="0.2">
      <c r="A373" s="82"/>
      <c r="B373" s="79"/>
      <c r="C373" s="79" t="s">
        <v>10</v>
      </c>
      <c r="D373" s="79"/>
      <c r="E373" s="79" t="s">
        <v>1703</v>
      </c>
      <c r="F373" s="79"/>
      <c r="G373" s="80">
        <v>495</v>
      </c>
      <c r="H373" s="81">
        <v>9.0000000000000011E-2</v>
      </c>
    </row>
    <row r="374" spans="1:8" x14ac:dyDescent="0.2">
      <c r="A374" s="82"/>
      <c r="B374" s="79"/>
      <c r="C374" s="79" t="s">
        <v>10</v>
      </c>
      <c r="D374" s="79"/>
      <c r="E374" s="79" t="s">
        <v>1705</v>
      </c>
      <c r="F374" s="79"/>
      <c r="G374" s="80">
        <v>495</v>
      </c>
      <c r="H374" s="81">
        <v>9.0000000000000011E-2</v>
      </c>
    </row>
    <row r="375" spans="1:8" x14ac:dyDescent="0.2">
      <c r="A375" s="82"/>
      <c r="B375" s="79"/>
      <c r="C375" s="79" t="s">
        <v>10</v>
      </c>
      <c r="D375" s="79"/>
      <c r="E375" s="79" t="s">
        <v>1704</v>
      </c>
      <c r="F375" s="79"/>
      <c r="G375" s="80">
        <v>495</v>
      </c>
      <c r="H375" s="81">
        <v>9.0000000000000011E-2</v>
      </c>
    </row>
    <row r="376" spans="1:8" x14ac:dyDescent="0.2">
      <c r="A376" s="82"/>
      <c r="B376" s="79"/>
      <c r="C376" s="79" t="s">
        <v>10</v>
      </c>
      <c r="D376" s="79"/>
      <c r="E376" s="79" t="s">
        <v>1705</v>
      </c>
      <c r="F376" s="79"/>
      <c r="G376" s="80">
        <v>495</v>
      </c>
      <c r="H376" s="81">
        <v>9.0000000000000011E-2</v>
      </c>
    </row>
    <row r="377" spans="1:8" x14ac:dyDescent="0.2">
      <c r="A377" s="82"/>
      <c r="B377" s="79"/>
      <c r="C377" s="79" t="s">
        <v>10</v>
      </c>
      <c r="D377" s="79"/>
      <c r="E377" s="79" t="s">
        <v>1706</v>
      </c>
      <c r="F377" s="79"/>
      <c r="G377" s="80">
        <v>495</v>
      </c>
      <c r="H377" s="81">
        <v>9.0000000000000011E-2</v>
      </c>
    </row>
    <row r="378" spans="1:8" x14ac:dyDescent="0.2">
      <c r="A378" s="82"/>
      <c r="B378" s="79"/>
      <c r="C378" s="79" t="s">
        <v>10</v>
      </c>
      <c r="D378" s="79"/>
      <c r="E378" s="79" t="s">
        <v>1707</v>
      </c>
      <c r="F378" s="79"/>
      <c r="G378" s="80">
        <v>495</v>
      </c>
      <c r="H378" s="81">
        <v>9.0000000000000011E-2</v>
      </c>
    </row>
    <row r="379" spans="1:8" x14ac:dyDescent="0.2">
      <c r="A379" s="82"/>
      <c r="B379" s="79"/>
      <c r="C379" s="79" t="s">
        <v>10</v>
      </c>
      <c r="D379" s="79"/>
      <c r="E379" s="79" t="s">
        <v>1708</v>
      </c>
      <c r="F379" s="79"/>
      <c r="G379" s="80">
        <v>495</v>
      </c>
      <c r="H379" s="81">
        <v>9.0000000000000011E-2</v>
      </c>
    </row>
    <row r="380" spans="1:8" x14ac:dyDescent="0.2">
      <c r="A380" s="82"/>
      <c r="B380" s="79"/>
      <c r="C380" s="79" t="s">
        <v>10</v>
      </c>
      <c r="D380" s="79"/>
      <c r="E380" s="79" t="s">
        <v>1709</v>
      </c>
      <c r="F380" s="79"/>
      <c r="G380" s="80">
        <v>495</v>
      </c>
      <c r="H380" s="81">
        <v>9.0000000000000011E-2</v>
      </c>
    </row>
    <row r="381" spans="1:8" x14ac:dyDescent="0.2">
      <c r="A381" s="82"/>
      <c r="B381" s="79"/>
      <c r="C381" s="79" t="s">
        <v>10</v>
      </c>
      <c r="D381" s="79"/>
      <c r="E381" s="79" t="s">
        <v>1702</v>
      </c>
      <c r="F381" s="79"/>
      <c r="G381" s="80">
        <v>495</v>
      </c>
      <c r="H381" s="81">
        <v>9.0000000000000011E-2</v>
      </c>
    </row>
    <row r="382" spans="1:8" x14ac:dyDescent="0.2">
      <c r="A382" s="82"/>
      <c r="B382" s="79"/>
      <c r="C382" s="79" t="s">
        <v>10</v>
      </c>
      <c r="D382" s="79"/>
      <c r="E382" s="79" t="s">
        <v>1710</v>
      </c>
      <c r="F382" s="79"/>
      <c r="G382" s="80">
        <v>495</v>
      </c>
      <c r="H382" s="81">
        <v>9.0000000000000011E-2</v>
      </c>
    </row>
    <row r="383" spans="1:8" x14ac:dyDescent="0.2">
      <c r="A383" s="82"/>
      <c r="B383" s="79"/>
      <c r="C383" s="79" t="s">
        <v>10</v>
      </c>
      <c r="D383" s="79"/>
      <c r="E383" s="79" t="s">
        <v>1711</v>
      </c>
      <c r="F383" s="79"/>
      <c r="G383" s="80">
        <v>495</v>
      </c>
      <c r="H383" s="81">
        <v>9.0000000000000011E-2</v>
      </c>
    </row>
    <row r="384" spans="1:8" x14ac:dyDescent="0.2">
      <c r="A384" s="82"/>
      <c r="B384" s="79"/>
      <c r="C384" s="79" t="s">
        <v>10</v>
      </c>
      <c r="D384" s="79"/>
      <c r="E384" s="79" t="s">
        <v>1712</v>
      </c>
      <c r="F384" s="79"/>
      <c r="G384" s="80">
        <v>495</v>
      </c>
      <c r="H384" s="81">
        <v>9.0000000000000011E-2</v>
      </c>
    </row>
    <row r="385" spans="1:8" x14ac:dyDescent="0.2">
      <c r="A385" s="82"/>
      <c r="B385" s="79"/>
      <c r="C385" s="79" t="s">
        <v>10</v>
      </c>
      <c r="D385" s="79"/>
      <c r="E385" s="79" t="s">
        <v>1713</v>
      </c>
      <c r="F385" s="79"/>
      <c r="G385" s="80">
        <v>495</v>
      </c>
      <c r="H385" s="81">
        <v>9.0000000000000011E-2</v>
      </c>
    </row>
    <row r="386" spans="1:8" x14ac:dyDescent="0.2">
      <c r="A386" s="82"/>
      <c r="B386" s="79"/>
      <c r="C386" s="79" t="s">
        <v>10</v>
      </c>
      <c r="D386" s="79"/>
      <c r="E386" s="79" t="s">
        <v>1714</v>
      </c>
      <c r="F386" s="79"/>
      <c r="G386" s="80">
        <v>495</v>
      </c>
      <c r="H386" s="81">
        <v>9.0000000000000011E-2</v>
      </c>
    </row>
    <row r="387" spans="1:8" x14ac:dyDescent="0.2">
      <c r="A387" s="82"/>
      <c r="B387" s="79"/>
      <c r="C387" s="79" t="s">
        <v>10</v>
      </c>
      <c r="D387" s="79"/>
      <c r="E387" s="79" t="s">
        <v>1715</v>
      </c>
      <c r="F387" s="79"/>
      <c r="G387" s="80">
        <v>495</v>
      </c>
      <c r="H387" s="81">
        <v>9.0000000000000011E-2</v>
      </c>
    </row>
    <row r="388" spans="1:8" x14ac:dyDescent="0.2">
      <c r="A388" s="82"/>
      <c r="B388" s="79"/>
      <c r="C388" s="79" t="s">
        <v>10</v>
      </c>
      <c r="D388" s="79"/>
      <c r="E388" s="79" t="s">
        <v>1716</v>
      </c>
      <c r="F388" s="79"/>
      <c r="G388" s="80">
        <v>495</v>
      </c>
      <c r="H388" s="81">
        <v>9.0000000000000011E-2</v>
      </c>
    </row>
    <row r="389" spans="1:8" x14ac:dyDescent="0.2">
      <c r="A389" s="82"/>
      <c r="B389" s="79"/>
      <c r="C389" s="79" t="s">
        <v>10</v>
      </c>
      <c r="D389" s="79"/>
      <c r="E389" s="79" t="s">
        <v>1717</v>
      </c>
      <c r="F389" s="79"/>
      <c r="G389" s="80">
        <v>495</v>
      </c>
      <c r="H389" s="81">
        <v>9.0000000000000011E-2</v>
      </c>
    </row>
    <row r="390" spans="1:8" x14ac:dyDescent="0.2">
      <c r="A390" s="82"/>
      <c r="B390" s="79"/>
      <c r="C390" s="79" t="s">
        <v>10</v>
      </c>
      <c r="D390" s="79"/>
      <c r="E390" s="79" t="s">
        <v>1718</v>
      </c>
      <c r="F390" s="79"/>
      <c r="G390" s="80">
        <v>495</v>
      </c>
      <c r="H390" s="81">
        <v>9.0000000000000011E-2</v>
      </c>
    </row>
    <row r="391" spans="1:8" x14ac:dyDescent="0.2">
      <c r="A391" s="82"/>
      <c r="B391" s="79"/>
      <c r="C391" s="79" t="s">
        <v>10</v>
      </c>
      <c r="D391" s="79"/>
      <c r="E391" s="79" t="s">
        <v>1719</v>
      </c>
      <c r="F391" s="79"/>
      <c r="G391" s="80">
        <v>495</v>
      </c>
      <c r="H391" s="81">
        <v>9.0000000000000011E-2</v>
      </c>
    </row>
    <row r="392" spans="1:8" x14ac:dyDescent="0.2">
      <c r="A392" s="82"/>
      <c r="B392" s="79"/>
      <c r="C392" s="79" t="s">
        <v>10</v>
      </c>
      <c r="D392" s="79"/>
      <c r="E392" s="79" t="s">
        <v>1720</v>
      </c>
      <c r="F392" s="79"/>
      <c r="G392" s="80">
        <v>495</v>
      </c>
      <c r="H392" s="81">
        <v>9.0000000000000011E-2</v>
      </c>
    </row>
    <row r="393" spans="1:8" x14ac:dyDescent="0.2">
      <c r="A393" s="82"/>
      <c r="B393" s="79"/>
      <c r="C393" s="79" t="s">
        <v>10</v>
      </c>
      <c r="D393" s="79"/>
      <c r="E393" s="79" t="s">
        <v>1694</v>
      </c>
      <c r="F393" s="79"/>
      <c r="G393" s="80">
        <v>495</v>
      </c>
      <c r="H393" s="81">
        <v>9.0000000000000011E-2</v>
      </c>
    </row>
    <row r="394" spans="1:8" x14ac:dyDescent="0.2">
      <c r="A394" s="82"/>
      <c r="B394" s="79"/>
      <c r="C394" s="79" t="s">
        <v>414</v>
      </c>
      <c r="D394" s="79"/>
      <c r="E394" s="79" t="s">
        <v>1711</v>
      </c>
      <c r="F394" s="79"/>
      <c r="G394" s="80">
        <v>495</v>
      </c>
      <c r="H394" s="81">
        <v>9.0000000000000011E-2</v>
      </c>
    </row>
    <row r="395" spans="1:8" x14ac:dyDescent="0.2">
      <c r="A395" s="82"/>
      <c r="B395" s="79"/>
      <c r="C395" s="79" t="s">
        <v>414</v>
      </c>
      <c r="D395" s="79"/>
      <c r="E395" s="79" t="s">
        <v>1712</v>
      </c>
      <c r="F395" s="79"/>
      <c r="G395" s="80">
        <v>495</v>
      </c>
      <c r="H395" s="81">
        <v>9.0000000000000011E-2</v>
      </c>
    </row>
    <row r="396" spans="1:8" x14ac:dyDescent="0.2">
      <c r="A396" s="82"/>
      <c r="B396" s="79"/>
      <c r="C396" s="79" t="s">
        <v>414</v>
      </c>
      <c r="D396" s="79"/>
      <c r="E396" s="79" t="s">
        <v>1713</v>
      </c>
      <c r="F396" s="79"/>
      <c r="G396" s="80">
        <v>495</v>
      </c>
      <c r="H396" s="81">
        <v>9.0000000000000011E-2</v>
      </c>
    </row>
    <row r="397" spans="1:8" x14ac:dyDescent="0.2">
      <c r="A397" s="82"/>
      <c r="B397" s="79"/>
      <c r="C397" s="79" t="s">
        <v>1299</v>
      </c>
      <c r="D397" s="79"/>
      <c r="E397" s="79" t="s">
        <v>1721</v>
      </c>
      <c r="F397" s="79"/>
      <c r="G397" s="80">
        <v>495</v>
      </c>
      <c r="H397" s="81">
        <v>9.0000000000000011E-2</v>
      </c>
    </row>
    <row r="398" spans="1:8" x14ac:dyDescent="0.2">
      <c r="A398" s="82"/>
      <c r="B398" s="79"/>
      <c r="C398" s="79" t="s">
        <v>1299</v>
      </c>
      <c r="D398" s="79"/>
      <c r="E398" s="79" t="s">
        <v>1722</v>
      </c>
      <c r="F398" s="79"/>
      <c r="G398" s="80">
        <v>495</v>
      </c>
      <c r="H398" s="81">
        <v>9.0000000000000011E-2</v>
      </c>
    </row>
    <row r="399" spans="1:8" x14ac:dyDescent="0.2">
      <c r="A399" s="82"/>
      <c r="B399" s="79"/>
      <c r="C399" s="79" t="s">
        <v>1299</v>
      </c>
      <c r="D399" s="79"/>
      <c r="E399" s="79" t="s">
        <v>1723</v>
      </c>
      <c r="F399" s="79"/>
      <c r="G399" s="80">
        <v>495</v>
      </c>
      <c r="H399" s="81">
        <v>9.0000000000000011E-2</v>
      </c>
    </row>
    <row r="400" spans="1:8" x14ac:dyDescent="0.2">
      <c r="A400" s="82"/>
      <c r="B400" s="79"/>
      <c r="C400" s="79" t="s">
        <v>1299</v>
      </c>
      <c r="D400" s="79"/>
      <c r="E400" s="79" t="s">
        <v>1724</v>
      </c>
      <c r="F400" s="79"/>
      <c r="G400" s="80">
        <v>495</v>
      </c>
      <c r="H400" s="81">
        <v>9.0000000000000011E-2</v>
      </c>
    </row>
    <row r="401" spans="1:8" x14ac:dyDescent="0.2">
      <c r="A401" s="82"/>
      <c r="B401" s="79"/>
      <c r="C401" s="79" t="s">
        <v>1299</v>
      </c>
      <c r="D401" s="79"/>
      <c r="E401" s="79" t="s">
        <v>1725</v>
      </c>
      <c r="F401" s="79"/>
      <c r="G401" s="80">
        <v>495</v>
      </c>
      <c r="H401" s="81">
        <v>9.0000000000000011E-2</v>
      </c>
    </row>
    <row r="402" spans="1:8" x14ac:dyDescent="0.2">
      <c r="A402" s="82"/>
      <c r="B402" s="79"/>
      <c r="C402" s="79" t="s">
        <v>1299</v>
      </c>
      <c r="D402" s="79"/>
      <c r="E402" s="79" t="s">
        <v>1725</v>
      </c>
      <c r="F402" s="79"/>
      <c r="G402" s="80">
        <v>495</v>
      </c>
      <c r="H402" s="81">
        <v>9.0000000000000011E-2</v>
      </c>
    </row>
    <row r="403" spans="1:8" x14ac:dyDescent="0.2">
      <c r="A403" s="82"/>
      <c r="B403" s="79"/>
      <c r="C403" s="79" t="s">
        <v>1299</v>
      </c>
      <c r="D403" s="79"/>
      <c r="E403" s="79" t="s">
        <v>1726</v>
      </c>
      <c r="F403" s="79"/>
      <c r="G403" s="80">
        <v>495</v>
      </c>
      <c r="H403" s="81">
        <v>9.0000000000000011E-2</v>
      </c>
    </row>
    <row r="404" spans="1:8" x14ac:dyDescent="0.2">
      <c r="A404" s="82"/>
      <c r="B404" s="79"/>
      <c r="C404" s="79" t="s">
        <v>1299</v>
      </c>
      <c r="D404" s="79"/>
      <c r="E404" s="79" t="s">
        <v>1727</v>
      </c>
      <c r="F404" s="79"/>
      <c r="G404" s="80">
        <v>495</v>
      </c>
      <c r="H404" s="81">
        <v>9.0000000000000011E-2</v>
      </c>
    </row>
    <row r="405" spans="1:8" x14ac:dyDescent="0.2">
      <c r="A405" s="82"/>
      <c r="B405" s="79"/>
      <c r="C405" s="79" t="s">
        <v>1299</v>
      </c>
      <c r="D405" s="79"/>
      <c r="E405" s="79" t="s">
        <v>1728</v>
      </c>
      <c r="F405" s="79"/>
      <c r="G405" s="80">
        <v>495</v>
      </c>
      <c r="H405" s="81">
        <v>9.0000000000000011E-2</v>
      </c>
    </row>
    <row r="406" spans="1:8" x14ac:dyDescent="0.2">
      <c r="A406" s="82"/>
      <c r="B406" s="79"/>
      <c r="C406" s="79" t="s">
        <v>1299</v>
      </c>
      <c r="D406" s="79"/>
      <c r="E406" s="79" t="s">
        <v>1729</v>
      </c>
      <c r="F406" s="79"/>
      <c r="G406" s="80">
        <v>495</v>
      </c>
      <c r="H406" s="81">
        <v>9.0000000000000011E-2</v>
      </c>
    </row>
    <row r="407" spans="1:8" x14ac:dyDescent="0.2">
      <c r="A407" s="82"/>
      <c r="B407" s="79"/>
      <c r="C407" s="79" t="s">
        <v>1299</v>
      </c>
      <c r="D407" s="79"/>
      <c r="E407" s="79" t="s">
        <v>1729</v>
      </c>
      <c r="F407" s="79"/>
      <c r="G407" s="80">
        <v>495</v>
      </c>
      <c r="H407" s="81">
        <v>9.0000000000000011E-2</v>
      </c>
    </row>
    <row r="408" spans="1:8" x14ac:dyDescent="0.2">
      <c r="A408" s="82"/>
      <c r="B408" s="79"/>
      <c r="C408" s="79" t="s">
        <v>414</v>
      </c>
      <c r="D408" s="79"/>
      <c r="E408" s="79" t="s">
        <v>1730</v>
      </c>
      <c r="F408" s="79"/>
      <c r="G408" s="80">
        <v>495</v>
      </c>
      <c r="H408" s="81">
        <v>9.0000000000000011E-2</v>
      </c>
    </row>
    <row r="409" spans="1:8" x14ac:dyDescent="0.2">
      <c r="A409" s="82"/>
      <c r="B409" s="79"/>
      <c r="C409" s="79" t="s">
        <v>414</v>
      </c>
      <c r="D409" s="79"/>
      <c r="E409" s="79" t="s">
        <v>1731</v>
      </c>
      <c r="F409" s="79"/>
      <c r="G409" s="80">
        <v>495</v>
      </c>
      <c r="H409" s="81">
        <v>9.0000000000000011E-2</v>
      </c>
    </row>
    <row r="410" spans="1:8" x14ac:dyDescent="0.2">
      <c r="A410" s="82"/>
      <c r="B410" s="79"/>
      <c r="C410" s="79" t="s">
        <v>10</v>
      </c>
      <c r="D410" s="79"/>
      <c r="E410" s="79" t="s">
        <v>1704</v>
      </c>
      <c r="F410" s="79"/>
      <c r="G410" s="80">
        <v>490</v>
      </c>
      <c r="H410" s="81">
        <v>9.0000000000000011E-2</v>
      </c>
    </row>
    <row r="411" spans="1:8" x14ac:dyDescent="0.2">
      <c r="A411" s="82"/>
      <c r="B411" s="79"/>
      <c r="C411" s="79" t="s">
        <v>10</v>
      </c>
      <c r="D411" s="79"/>
      <c r="E411" s="79" t="s">
        <v>1699</v>
      </c>
      <c r="F411" s="79"/>
      <c r="G411" s="80">
        <v>490</v>
      </c>
      <c r="H411" s="81">
        <v>9.0000000000000011E-2</v>
      </c>
    </row>
    <row r="412" spans="1:8" x14ac:dyDescent="0.2">
      <c r="A412" s="82"/>
      <c r="B412" s="79"/>
      <c r="C412" s="79" t="s">
        <v>10</v>
      </c>
      <c r="D412" s="79"/>
      <c r="E412" s="79" t="s">
        <v>1704</v>
      </c>
      <c r="F412" s="79"/>
      <c r="G412" s="80">
        <v>490</v>
      </c>
      <c r="H412" s="81">
        <v>9.0000000000000011E-2</v>
      </c>
    </row>
    <row r="413" spans="1:8" x14ac:dyDescent="0.2">
      <c r="A413" s="82"/>
      <c r="B413" s="79"/>
      <c r="C413" s="79" t="s">
        <v>10</v>
      </c>
      <c r="D413" s="79"/>
      <c r="E413" s="79" t="s">
        <v>1732</v>
      </c>
      <c r="F413" s="79"/>
      <c r="G413" s="80">
        <v>490</v>
      </c>
      <c r="H413" s="81">
        <v>9.0000000000000011E-2</v>
      </c>
    </row>
    <row r="414" spans="1:8" x14ac:dyDescent="0.2">
      <c r="A414" s="82"/>
      <c r="B414" s="79"/>
      <c r="C414" s="79" t="s">
        <v>1299</v>
      </c>
      <c r="D414" s="79"/>
      <c r="E414" s="79" t="s">
        <v>1727</v>
      </c>
      <c r="F414" s="79"/>
      <c r="G414" s="80">
        <v>490</v>
      </c>
      <c r="H414" s="81">
        <v>9.0000000000000011E-2</v>
      </c>
    </row>
    <row r="415" spans="1:8" x14ac:dyDescent="0.2">
      <c r="A415" s="82"/>
      <c r="B415" s="79"/>
      <c r="C415" s="79" t="s">
        <v>1299</v>
      </c>
      <c r="D415" s="79"/>
      <c r="E415" s="79" t="s">
        <v>1733</v>
      </c>
      <c r="F415" s="79"/>
      <c r="G415" s="80">
        <v>490</v>
      </c>
      <c r="H415" s="81">
        <v>9.0000000000000011E-2</v>
      </c>
    </row>
    <row r="416" spans="1:8" x14ac:dyDescent="0.2">
      <c r="A416" s="82"/>
      <c r="B416" s="79"/>
      <c r="C416" s="79" t="s">
        <v>1299</v>
      </c>
      <c r="D416" s="79"/>
      <c r="E416" s="79" t="s">
        <v>1734</v>
      </c>
      <c r="F416" s="79"/>
      <c r="G416" s="80">
        <v>490</v>
      </c>
      <c r="H416" s="81">
        <v>9.0000000000000011E-2</v>
      </c>
    </row>
    <row r="417" spans="1:8" x14ac:dyDescent="0.2">
      <c r="A417" s="82"/>
      <c r="B417" s="79"/>
      <c r="C417" s="79" t="s">
        <v>10</v>
      </c>
      <c r="D417" s="79"/>
      <c r="E417" s="79" t="s">
        <v>1732</v>
      </c>
      <c r="F417" s="79"/>
      <c r="G417" s="80">
        <v>490</v>
      </c>
      <c r="H417" s="81">
        <v>9.0000000000000011E-2</v>
      </c>
    </row>
    <row r="418" spans="1:8" x14ac:dyDescent="0.2">
      <c r="A418" s="82"/>
      <c r="B418" s="79"/>
      <c r="C418" s="79" t="s">
        <v>414</v>
      </c>
      <c r="D418" s="79"/>
      <c r="E418" s="79" t="s">
        <v>1735</v>
      </c>
      <c r="F418" s="79"/>
      <c r="G418" s="80">
        <v>490</v>
      </c>
      <c r="H418" s="81">
        <v>9.0000000000000011E-2</v>
      </c>
    </row>
    <row r="419" spans="1:8" x14ac:dyDescent="0.2">
      <c r="A419" s="82"/>
      <c r="B419" s="79"/>
      <c r="C419" s="79" t="s">
        <v>1299</v>
      </c>
      <c r="D419" s="79"/>
      <c r="E419" s="79" t="s">
        <v>1736</v>
      </c>
      <c r="F419" s="79"/>
      <c r="G419" s="80">
        <v>490</v>
      </c>
      <c r="H419" s="81">
        <v>9.0000000000000011E-2</v>
      </c>
    </row>
    <row r="420" spans="1:8" x14ac:dyDescent="0.2">
      <c r="A420" s="82"/>
      <c r="B420" s="79"/>
      <c r="C420" s="79" t="s">
        <v>10</v>
      </c>
      <c r="D420" s="79"/>
      <c r="E420" s="79" t="s">
        <v>1704</v>
      </c>
      <c r="F420" s="79"/>
      <c r="G420" s="80">
        <v>487</v>
      </c>
      <c r="H420" s="81">
        <v>9.0000000000000011E-2</v>
      </c>
    </row>
    <row r="421" spans="1:8" x14ac:dyDescent="0.2">
      <c r="A421" s="82"/>
      <c r="B421" s="79"/>
      <c r="C421" s="79" t="s">
        <v>10</v>
      </c>
      <c r="D421" s="79"/>
      <c r="E421" s="79" t="s">
        <v>1705</v>
      </c>
      <c r="F421" s="79"/>
      <c r="G421" s="80">
        <v>487</v>
      </c>
      <c r="H421" s="81">
        <v>9.0000000000000011E-2</v>
      </c>
    </row>
    <row r="422" spans="1:8" x14ac:dyDescent="0.2">
      <c r="A422" s="82"/>
      <c r="B422" s="79"/>
      <c r="C422" s="79" t="s">
        <v>1737</v>
      </c>
      <c r="D422" s="79"/>
      <c r="E422" s="79" t="s">
        <v>1738</v>
      </c>
      <c r="F422" s="79"/>
      <c r="G422" s="80">
        <v>480</v>
      </c>
      <c r="H422" s="81">
        <v>9.0000000000000011E-2</v>
      </c>
    </row>
    <row r="423" spans="1:8" x14ac:dyDescent="0.2">
      <c r="A423" s="82"/>
      <c r="B423" s="79"/>
      <c r="C423" s="79" t="s">
        <v>10</v>
      </c>
      <c r="D423" s="79"/>
      <c r="E423" s="79" t="s">
        <v>1707</v>
      </c>
      <c r="F423" s="79"/>
      <c r="G423" s="80">
        <v>480</v>
      </c>
      <c r="H423" s="81">
        <v>9.0000000000000011E-2</v>
      </c>
    </row>
    <row r="424" spans="1:8" x14ac:dyDescent="0.2">
      <c r="A424" s="82"/>
      <c r="B424" s="79"/>
      <c r="C424" s="79" t="s">
        <v>10</v>
      </c>
      <c r="D424" s="79"/>
      <c r="E424" s="79" t="s">
        <v>1706</v>
      </c>
      <c r="F424" s="79"/>
      <c r="G424" s="80">
        <v>475</v>
      </c>
      <c r="H424" s="81">
        <v>9.0000000000000011E-2</v>
      </c>
    </row>
    <row r="425" spans="1:8" x14ac:dyDescent="0.2">
      <c r="A425" s="82"/>
      <c r="B425" s="79"/>
      <c r="C425" s="79" t="s">
        <v>10</v>
      </c>
      <c r="D425" s="79"/>
      <c r="E425" s="79" t="s">
        <v>1707</v>
      </c>
      <c r="F425" s="79"/>
      <c r="G425" s="80">
        <v>475</v>
      </c>
      <c r="H425" s="81">
        <v>9.0000000000000011E-2</v>
      </c>
    </row>
    <row r="426" spans="1:8" x14ac:dyDescent="0.2">
      <c r="A426" s="82"/>
      <c r="B426" s="79"/>
      <c r="C426" s="79" t="s">
        <v>10</v>
      </c>
      <c r="D426" s="79"/>
      <c r="E426" s="79" t="s">
        <v>1739</v>
      </c>
      <c r="F426" s="79"/>
      <c r="G426" s="80">
        <v>450</v>
      </c>
      <c r="H426" s="81">
        <v>0.08</v>
      </c>
    </row>
    <row r="427" spans="1:8" x14ac:dyDescent="0.2">
      <c r="A427" s="82"/>
      <c r="B427" s="79"/>
      <c r="C427" s="79" t="s">
        <v>414</v>
      </c>
      <c r="D427" s="79"/>
      <c r="E427" s="79" t="s">
        <v>1740</v>
      </c>
      <c r="F427" s="79"/>
      <c r="G427" s="80">
        <v>450</v>
      </c>
      <c r="H427" s="81">
        <v>0.08</v>
      </c>
    </row>
    <row r="428" spans="1:8" x14ac:dyDescent="0.2">
      <c r="A428" s="82"/>
      <c r="B428" s="79"/>
      <c r="C428" s="79" t="s">
        <v>1299</v>
      </c>
      <c r="D428" s="79"/>
      <c r="E428" s="79" t="s">
        <v>1741</v>
      </c>
      <c r="F428" s="79"/>
      <c r="G428" s="80">
        <v>450</v>
      </c>
      <c r="H428" s="81">
        <v>0.08</v>
      </c>
    </row>
    <row r="429" spans="1:8" x14ac:dyDescent="0.2">
      <c r="A429" s="82"/>
      <c r="B429" s="79"/>
      <c r="C429" s="79" t="s">
        <v>1299</v>
      </c>
      <c r="D429" s="79"/>
      <c r="E429" s="79" t="s">
        <v>1722</v>
      </c>
      <c r="F429" s="79"/>
      <c r="G429" s="80">
        <v>450</v>
      </c>
      <c r="H429" s="81">
        <v>0.08</v>
      </c>
    </row>
    <row r="430" spans="1:8" x14ac:dyDescent="0.2">
      <c r="A430" s="82"/>
      <c r="B430" s="79"/>
      <c r="C430" s="79" t="s">
        <v>10</v>
      </c>
      <c r="D430" s="79"/>
      <c r="E430" s="79" t="s">
        <v>1720</v>
      </c>
      <c r="F430" s="79"/>
      <c r="G430" s="80">
        <v>450</v>
      </c>
      <c r="H430" s="81">
        <v>0.08</v>
      </c>
    </row>
    <row r="431" spans="1:8" x14ac:dyDescent="0.2">
      <c r="A431" s="82"/>
      <c r="B431" s="79"/>
      <c r="C431" s="79" t="s">
        <v>10</v>
      </c>
      <c r="D431" s="79"/>
      <c r="E431" s="79" t="s">
        <v>1689</v>
      </c>
      <c r="F431" s="79"/>
      <c r="G431" s="80">
        <v>450</v>
      </c>
      <c r="H431" s="81">
        <v>0.08</v>
      </c>
    </row>
    <row r="432" spans="1:8" x14ac:dyDescent="0.2">
      <c r="A432" s="82"/>
      <c r="B432" s="79"/>
      <c r="C432" s="79" t="s">
        <v>10</v>
      </c>
      <c r="D432" s="79"/>
      <c r="E432" s="79" t="s">
        <v>1718</v>
      </c>
      <c r="F432" s="79"/>
      <c r="G432" s="80">
        <v>450</v>
      </c>
      <c r="H432" s="81">
        <v>0.08</v>
      </c>
    </row>
    <row r="433" spans="1:8" x14ac:dyDescent="0.2">
      <c r="A433" s="82"/>
      <c r="B433" s="79"/>
      <c r="C433" s="79" t="s">
        <v>10</v>
      </c>
      <c r="D433" s="79"/>
      <c r="E433" s="79" t="s">
        <v>1742</v>
      </c>
      <c r="F433" s="79"/>
      <c r="G433" s="80">
        <v>450</v>
      </c>
      <c r="H433" s="81">
        <v>0.08</v>
      </c>
    </row>
    <row r="434" spans="1:8" x14ac:dyDescent="0.2">
      <c r="A434" s="82"/>
      <c r="B434" s="79"/>
      <c r="C434" s="79" t="s">
        <v>10</v>
      </c>
      <c r="D434" s="79"/>
      <c r="E434" s="79" t="s">
        <v>1708</v>
      </c>
      <c r="F434" s="79"/>
      <c r="G434" s="80">
        <v>430</v>
      </c>
      <c r="H434" s="81">
        <v>0.08</v>
      </c>
    </row>
    <row r="435" spans="1:8" x14ac:dyDescent="0.2">
      <c r="A435" s="82"/>
      <c r="B435" s="79"/>
      <c r="C435" s="79" t="s">
        <v>10</v>
      </c>
      <c r="D435" s="79"/>
      <c r="E435" s="79" t="s">
        <v>1709</v>
      </c>
      <c r="F435" s="79"/>
      <c r="G435" s="80">
        <v>430</v>
      </c>
      <c r="H435" s="81">
        <v>0.08</v>
      </c>
    </row>
    <row r="436" spans="1:8" x14ac:dyDescent="0.2">
      <c r="A436" s="82"/>
      <c r="B436" s="79"/>
      <c r="C436" s="79" t="s">
        <v>10</v>
      </c>
      <c r="D436" s="79"/>
      <c r="E436" s="79" t="s">
        <v>1711</v>
      </c>
      <c r="F436" s="79"/>
      <c r="G436" s="80">
        <v>425</v>
      </c>
      <c r="H436" s="81">
        <v>0.08</v>
      </c>
    </row>
    <row r="437" spans="1:8" x14ac:dyDescent="0.2">
      <c r="A437" s="82"/>
      <c r="B437" s="79"/>
      <c r="C437" s="79" t="s">
        <v>10</v>
      </c>
      <c r="D437" s="79"/>
      <c r="E437" s="79" t="s">
        <v>1710</v>
      </c>
      <c r="F437" s="79"/>
      <c r="G437" s="80">
        <v>425</v>
      </c>
      <c r="H437" s="81">
        <v>0.08</v>
      </c>
    </row>
    <row r="438" spans="1:8" x14ac:dyDescent="0.2">
      <c r="A438" s="82"/>
      <c r="B438" s="79"/>
      <c r="C438" s="79" t="s">
        <v>10</v>
      </c>
      <c r="D438" s="79"/>
      <c r="E438" s="79" t="s">
        <v>1720</v>
      </c>
      <c r="F438" s="79"/>
      <c r="G438" s="80">
        <v>415</v>
      </c>
      <c r="H438" s="81">
        <v>6.9999999999999993E-2</v>
      </c>
    </row>
    <row r="439" spans="1:8" x14ac:dyDescent="0.2">
      <c r="A439" s="82"/>
      <c r="B439" s="79"/>
      <c r="C439" s="79" t="s">
        <v>10</v>
      </c>
      <c r="D439" s="79"/>
      <c r="E439" s="79" t="s">
        <v>1743</v>
      </c>
      <c r="F439" s="79"/>
      <c r="G439" s="80">
        <v>415</v>
      </c>
      <c r="H439" s="81">
        <v>6.9999999999999993E-2</v>
      </c>
    </row>
    <row r="440" spans="1:8" x14ac:dyDescent="0.2">
      <c r="A440" s="82"/>
      <c r="B440" s="79"/>
      <c r="C440" s="79" t="s">
        <v>1737</v>
      </c>
      <c r="D440" s="79"/>
      <c r="E440" s="79" t="s">
        <v>1730</v>
      </c>
      <c r="F440" s="79"/>
      <c r="G440" s="80">
        <v>400</v>
      </c>
      <c r="H440" s="81">
        <v>6.9999999999999993E-2</v>
      </c>
    </row>
    <row r="441" spans="1:8" x14ac:dyDescent="0.2">
      <c r="A441" s="82"/>
      <c r="B441" s="79"/>
      <c r="C441" s="79" t="s">
        <v>1737</v>
      </c>
      <c r="D441" s="79"/>
      <c r="E441" s="79" t="s">
        <v>1744</v>
      </c>
      <c r="F441" s="79"/>
      <c r="G441" s="80">
        <v>400</v>
      </c>
      <c r="H441" s="81">
        <v>6.9999999999999993E-2</v>
      </c>
    </row>
    <row r="442" spans="1:8" x14ac:dyDescent="0.2">
      <c r="A442" s="82"/>
      <c r="B442" s="79"/>
      <c r="C442" s="79" t="s">
        <v>1737</v>
      </c>
      <c r="D442" s="79"/>
      <c r="E442" s="79" t="s">
        <v>1744</v>
      </c>
      <c r="F442" s="79"/>
      <c r="G442" s="80">
        <v>400</v>
      </c>
      <c r="H442" s="81">
        <v>6.9999999999999993E-2</v>
      </c>
    </row>
    <row r="443" spans="1:8" x14ac:dyDescent="0.2">
      <c r="A443" s="82"/>
      <c r="B443" s="79"/>
      <c r="C443" s="79" t="s">
        <v>1737</v>
      </c>
      <c r="D443" s="79"/>
      <c r="E443" s="79" t="s">
        <v>1745</v>
      </c>
      <c r="F443" s="79"/>
      <c r="G443" s="80">
        <v>400</v>
      </c>
      <c r="H443" s="81">
        <v>6.9999999999999993E-2</v>
      </c>
    </row>
    <row r="444" spans="1:8" x14ac:dyDescent="0.2">
      <c r="A444" s="82"/>
      <c r="B444" s="79"/>
      <c r="C444" s="79" t="s">
        <v>1737</v>
      </c>
      <c r="D444" s="79"/>
      <c r="E444" s="79" t="s">
        <v>1738</v>
      </c>
      <c r="F444" s="79"/>
      <c r="G444" s="80">
        <v>400</v>
      </c>
      <c r="H444" s="81">
        <v>6.9999999999999993E-2</v>
      </c>
    </row>
    <row r="445" spans="1:8" x14ac:dyDescent="0.2">
      <c r="A445" s="82"/>
      <c r="B445" s="79"/>
      <c r="C445" s="79" t="s">
        <v>10</v>
      </c>
      <c r="D445" s="79"/>
      <c r="E445" s="79" t="s">
        <v>1713</v>
      </c>
      <c r="F445" s="79"/>
      <c r="G445" s="80">
        <v>400</v>
      </c>
      <c r="H445" s="81">
        <v>6.9999999999999993E-2</v>
      </c>
    </row>
    <row r="446" spans="1:8" x14ac:dyDescent="0.2">
      <c r="A446" s="82"/>
      <c r="B446" s="79"/>
      <c r="C446" s="79" t="s">
        <v>1737</v>
      </c>
      <c r="D446" s="79"/>
      <c r="E446" s="79" t="s">
        <v>1745</v>
      </c>
      <c r="F446" s="79"/>
      <c r="G446" s="80">
        <v>400</v>
      </c>
      <c r="H446" s="81">
        <v>6.9999999999999993E-2</v>
      </c>
    </row>
    <row r="447" spans="1:8" x14ac:dyDescent="0.2">
      <c r="A447" s="82"/>
      <c r="B447" s="79"/>
      <c r="C447" s="79" t="s">
        <v>1737</v>
      </c>
      <c r="D447" s="79"/>
      <c r="E447" s="79" t="s">
        <v>1746</v>
      </c>
      <c r="F447" s="79"/>
      <c r="G447" s="80">
        <v>400</v>
      </c>
      <c r="H447" s="81">
        <v>6.9999999999999993E-2</v>
      </c>
    </row>
    <row r="448" spans="1:8" x14ac:dyDescent="0.2">
      <c r="A448" s="82"/>
      <c r="B448" s="79"/>
      <c r="C448" s="79" t="s">
        <v>1737</v>
      </c>
      <c r="D448" s="79"/>
      <c r="E448" s="79" t="s">
        <v>1747</v>
      </c>
      <c r="F448" s="79"/>
      <c r="G448" s="80">
        <v>400</v>
      </c>
      <c r="H448" s="81">
        <v>6.9999999999999993E-2</v>
      </c>
    </row>
    <row r="449" spans="1:8" x14ac:dyDescent="0.2">
      <c r="A449" s="82"/>
      <c r="B449" s="79"/>
      <c r="C449" s="79" t="s">
        <v>10</v>
      </c>
      <c r="D449" s="79"/>
      <c r="E449" s="79" t="s">
        <v>1712</v>
      </c>
      <c r="F449" s="79"/>
      <c r="G449" s="80">
        <v>400</v>
      </c>
      <c r="H449" s="81">
        <v>6.9999999999999993E-2</v>
      </c>
    </row>
    <row r="450" spans="1:8" x14ac:dyDescent="0.2">
      <c r="A450" s="82"/>
      <c r="B450" s="79"/>
      <c r="C450" s="79" t="s">
        <v>10</v>
      </c>
      <c r="D450" s="79"/>
      <c r="E450" s="79" t="s">
        <v>1716</v>
      </c>
      <c r="F450" s="79"/>
      <c r="G450" s="80">
        <v>395</v>
      </c>
      <c r="H450" s="81">
        <v>6.9999999999999993E-2</v>
      </c>
    </row>
    <row r="451" spans="1:8" x14ac:dyDescent="0.2">
      <c r="A451" s="82"/>
      <c r="B451" s="79"/>
      <c r="C451" s="79" t="s">
        <v>10</v>
      </c>
      <c r="D451" s="79"/>
      <c r="E451" s="79" t="s">
        <v>1715</v>
      </c>
      <c r="F451" s="79"/>
      <c r="G451" s="80">
        <v>395</v>
      </c>
      <c r="H451" s="81">
        <v>6.9999999999999993E-2</v>
      </c>
    </row>
    <row r="452" spans="1:8" x14ac:dyDescent="0.2">
      <c r="A452" s="82"/>
      <c r="B452" s="79"/>
      <c r="C452" s="79" t="s">
        <v>10</v>
      </c>
      <c r="D452" s="79"/>
      <c r="E452" s="79" t="s">
        <v>1694</v>
      </c>
      <c r="F452" s="79"/>
      <c r="G452" s="80">
        <v>390</v>
      </c>
      <c r="H452" s="81">
        <v>6.9999999999999993E-2</v>
      </c>
    </row>
    <row r="453" spans="1:8" x14ac:dyDescent="0.2">
      <c r="A453" s="82"/>
      <c r="B453" s="79"/>
      <c r="C453" s="79" t="s">
        <v>10</v>
      </c>
      <c r="D453" s="79"/>
      <c r="E453" s="79" t="s">
        <v>1748</v>
      </c>
      <c r="F453" s="79"/>
      <c r="G453" s="80">
        <v>390</v>
      </c>
      <c r="H453" s="81">
        <v>6.9999999999999993E-2</v>
      </c>
    </row>
    <row r="454" spans="1:8" x14ac:dyDescent="0.2">
      <c r="A454" s="82"/>
      <c r="B454" s="79"/>
      <c r="C454" s="79" t="s">
        <v>10</v>
      </c>
      <c r="D454" s="79"/>
      <c r="E454" s="79" t="s">
        <v>1717</v>
      </c>
      <c r="F454" s="79"/>
      <c r="G454" s="80">
        <v>380</v>
      </c>
      <c r="H454" s="81">
        <v>6.9999999999999993E-2</v>
      </c>
    </row>
    <row r="455" spans="1:8" x14ac:dyDescent="0.2">
      <c r="A455" s="82"/>
      <c r="B455" s="79"/>
      <c r="C455" s="79" t="s">
        <v>10</v>
      </c>
      <c r="D455" s="79"/>
      <c r="E455" s="79" t="s">
        <v>1749</v>
      </c>
      <c r="F455" s="79"/>
      <c r="G455" s="80">
        <v>380</v>
      </c>
      <c r="H455" s="81">
        <v>6.9999999999999993E-2</v>
      </c>
    </row>
    <row r="456" spans="1:8" x14ac:dyDescent="0.2">
      <c r="A456" s="82"/>
      <c r="B456" s="79"/>
      <c r="C456" s="79" t="s">
        <v>10</v>
      </c>
      <c r="D456" s="79"/>
      <c r="E456" s="79" t="s">
        <v>1687</v>
      </c>
      <c r="F456" s="79"/>
      <c r="G456" s="80">
        <v>350</v>
      </c>
      <c r="H456" s="81">
        <v>6.0000000000000005E-2</v>
      </c>
    </row>
    <row r="457" spans="1:8" x14ac:dyDescent="0.2">
      <c r="A457" s="82"/>
      <c r="B457" s="79"/>
      <c r="C457" s="79" t="s">
        <v>414</v>
      </c>
      <c r="D457" s="79"/>
      <c r="E457" s="79" t="s">
        <v>1740</v>
      </c>
      <c r="F457" s="79"/>
      <c r="G457" s="80">
        <v>350</v>
      </c>
      <c r="H457" s="81">
        <v>6.0000000000000005E-2</v>
      </c>
    </row>
    <row r="458" spans="1:8" x14ac:dyDescent="0.2">
      <c r="A458" s="82"/>
      <c r="B458" s="79"/>
      <c r="C458" s="79" t="s">
        <v>10</v>
      </c>
      <c r="D458" s="79"/>
      <c r="E458" s="79" t="s">
        <v>1719</v>
      </c>
      <c r="F458" s="79"/>
      <c r="G458" s="80">
        <v>350</v>
      </c>
      <c r="H458" s="81">
        <v>6.0000000000000005E-2</v>
      </c>
    </row>
    <row r="459" spans="1:8" x14ac:dyDescent="0.2">
      <c r="A459" s="82"/>
      <c r="B459" s="79"/>
      <c r="C459" s="79" t="s">
        <v>10</v>
      </c>
      <c r="D459" s="79"/>
      <c r="E459" s="79" t="s">
        <v>1688</v>
      </c>
      <c r="F459" s="79"/>
      <c r="G459" s="80">
        <v>330</v>
      </c>
      <c r="H459" s="81">
        <v>6.0000000000000005E-2</v>
      </c>
    </row>
    <row r="460" spans="1:8" x14ac:dyDescent="0.2">
      <c r="A460" s="82"/>
      <c r="B460" s="79"/>
      <c r="C460" s="79" t="s">
        <v>10</v>
      </c>
      <c r="D460" s="79"/>
      <c r="E460" s="79" t="s">
        <v>1689</v>
      </c>
      <c r="F460" s="79"/>
      <c r="G460" s="80">
        <v>330</v>
      </c>
      <c r="H460" s="81">
        <v>6.0000000000000005E-2</v>
      </c>
    </row>
    <row r="461" spans="1:8" x14ac:dyDescent="0.2">
      <c r="A461" s="82"/>
      <c r="B461" s="79"/>
      <c r="C461" s="79" t="s">
        <v>414</v>
      </c>
      <c r="D461" s="79"/>
      <c r="E461" s="79" t="s">
        <v>1750</v>
      </c>
      <c r="F461" s="79"/>
      <c r="G461" s="80">
        <v>300</v>
      </c>
      <c r="H461" s="81">
        <v>0.05</v>
      </c>
    </row>
    <row r="462" spans="1:8" x14ac:dyDescent="0.2">
      <c r="A462" s="82"/>
      <c r="B462" s="79"/>
      <c r="C462" s="79" t="s">
        <v>1737</v>
      </c>
      <c r="D462" s="79"/>
      <c r="E462" s="79" t="s">
        <v>1747</v>
      </c>
      <c r="F462" s="79"/>
      <c r="G462" s="80">
        <v>300</v>
      </c>
      <c r="H462" s="81">
        <v>0.05</v>
      </c>
    </row>
    <row r="463" spans="1:8" x14ac:dyDescent="0.2">
      <c r="A463" s="82"/>
      <c r="B463" s="79"/>
      <c r="C463" s="79" t="s">
        <v>1737</v>
      </c>
      <c r="D463" s="79"/>
      <c r="E463" s="79" t="s">
        <v>1738</v>
      </c>
      <c r="F463" s="79"/>
      <c r="G463" s="80">
        <v>300</v>
      </c>
      <c r="H463" s="81">
        <v>0.05</v>
      </c>
    </row>
    <row r="464" spans="1:8" x14ac:dyDescent="0.2">
      <c r="A464" s="82"/>
      <c r="B464" s="79"/>
      <c r="C464" s="79" t="s">
        <v>1737</v>
      </c>
      <c r="D464" s="79"/>
      <c r="E464" s="79" t="s">
        <v>1744</v>
      </c>
      <c r="F464" s="79"/>
      <c r="G464" s="80">
        <v>300</v>
      </c>
      <c r="H464" s="81">
        <v>0.05</v>
      </c>
    </row>
    <row r="465" spans="1:8" x14ac:dyDescent="0.2">
      <c r="A465" s="82"/>
      <c r="B465" s="79"/>
      <c r="C465" s="79" t="s">
        <v>1737</v>
      </c>
      <c r="D465" s="79"/>
      <c r="E465" s="79" t="s">
        <v>1730</v>
      </c>
      <c r="F465" s="79"/>
      <c r="G465" s="80">
        <v>300</v>
      </c>
      <c r="H465" s="81">
        <v>0.05</v>
      </c>
    </row>
    <row r="466" spans="1:8" x14ac:dyDescent="0.2">
      <c r="A466" s="82"/>
      <c r="B466" s="79"/>
      <c r="C466" s="79" t="s">
        <v>1299</v>
      </c>
      <c r="D466" s="79"/>
      <c r="E466" s="79" t="s">
        <v>1751</v>
      </c>
      <c r="F466" s="79"/>
      <c r="G466" s="80">
        <v>99</v>
      </c>
      <c r="H466" s="81">
        <v>0.02</v>
      </c>
    </row>
    <row r="467" spans="1:8" x14ac:dyDescent="0.2">
      <c r="A467" s="82"/>
      <c r="B467" s="79"/>
      <c r="C467" s="79" t="s">
        <v>1299</v>
      </c>
      <c r="D467" s="79"/>
      <c r="E467" s="79" t="s">
        <v>1752</v>
      </c>
      <c r="F467" s="79"/>
      <c r="G467" s="80">
        <v>99</v>
      </c>
      <c r="H467" s="81">
        <v>0.02</v>
      </c>
    </row>
    <row r="468" spans="1:8" x14ac:dyDescent="0.2">
      <c r="A468" s="82"/>
      <c r="B468" s="79"/>
      <c r="C468" s="79" t="s">
        <v>563</v>
      </c>
      <c r="D468" s="79"/>
      <c r="E468" s="79" t="s">
        <v>1677</v>
      </c>
      <c r="F468" s="79"/>
      <c r="G468" s="80">
        <v>99</v>
      </c>
      <c r="H468" s="81">
        <v>0.02</v>
      </c>
    </row>
    <row r="469" spans="1:8" x14ac:dyDescent="0.2">
      <c r="A469" s="82"/>
      <c r="B469" s="79"/>
      <c r="C469" s="79" t="s">
        <v>563</v>
      </c>
      <c r="D469" s="79"/>
      <c r="E469" s="79" t="s">
        <v>1731</v>
      </c>
      <c r="F469" s="79"/>
      <c r="G469" s="80">
        <v>99</v>
      </c>
      <c r="H469" s="81">
        <v>0.02</v>
      </c>
    </row>
    <row r="470" spans="1:8" x14ac:dyDescent="0.2">
      <c r="A470" s="82"/>
      <c r="B470" s="79"/>
      <c r="C470" s="79" t="s">
        <v>563</v>
      </c>
      <c r="D470" s="79"/>
      <c r="E470" s="79" t="s">
        <v>1700</v>
      </c>
      <c r="F470" s="79"/>
      <c r="G470" s="80">
        <v>99</v>
      </c>
      <c r="H470" s="81">
        <v>0.02</v>
      </c>
    </row>
    <row r="471" spans="1:8" x14ac:dyDescent="0.2">
      <c r="A471" s="82"/>
      <c r="B471" s="79"/>
      <c r="C471" s="79" t="s">
        <v>563</v>
      </c>
      <c r="D471" s="79"/>
      <c r="E471" s="79" t="s">
        <v>1707</v>
      </c>
      <c r="F471" s="79"/>
      <c r="G471" s="80">
        <v>99</v>
      </c>
      <c r="H471" s="81">
        <v>0.02</v>
      </c>
    </row>
    <row r="472" spans="1:8" x14ac:dyDescent="0.2">
      <c r="A472" s="82"/>
      <c r="B472" s="79"/>
      <c r="C472" s="79" t="s">
        <v>563</v>
      </c>
      <c r="D472" s="79"/>
      <c r="E472" s="79" t="s">
        <v>1697</v>
      </c>
      <c r="F472" s="79"/>
      <c r="G472" s="80">
        <v>99</v>
      </c>
      <c r="H472" s="81">
        <v>0.02</v>
      </c>
    </row>
    <row r="473" spans="1:8" x14ac:dyDescent="0.2">
      <c r="A473" s="82"/>
      <c r="B473" s="79"/>
      <c r="C473" s="79" t="s">
        <v>563</v>
      </c>
      <c r="D473" s="79"/>
      <c r="E473" s="79" t="s">
        <v>1701</v>
      </c>
      <c r="F473" s="79"/>
      <c r="G473" s="80">
        <v>99</v>
      </c>
      <c r="H473" s="81">
        <v>0.02</v>
      </c>
    </row>
    <row r="474" spans="1:8" x14ac:dyDescent="0.2">
      <c r="A474" s="82"/>
      <c r="B474" s="79"/>
      <c r="C474" s="79" t="s">
        <v>563</v>
      </c>
      <c r="D474" s="79"/>
      <c r="E474" s="79" t="s">
        <v>1739</v>
      </c>
      <c r="F474" s="79"/>
      <c r="G474" s="80">
        <v>99</v>
      </c>
      <c r="H474" s="81">
        <v>0.02</v>
      </c>
    </row>
    <row r="475" spans="1:8" x14ac:dyDescent="0.2">
      <c r="A475" s="82"/>
      <c r="B475" s="79"/>
      <c r="C475" s="79" t="s">
        <v>563</v>
      </c>
      <c r="D475" s="79"/>
      <c r="E475" s="79" t="s">
        <v>1697</v>
      </c>
      <c r="F475" s="79"/>
      <c r="G475" s="80">
        <v>99</v>
      </c>
      <c r="H475" s="81">
        <v>0.02</v>
      </c>
    </row>
    <row r="476" spans="1:8" x14ac:dyDescent="0.2">
      <c r="A476" s="82"/>
      <c r="B476" s="79"/>
      <c r="C476" s="79" t="s">
        <v>563</v>
      </c>
      <c r="D476" s="79"/>
      <c r="E476" s="79" t="s">
        <v>1702</v>
      </c>
      <c r="F476" s="79"/>
      <c r="G476" s="80">
        <v>99</v>
      </c>
      <c r="H476" s="81">
        <v>0.02</v>
      </c>
    </row>
    <row r="477" spans="1:8" x14ac:dyDescent="0.2">
      <c r="A477" s="82"/>
      <c r="B477" s="79"/>
      <c r="C477" s="79" t="s">
        <v>563</v>
      </c>
      <c r="D477" s="79"/>
      <c r="E477" s="79" t="s">
        <v>1742</v>
      </c>
      <c r="F477" s="79"/>
      <c r="G477" s="80">
        <v>99</v>
      </c>
      <c r="H477" s="81">
        <v>0.02</v>
      </c>
    </row>
    <row r="478" spans="1:8" x14ac:dyDescent="0.2">
      <c r="A478" s="82"/>
      <c r="B478" s="79"/>
      <c r="C478" s="79" t="s">
        <v>563</v>
      </c>
      <c r="D478" s="79"/>
      <c r="E478" s="79" t="s">
        <v>1700</v>
      </c>
      <c r="F478" s="79"/>
      <c r="G478" s="80">
        <v>99</v>
      </c>
      <c r="H478" s="81">
        <v>0.02</v>
      </c>
    </row>
    <row r="479" spans="1:8" x14ac:dyDescent="0.2">
      <c r="A479" s="82"/>
      <c r="B479" s="79"/>
      <c r="C479" s="79" t="s">
        <v>563</v>
      </c>
      <c r="D479" s="79"/>
      <c r="E479" s="79" t="s">
        <v>1703</v>
      </c>
      <c r="F479" s="79"/>
      <c r="G479" s="80">
        <v>99</v>
      </c>
      <c r="H479" s="81">
        <v>0.02</v>
      </c>
    </row>
    <row r="480" spans="1:8" x14ac:dyDescent="0.2">
      <c r="A480" s="82"/>
      <c r="B480" s="79"/>
      <c r="C480" s="79" t="s">
        <v>563</v>
      </c>
      <c r="D480" s="79"/>
      <c r="E480" s="79" t="s">
        <v>1700</v>
      </c>
      <c r="F480" s="79"/>
      <c r="G480" s="80">
        <v>99</v>
      </c>
      <c r="H480" s="81">
        <v>0.02</v>
      </c>
    </row>
    <row r="481" spans="1:8" x14ac:dyDescent="0.2">
      <c r="A481" s="82"/>
      <c r="B481" s="79"/>
      <c r="C481" s="79" t="s">
        <v>563</v>
      </c>
      <c r="D481" s="79"/>
      <c r="E481" s="79" t="s">
        <v>1753</v>
      </c>
      <c r="F481" s="79"/>
      <c r="G481" s="80">
        <v>99</v>
      </c>
      <c r="H481" s="81">
        <v>0.02</v>
      </c>
    </row>
    <row r="482" spans="1:8" x14ac:dyDescent="0.2">
      <c r="A482" s="82"/>
      <c r="B482" s="79"/>
      <c r="C482" s="79" t="s">
        <v>563</v>
      </c>
      <c r="D482" s="79"/>
      <c r="E482" s="79" t="s">
        <v>1754</v>
      </c>
      <c r="F482" s="79"/>
      <c r="G482" s="80">
        <v>99</v>
      </c>
      <c r="H482" s="81">
        <v>0.02</v>
      </c>
    </row>
    <row r="483" spans="1:8" x14ac:dyDescent="0.2">
      <c r="A483" s="82"/>
      <c r="B483" s="79"/>
      <c r="C483" s="79" t="s">
        <v>563</v>
      </c>
      <c r="D483" s="79"/>
      <c r="E483" s="79" t="s">
        <v>1740</v>
      </c>
      <c r="F483" s="79"/>
      <c r="G483" s="80">
        <v>99</v>
      </c>
      <c r="H483" s="81">
        <v>0.02</v>
      </c>
    </row>
    <row r="484" spans="1:8" x14ac:dyDescent="0.2">
      <c r="A484" s="82"/>
      <c r="B484" s="79"/>
      <c r="C484" s="79" t="s">
        <v>563</v>
      </c>
      <c r="D484" s="79"/>
      <c r="E484" s="79" t="s">
        <v>1700</v>
      </c>
      <c r="F484" s="79"/>
      <c r="G484" s="80">
        <v>99</v>
      </c>
      <c r="H484" s="81">
        <v>0.02</v>
      </c>
    </row>
    <row r="485" spans="1:8" x14ac:dyDescent="0.2">
      <c r="A485" s="82"/>
      <c r="B485" s="79"/>
      <c r="C485" s="79" t="s">
        <v>563</v>
      </c>
      <c r="D485" s="79"/>
      <c r="E485" s="79" t="s">
        <v>1682</v>
      </c>
      <c r="F485" s="79"/>
      <c r="G485" s="80">
        <v>99</v>
      </c>
      <c r="H485" s="81">
        <v>0.02</v>
      </c>
    </row>
    <row r="486" spans="1:8" x14ac:dyDescent="0.2">
      <c r="A486" s="82"/>
      <c r="B486" s="79"/>
      <c r="C486" s="79" t="s">
        <v>563</v>
      </c>
      <c r="D486" s="79"/>
      <c r="E486" s="79" t="s">
        <v>1702</v>
      </c>
      <c r="F486" s="79"/>
      <c r="G486" s="80">
        <v>99</v>
      </c>
      <c r="H486" s="81">
        <v>0.02</v>
      </c>
    </row>
    <row r="487" spans="1:8" x14ac:dyDescent="0.2">
      <c r="A487" s="82"/>
      <c r="B487" s="79"/>
      <c r="C487" s="79" t="s">
        <v>563</v>
      </c>
      <c r="D487" s="79"/>
      <c r="E487" s="79" t="s">
        <v>1755</v>
      </c>
      <c r="F487" s="79"/>
      <c r="G487" s="80">
        <v>99</v>
      </c>
      <c r="H487" s="81">
        <v>0.02</v>
      </c>
    </row>
    <row r="488" spans="1:8" x14ac:dyDescent="0.2">
      <c r="A488" s="82"/>
      <c r="B488" s="79"/>
      <c r="C488" s="79" t="s">
        <v>563</v>
      </c>
      <c r="D488" s="79"/>
      <c r="E488" s="79" t="s">
        <v>1698</v>
      </c>
      <c r="F488" s="79"/>
      <c r="G488" s="80">
        <v>99</v>
      </c>
      <c r="H488" s="81">
        <v>0.02</v>
      </c>
    </row>
    <row r="489" spans="1:8" x14ac:dyDescent="0.2">
      <c r="A489" s="82"/>
      <c r="B489" s="79"/>
      <c r="C489" s="79" t="s">
        <v>563</v>
      </c>
      <c r="D489" s="79"/>
      <c r="E489" s="79" t="s">
        <v>1677</v>
      </c>
      <c r="F489" s="79"/>
      <c r="G489" s="80">
        <v>99</v>
      </c>
      <c r="H489" s="81">
        <v>0.02</v>
      </c>
    </row>
    <row r="490" spans="1:8" x14ac:dyDescent="0.2">
      <c r="A490" s="82"/>
      <c r="B490" s="79"/>
      <c r="C490" s="79" t="s">
        <v>563</v>
      </c>
      <c r="D490" s="79"/>
      <c r="E490" s="79" t="s">
        <v>1697</v>
      </c>
      <c r="F490" s="79"/>
      <c r="G490" s="80">
        <v>99</v>
      </c>
      <c r="H490" s="81">
        <v>0.02</v>
      </c>
    </row>
    <row r="491" spans="1:8" x14ac:dyDescent="0.2">
      <c r="A491" s="82"/>
      <c r="B491" s="79"/>
      <c r="C491" s="79" t="s">
        <v>563</v>
      </c>
      <c r="D491" s="79"/>
      <c r="E491" s="79" t="s">
        <v>1755</v>
      </c>
      <c r="F491" s="79"/>
      <c r="G491" s="80">
        <v>99</v>
      </c>
      <c r="H491" s="81">
        <v>0.02</v>
      </c>
    </row>
    <row r="492" spans="1:8" x14ac:dyDescent="0.2">
      <c r="A492" s="82"/>
      <c r="B492" s="79"/>
      <c r="C492" s="79" t="s">
        <v>563</v>
      </c>
      <c r="D492" s="79"/>
      <c r="E492" s="79" t="s">
        <v>1698</v>
      </c>
      <c r="F492" s="79"/>
      <c r="G492" s="80">
        <v>99</v>
      </c>
      <c r="H492" s="81">
        <v>0.02</v>
      </c>
    </row>
    <row r="493" spans="1:8" x14ac:dyDescent="0.2">
      <c r="A493" s="82"/>
      <c r="B493" s="79"/>
      <c r="C493" s="79" t="s">
        <v>563</v>
      </c>
      <c r="D493" s="79"/>
      <c r="E493" s="79" t="s">
        <v>1677</v>
      </c>
      <c r="F493" s="79"/>
      <c r="G493" s="80">
        <v>99</v>
      </c>
      <c r="H493" s="81">
        <v>0.02</v>
      </c>
    </row>
    <row r="494" spans="1:8" x14ac:dyDescent="0.2">
      <c r="A494" s="82"/>
      <c r="B494" s="79"/>
      <c r="C494" s="79" t="s">
        <v>563</v>
      </c>
      <c r="D494" s="79"/>
      <c r="E494" s="79" t="s">
        <v>1697</v>
      </c>
      <c r="F494" s="79"/>
      <c r="G494" s="80">
        <v>99</v>
      </c>
      <c r="H494" s="81">
        <v>0.02</v>
      </c>
    </row>
    <row r="495" spans="1:8" x14ac:dyDescent="0.2">
      <c r="A495" s="82"/>
      <c r="B495" s="79"/>
      <c r="C495" s="79" t="s">
        <v>563</v>
      </c>
      <c r="D495" s="79"/>
      <c r="E495" s="79" t="s">
        <v>1755</v>
      </c>
      <c r="F495" s="79"/>
      <c r="G495" s="80">
        <v>99</v>
      </c>
      <c r="H495" s="81">
        <v>0.02</v>
      </c>
    </row>
    <row r="496" spans="1:8" x14ac:dyDescent="0.2">
      <c r="A496" s="82"/>
      <c r="B496" s="79"/>
      <c r="C496" s="79" t="s">
        <v>563</v>
      </c>
      <c r="D496" s="79"/>
      <c r="E496" s="79" t="s">
        <v>1697</v>
      </c>
      <c r="F496" s="79"/>
      <c r="G496" s="80">
        <v>99</v>
      </c>
      <c r="H496" s="81">
        <v>0.02</v>
      </c>
    </row>
    <row r="497" spans="1:8" x14ac:dyDescent="0.2">
      <c r="A497" s="82"/>
      <c r="B497" s="79"/>
      <c r="C497" s="79" t="s">
        <v>563</v>
      </c>
      <c r="D497" s="79"/>
      <c r="E497" s="79" t="s">
        <v>1756</v>
      </c>
      <c r="F497" s="79"/>
      <c r="G497" s="80">
        <v>99</v>
      </c>
      <c r="H497" s="81">
        <v>0.02</v>
      </c>
    </row>
    <row r="498" spans="1:8" x14ac:dyDescent="0.2">
      <c r="A498" s="82"/>
      <c r="B498" s="79"/>
      <c r="C498" s="79" t="s">
        <v>414</v>
      </c>
      <c r="D498" s="79"/>
      <c r="E498" s="79" t="s">
        <v>1757</v>
      </c>
      <c r="F498" s="79"/>
      <c r="G498" s="80">
        <v>95</v>
      </c>
      <c r="H498" s="81">
        <v>0.02</v>
      </c>
    </row>
    <row r="499" spans="1:8" x14ac:dyDescent="0.2">
      <c r="A499" s="82"/>
      <c r="B499" s="79"/>
      <c r="C499" s="79" t="s">
        <v>414</v>
      </c>
      <c r="D499" s="79"/>
      <c r="E499" s="79" t="s">
        <v>1758</v>
      </c>
      <c r="F499" s="79"/>
      <c r="G499" s="80">
        <v>95</v>
      </c>
      <c r="H499" s="81">
        <v>0.02</v>
      </c>
    </row>
    <row r="500" spans="1:8" x14ac:dyDescent="0.2">
      <c r="A500" s="82"/>
      <c r="B500" s="79"/>
      <c r="C500" s="79" t="s">
        <v>414</v>
      </c>
      <c r="D500" s="79"/>
      <c r="E500" s="79" t="s">
        <v>1759</v>
      </c>
      <c r="F500" s="79"/>
      <c r="G500" s="80">
        <v>95</v>
      </c>
      <c r="H500" s="81">
        <v>0.02</v>
      </c>
    </row>
    <row r="501" spans="1:8" x14ac:dyDescent="0.2">
      <c r="A501" s="82"/>
      <c r="B501" s="79"/>
      <c r="C501" s="79" t="s">
        <v>414</v>
      </c>
      <c r="D501" s="79"/>
      <c r="E501" s="79" t="s">
        <v>1760</v>
      </c>
      <c r="F501" s="79"/>
      <c r="G501" s="80">
        <v>95</v>
      </c>
      <c r="H501" s="81">
        <v>0.02</v>
      </c>
    </row>
    <row r="502" spans="1:8" x14ac:dyDescent="0.2">
      <c r="A502" s="82"/>
      <c r="B502" s="79"/>
      <c r="C502" s="79" t="s">
        <v>414</v>
      </c>
      <c r="D502" s="79"/>
      <c r="E502" s="79" t="s">
        <v>1746</v>
      </c>
      <c r="F502" s="79"/>
      <c r="G502" s="80">
        <v>95</v>
      </c>
      <c r="H502" s="81">
        <v>0.02</v>
      </c>
    </row>
    <row r="503" spans="1:8" x14ac:dyDescent="0.2">
      <c r="A503" s="82"/>
      <c r="B503" s="79"/>
      <c r="C503" s="79" t="s">
        <v>414</v>
      </c>
      <c r="D503" s="79"/>
      <c r="E503" s="79" t="s">
        <v>1745</v>
      </c>
      <c r="F503" s="79"/>
      <c r="G503" s="80">
        <v>95</v>
      </c>
      <c r="H503" s="81">
        <v>0.02</v>
      </c>
    </row>
    <row r="504" spans="1:8" x14ac:dyDescent="0.2">
      <c r="A504" s="82"/>
      <c r="B504" s="79"/>
      <c r="C504" s="79" t="s">
        <v>414</v>
      </c>
      <c r="D504" s="79"/>
      <c r="E504" s="79" t="s">
        <v>1744</v>
      </c>
      <c r="F504" s="79"/>
      <c r="G504" s="80">
        <v>95</v>
      </c>
      <c r="H504" s="81">
        <v>0.02</v>
      </c>
    </row>
    <row r="505" spans="1:8" ht="13.5" thickBot="1" x14ac:dyDescent="0.25">
      <c r="A505" s="82"/>
      <c r="B505" s="79"/>
      <c r="C505" s="79"/>
      <c r="D505" s="79"/>
      <c r="E505" s="84" t="s">
        <v>44</v>
      </c>
      <c r="F505" s="79"/>
      <c r="G505" s="64">
        <v>85436</v>
      </c>
      <c r="H505" s="85">
        <v>15.5</v>
      </c>
    </row>
    <row r="506" spans="1:8" ht="13.5" thickTop="1" x14ac:dyDescent="0.2">
      <c r="A506" s="82"/>
      <c r="B506" s="83" t="s">
        <v>73</v>
      </c>
      <c r="C506" s="79" t="s">
        <v>74</v>
      </c>
      <c r="D506" s="79"/>
      <c r="E506" s="79" t="s">
        <v>73</v>
      </c>
      <c r="F506" s="79"/>
      <c r="G506" s="80">
        <v>3658</v>
      </c>
      <c r="H506" s="81">
        <v>0.66</v>
      </c>
    </row>
    <row r="507" spans="1:8" ht="13.5" thickBot="1" x14ac:dyDescent="0.25">
      <c r="A507" s="82"/>
      <c r="B507" s="79"/>
      <c r="C507" s="79"/>
      <c r="D507" s="79"/>
      <c r="E507" s="84" t="s">
        <v>44</v>
      </c>
      <c r="F507" s="79"/>
      <c r="G507" s="64">
        <f>G506</f>
        <v>3658</v>
      </c>
      <c r="H507" s="64">
        <f>H506</f>
        <v>0.66</v>
      </c>
    </row>
    <row r="508" spans="1:8" ht="13.5" thickTop="1" x14ac:dyDescent="0.2">
      <c r="A508" s="82"/>
      <c r="B508" s="79"/>
      <c r="C508" s="79"/>
      <c r="D508" s="79"/>
      <c r="E508" s="79"/>
      <c r="F508" s="79"/>
      <c r="G508" s="80"/>
      <c r="H508" s="81"/>
    </row>
    <row r="509" spans="1:8" x14ac:dyDescent="0.2">
      <c r="A509" s="86" t="s">
        <v>75</v>
      </c>
      <c r="B509" s="79"/>
      <c r="C509" s="79"/>
      <c r="D509" s="79"/>
      <c r="E509" s="79"/>
      <c r="F509" s="79"/>
      <c r="G509" s="87">
        <v>359182.1</v>
      </c>
      <c r="H509" s="88">
        <v>64.290000000000006</v>
      </c>
    </row>
    <row r="510" spans="1:8" x14ac:dyDescent="0.2">
      <c r="A510" s="82"/>
      <c r="B510" s="79"/>
      <c r="C510" s="79"/>
      <c r="D510" s="79"/>
      <c r="E510" s="79"/>
      <c r="F510" s="79"/>
      <c r="G510" s="80"/>
      <c r="H510" s="81"/>
    </row>
    <row r="511" spans="1:8" ht="13.5" thickBot="1" x14ac:dyDescent="0.25">
      <c r="A511" s="82"/>
      <c r="B511" s="79"/>
      <c r="C511" s="79"/>
      <c r="D511" s="79"/>
      <c r="E511" s="84" t="s">
        <v>76</v>
      </c>
      <c r="F511" s="79"/>
      <c r="G511" s="64">
        <v>557384.02</v>
      </c>
      <c r="H511" s="85">
        <v>100</v>
      </c>
    </row>
    <row r="512" spans="1:8" ht="13.5" thickTop="1" x14ac:dyDescent="0.2">
      <c r="A512" s="82"/>
      <c r="B512" s="79"/>
      <c r="C512" s="79"/>
      <c r="D512" s="79"/>
      <c r="E512" s="79"/>
      <c r="F512" s="79"/>
      <c r="G512" s="80"/>
      <c r="H512" s="81"/>
    </row>
    <row r="513" spans="1:8" x14ac:dyDescent="0.2">
      <c r="A513" s="89" t="s">
        <v>77</v>
      </c>
      <c r="B513" s="79"/>
      <c r="C513" s="79"/>
      <c r="D513" s="79"/>
      <c r="E513" s="79"/>
      <c r="F513" s="79"/>
      <c r="G513" s="80"/>
      <c r="H513" s="81"/>
    </row>
    <row r="514" spans="1:8" x14ac:dyDescent="0.2">
      <c r="A514" s="82">
        <v>1</v>
      </c>
      <c r="B514" s="79" t="s">
        <v>1305</v>
      </c>
      <c r="C514" s="79"/>
      <c r="D514" s="79"/>
      <c r="E514" s="79"/>
      <c r="F514" s="79"/>
      <c r="G514" s="80"/>
      <c r="H514" s="81"/>
    </row>
    <row r="515" spans="1:8" x14ac:dyDescent="0.2">
      <c r="A515" s="82"/>
      <c r="B515" s="79"/>
      <c r="C515" s="79"/>
      <c r="D515" s="79"/>
      <c r="E515" s="79"/>
      <c r="F515" s="79"/>
      <c r="G515" s="80"/>
      <c r="H515" s="81"/>
    </row>
    <row r="516" spans="1:8" x14ac:dyDescent="0.2">
      <c r="A516" s="82">
        <v>2</v>
      </c>
      <c r="B516" s="79" t="s">
        <v>79</v>
      </c>
      <c r="C516" s="79"/>
      <c r="D516" s="79"/>
      <c r="E516" s="79"/>
      <c r="F516" s="79"/>
      <c r="G516" s="80"/>
      <c r="H516" s="81"/>
    </row>
    <row r="517" spans="1:8" x14ac:dyDescent="0.2">
      <c r="A517" s="82"/>
      <c r="B517" s="79"/>
      <c r="C517" s="79"/>
      <c r="D517" s="79"/>
      <c r="E517" s="79"/>
      <c r="F517" s="79"/>
      <c r="G517" s="80"/>
      <c r="H517" s="81"/>
    </row>
    <row r="518" spans="1:8" x14ac:dyDescent="0.2">
      <c r="A518" s="82">
        <v>3</v>
      </c>
      <c r="B518" s="79" t="s">
        <v>1761</v>
      </c>
      <c r="C518" s="79"/>
      <c r="D518" s="79"/>
      <c r="E518" s="79"/>
      <c r="F518" s="79"/>
      <c r="G518" s="80"/>
      <c r="H518" s="81"/>
    </row>
    <row r="519" spans="1:8" x14ac:dyDescent="0.2">
      <c r="A519" s="82"/>
      <c r="B519" s="79"/>
      <c r="C519" s="79"/>
      <c r="D519" s="79"/>
      <c r="E519" s="79"/>
      <c r="F519" s="79"/>
      <c r="G519" s="80"/>
      <c r="H519" s="81"/>
    </row>
    <row r="520" spans="1:8" x14ac:dyDescent="0.2">
      <c r="A520" s="82">
        <v>4</v>
      </c>
      <c r="B520" s="79" t="s">
        <v>80</v>
      </c>
      <c r="C520" s="79"/>
      <c r="D520" s="79"/>
      <c r="E520" s="79"/>
      <c r="F520" s="79"/>
      <c r="G520" s="80"/>
      <c r="H520" s="81"/>
    </row>
    <row r="521" spans="1:8" x14ac:dyDescent="0.2">
      <c r="A521" s="82"/>
      <c r="B521" s="79" t="s">
        <v>81</v>
      </c>
      <c r="C521" s="79"/>
      <c r="D521" s="79"/>
      <c r="E521" s="79"/>
      <c r="F521" s="79"/>
      <c r="G521" s="80"/>
      <c r="H521" s="81"/>
    </row>
    <row r="522" spans="1:8" x14ac:dyDescent="0.2">
      <c r="A522" s="82"/>
      <c r="B522" s="79" t="s">
        <v>82</v>
      </c>
      <c r="C522" s="79"/>
      <c r="D522" s="79"/>
      <c r="E522" s="79"/>
      <c r="F522" s="79"/>
      <c r="G522" s="80"/>
      <c r="H522" s="81"/>
    </row>
    <row r="523" spans="1:8" x14ac:dyDescent="0.2">
      <c r="A523" s="90"/>
      <c r="B523" s="91"/>
      <c r="C523" s="91"/>
      <c r="D523" s="91"/>
      <c r="E523" s="91"/>
      <c r="F523" s="91"/>
      <c r="G523" s="92"/>
      <c r="H523" s="93"/>
    </row>
  </sheetData>
  <mergeCells count="17">
    <mergeCell ref="B322:C322"/>
    <mergeCell ref="A327:C327"/>
    <mergeCell ref="B328:C328"/>
    <mergeCell ref="B333:C333"/>
    <mergeCell ref="B334:C334"/>
    <mergeCell ref="B304:C304"/>
    <mergeCell ref="A309:C309"/>
    <mergeCell ref="B310:C310"/>
    <mergeCell ref="B311:C311"/>
    <mergeCell ref="B317:C317"/>
    <mergeCell ref="B318:C318"/>
    <mergeCell ref="A2:C2"/>
    <mergeCell ref="A3:C3"/>
    <mergeCell ref="B4:C4"/>
    <mergeCell ref="B153:C153"/>
    <mergeCell ref="A302:C302"/>
    <mergeCell ref="B303:C303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9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7.7109375" style="55" customWidth="1"/>
    <col min="3" max="3" width="40.7109375" style="55" customWidth="1"/>
    <col min="4" max="4" width="12.85546875" style="55" bestFit="1" customWidth="1"/>
    <col min="5" max="5" width="20.42578125" style="55" bestFit="1" customWidth="1"/>
    <col min="6" max="6" width="7.85546875" style="55" bestFit="1" customWidth="1"/>
    <col min="7" max="7" width="11.85546875" style="57" customWidth="1"/>
    <col min="8" max="8" width="11.85546875" style="58" customWidth="1"/>
    <col min="9" max="16384" width="9.140625" style="55"/>
  </cols>
  <sheetData>
    <row r="1" spans="1:8" x14ac:dyDescent="0.2">
      <c r="A1" s="70"/>
      <c r="B1" s="71"/>
      <c r="C1" s="72" t="s">
        <v>1367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16505</v>
      </c>
      <c r="G5" s="80">
        <v>197.99</v>
      </c>
      <c r="H5" s="81">
        <v>1.48</v>
      </c>
    </row>
    <row r="6" spans="1:8" x14ac:dyDescent="0.2">
      <c r="A6" s="82"/>
      <c r="B6" s="83" t="s">
        <v>73</v>
      </c>
      <c r="C6" s="79" t="s">
        <v>584</v>
      </c>
      <c r="D6" s="79" t="s">
        <v>585</v>
      </c>
      <c r="E6" s="79" t="s">
        <v>586</v>
      </c>
      <c r="F6" s="79">
        <v>3080</v>
      </c>
      <c r="G6" s="80">
        <v>162.19</v>
      </c>
      <c r="H6" s="81">
        <v>1.2100000000000002</v>
      </c>
    </row>
    <row r="7" spans="1:8" x14ac:dyDescent="0.2">
      <c r="A7" s="82"/>
      <c r="B7" s="83" t="s">
        <v>73</v>
      </c>
      <c r="C7" s="79" t="s">
        <v>414</v>
      </c>
      <c r="D7" s="79" t="s">
        <v>601</v>
      </c>
      <c r="E7" s="79" t="s">
        <v>593</v>
      </c>
      <c r="F7" s="79">
        <v>12860</v>
      </c>
      <c r="G7" s="80">
        <v>139.74</v>
      </c>
      <c r="H7" s="81">
        <v>1.04</v>
      </c>
    </row>
    <row r="8" spans="1:8" x14ac:dyDescent="0.2">
      <c r="A8" s="82"/>
      <c r="B8" s="83" t="s">
        <v>73</v>
      </c>
      <c r="C8" s="79" t="s">
        <v>612</v>
      </c>
      <c r="D8" s="79" t="s">
        <v>613</v>
      </c>
      <c r="E8" s="79" t="s">
        <v>597</v>
      </c>
      <c r="F8" s="79">
        <v>20766</v>
      </c>
      <c r="G8" s="80">
        <v>133.72</v>
      </c>
      <c r="H8" s="81">
        <v>1</v>
      </c>
    </row>
    <row r="9" spans="1:8" x14ac:dyDescent="0.2">
      <c r="A9" s="82"/>
      <c r="B9" s="83" t="s">
        <v>73</v>
      </c>
      <c r="C9" s="79" t="s">
        <v>623</v>
      </c>
      <c r="D9" s="79" t="s">
        <v>624</v>
      </c>
      <c r="E9" s="79" t="s">
        <v>608</v>
      </c>
      <c r="F9" s="79">
        <v>13569</v>
      </c>
      <c r="G9" s="80">
        <v>132.37</v>
      </c>
      <c r="H9" s="81">
        <v>0.9900000000000001</v>
      </c>
    </row>
    <row r="10" spans="1:8" x14ac:dyDescent="0.2">
      <c r="A10" s="82"/>
      <c r="B10" s="83" t="s">
        <v>73</v>
      </c>
      <c r="C10" s="79" t="s">
        <v>621</v>
      </c>
      <c r="D10" s="79" t="s">
        <v>622</v>
      </c>
      <c r="E10" s="79" t="s">
        <v>611</v>
      </c>
      <c r="F10" s="79">
        <v>10137</v>
      </c>
      <c r="G10" s="80">
        <v>98.320000000000007</v>
      </c>
      <c r="H10" s="81">
        <v>0.73</v>
      </c>
    </row>
    <row r="11" spans="1:8" x14ac:dyDescent="0.2">
      <c r="A11" s="82"/>
      <c r="B11" s="83" t="s">
        <v>73</v>
      </c>
      <c r="C11" s="79" t="s">
        <v>609</v>
      </c>
      <c r="D11" s="79" t="s">
        <v>610</v>
      </c>
      <c r="E11" s="79" t="s">
        <v>611</v>
      </c>
      <c r="F11" s="79">
        <v>11054</v>
      </c>
      <c r="G11" s="80">
        <v>93.3</v>
      </c>
      <c r="H11" s="81">
        <v>0.70000000000000007</v>
      </c>
    </row>
    <row r="12" spans="1:8" x14ac:dyDescent="0.2">
      <c r="A12" s="82"/>
      <c r="B12" s="83" t="s">
        <v>73</v>
      </c>
      <c r="C12" s="79" t="s">
        <v>1217</v>
      </c>
      <c r="D12" s="79" t="s">
        <v>1218</v>
      </c>
      <c r="E12" s="79" t="s">
        <v>1219</v>
      </c>
      <c r="F12" s="79">
        <v>18014</v>
      </c>
      <c r="G12" s="80">
        <v>82.08</v>
      </c>
      <c r="H12" s="81">
        <v>0.61</v>
      </c>
    </row>
    <row r="13" spans="1:8" x14ac:dyDescent="0.2">
      <c r="A13" s="82"/>
      <c r="B13" s="83" t="s">
        <v>73</v>
      </c>
      <c r="C13" s="79" t="s">
        <v>602</v>
      </c>
      <c r="D13" s="79" t="s">
        <v>603</v>
      </c>
      <c r="E13" s="79" t="s">
        <v>604</v>
      </c>
      <c r="F13" s="79">
        <v>5010</v>
      </c>
      <c r="G13" s="80">
        <v>75.39</v>
      </c>
      <c r="H13" s="81">
        <v>0.55999999999999994</v>
      </c>
    </row>
    <row r="14" spans="1:8" x14ac:dyDescent="0.2">
      <c r="A14" s="82"/>
      <c r="B14" s="83" t="s">
        <v>73</v>
      </c>
      <c r="C14" s="79" t="s">
        <v>631</v>
      </c>
      <c r="D14" s="79" t="s">
        <v>632</v>
      </c>
      <c r="E14" s="79" t="s">
        <v>633</v>
      </c>
      <c r="F14" s="79">
        <v>25541</v>
      </c>
      <c r="G14" s="80">
        <v>73.790000000000006</v>
      </c>
      <c r="H14" s="81">
        <v>0.55000000000000004</v>
      </c>
    </row>
    <row r="15" spans="1:8" x14ac:dyDescent="0.2">
      <c r="A15" s="82"/>
      <c r="B15" s="83" t="s">
        <v>73</v>
      </c>
      <c r="C15" s="79" t="s">
        <v>1280</v>
      </c>
      <c r="D15" s="79" t="s">
        <v>1281</v>
      </c>
      <c r="E15" s="79" t="s">
        <v>591</v>
      </c>
      <c r="F15" s="79">
        <v>1960</v>
      </c>
      <c r="G15" s="80">
        <v>58.6</v>
      </c>
      <c r="H15" s="81">
        <v>0.44</v>
      </c>
    </row>
    <row r="16" spans="1:8" x14ac:dyDescent="0.2">
      <c r="A16" s="82"/>
      <c r="B16" s="83" t="s">
        <v>73</v>
      </c>
      <c r="C16" s="79" t="s">
        <v>480</v>
      </c>
      <c r="D16" s="79" t="s">
        <v>594</v>
      </c>
      <c r="E16" s="79" t="s">
        <v>586</v>
      </c>
      <c r="F16" s="79">
        <v>12327</v>
      </c>
      <c r="G16" s="80">
        <v>56.620000000000005</v>
      </c>
      <c r="H16" s="81">
        <v>0.42000000000000004</v>
      </c>
    </row>
    <row r="17" spans="1:8" x14ac:dyDescent="0.2">
      <c r="A17" s="82"/>
      <c r="B17" s="83" t="s">
        <v>73</v>
      </c>
      <c r="C17" s="79" t="s">
        <v>669</v>
      </c>
      <c r="D17" s="79" t="s">
        <v>670</v>
      </c>
      <c r="E17" s="79" t="s">
        <v>586</v>
      </c>
      <c r="F17" s="79">
        <v>1734</v>
      </c>
      <c r="G17" s="80">
        <v>46.56</v>
      </c>
      <c r="H17" s="81">
        <v>0.35000000000000003</v>
      </c>
    </row>
    <row r="18" spans="1:8" x14ac:dyDescent="0.2">
      <c r="A18" s="82"/>
      <c r="B18" s="83" t="s">
        <v>73</v>
      </c>
      <c r="C18" s="79" t="s">
        <v>1328</v>
      </c>
      <c r="D18" s="79" t="s">
        <v>1329</v>
      </c>
      <c r="E18" s="79" t="s">
        <v>1247</v>
      </c>
      <c r="F18" s="79">
        <v>218</v>
      </c>
      <c r="G18" s="80">
        <v>44.75</v>
      </c>
      <c r="H18" s="81">
        <v>0.33</v>
      </c>
    </row>
    <row r="19" spans="1:8" x14ac:dyDescent="0.2">
      <c r="A19" s="82"/>
      <c r="B19" s="83" t="s">
        <v>73</v>
      </c>
      <c r="C19" s="79" t="s">
        <v>10</v>
      </c>
      <c r="D19" s="79" t="s">
        <v>605</v>
      </c>
      <c r="E19" s="79" t="s">
        <v>593</v>
      </c>
      <c r="F19" s="79">
        <v>9318</v>
      </c>
      <c r="G19" s="80">
        <v>43.78</v>
      </c>
      <c r="H19" s="81">
        <v>0.33</v>
      </c>
    </row>
    <row r="20" spans="1:8" x14ac:dyDescent="0.2">
      <c r="A20" s="82"/>
      <c r="B20" s="83" t="s">
        <v>73</v>
      </c>
      <c r="C20" s="79" t="s">
        <v>587</v>
      </c>
      <c r="D20" s="79" t="s">
        <v>588</v>
      </c>
      <c r="E20" s="79" t="s">
        <v>589</v>
      </c>
      <c r="F20" s="79">
        <v>2925</v>
      </c>
      <c r="G20" s="80">
        <v>40.450000000000003</v>
      </c>
      <c r="H20" s="81">
        <v>0.3</v>
      </c>
    </row>
    <row r="21" spans="1:8" x14ac:dyDescent="0.2">
      <c r="A21" s="82"/>
      <c r="B21" s="83" t="s">
        <v>73</v>
      </c>
      <c r="C21" s="79" t="s">
        <v>625</v>
      </c>
      <c r="D21" s="79" t="s">
        <v>626</v>
      </c>
      <c r="E21" s="79" t="s">
        <v>608</v>
      </c>
      <c r="F21" s="79">
        <v>1746</v>
      </c>
      <c r="G21" s="80">
        <v>39.74</v>
      </c>
      <c r="H21" s="81">
        <v>0.3</v>
      </c>
    </row>
    <row r="22" spans="1:8" x14ac:dyDescent="0.2">
      <c r="A22" s="82"/>
      <c r="B22" s="83" t="s">
        <v>73</v>
      </c>
      <c r="C22" s="79" t="s">
        <v>107</v>
      </c>
      <c r="D22" s="79" t="s">
        <v>1336</v>
      </c>
      <c r="E22" s="79" t="s">
        <v>591</v>
      </c>
      <c r="F22" s="79">
        <v>4280</v>
      </c>
      <c r="G22" s="80">
        <v>39.369999999999997</v>
      </c>
      <c r="H22" s="81">
        <v>0.29000000000000004</v>
      </c>
    </row>
    <row r="23" spans="1:8" x14ac:dyDescent="0.2">
      <c r="A23" s="82"/>
      <c r="B23" s="83" t="s">
        <v>73</v>
      </c>
      <c r="C23" s="79" t="s">
        <v>1356</v>
      </c>
      <c r="D23" s="79" t="s">
        <v>1357</v>
      </c>
      <c r="E23" s="79" t="s">
        <v>611</v>
      </c>
      <c r="F23" s="79">
        <v>1287</v>
      </c>
      <c r="G23" s="80">
        <v>39.03</v>
      </c>
      <c r="H23" s="81">
        <v>0.29000000000000004</v>
      </c>
    </row>
    <row r="24" spans="1:8" x14ac:dyDescent="0.2">
      <c r="A24" s="82"/>
      <c r="B24" s="83" t="s">
        <v>73</v>
      </c>
      <c r="C24" s="79" t="s">
        <v>1368</v>
      </c>
      <c r="D24" s="79" t="s">
        <v>1369</v>
      </c>
      <c r="E24" s="79" t="s">
        <v>1219</v>
      </c>
      <c r="F24" s="79">
        <v>41981</v>
      </c>
      <c r="G24" s="80">
        <v>38.270000000000003</v>
      </c>
      <c r="H24" s="81">
        <v>0.29000000000000004</v>
      </c>
    </row>
    <row r="25" spans="1:8" x14ac:dyDescent="0.2">
      <c r="A25" s="82"/>
      <c r="B25" s="83" t="s">
        <v>73</v>
      </c>
      <c r="C25" s="79" t="s">
        <v>27</v>
      </c>
      <c r="D25" s="79" t="s">
        <v>592</v>
      </c>
      <c r="E25" s="79" t="s">
        <v>593</v>
      </c>
      <c r="F25" s="79">
        <v>14351</v>
      </c>
      <c r="G25" s="80">
        <v>38.11</v>
      </c>
      <c r="H25" s="81">
        <v>0.27999999999999997</v>
      </c>
    </row>
    <row r="26" spans="1:8" x14ac:dyDescent="0.2">
      <c r="A26" s="82"/>
      <c r="B26" s="83" t="s">
        <v>73</v>
      </c>
      <c r="C26" s="79" t="s">
        <v>617</v>
      </c>
      <c r="D26" s="79" t="s">
        <v>618</v>
      </c>
      <c r="E26" s="79" t="s">
        <v>604</v>
      </c>
      <c r="F26" s="79">
        <v>959</v>
      </c>
      <c r="G26" s="80">
        <v>30.66</v>
      </c>
      <c r="H26" s="81">
        <v>0.22999999999999998</v>
      </c>
    </row>
    <row r="27" spans="1:8" x14ac:dyDescent="0.2">
      <c r="A27" s="82"/>
      <c r="B27" s="83" t="s">
        <v>73</v>
      </c>
      <c r="C27" s="79" t="s">
        <v>650</v>
      </c>
      <c r="D27" s="79" t="s">
        <v>651</v>
      </c>
      <c r="E27" s="79" t="s">
        <v>637</v>
      </c>
      <c r="F27" s="79">
        <v>17000</v>
      </c>
      <c r="G27" s="80">
        <v>29.88</v>
      </c>
      <c r="H27" s="81">
        <v>0.22</v>
      </c>
    </row>
    <row r="28" spans="1:8" x14ac:dyDescent="0.2">
      <c r="A28" s="82"/>
      <c r="B28" s="83" t="s">
        <v>73</v>
      </c>
      <c r="C28" s="79" t="s">
        <v>1358</v>
      </c>
      <c r="D28" s="79" t="s">
        <v>1359</v>
      </c>
      <c r="E28" s="79" t="s">
        <v>586</v>
      </c>
      <c r="F28" s="79">
        <v>37563</v>
      </c>
      <c r="G28" s="80">
        <v>29.86</v>
      </c>
      <c r="H28" s="81">
        <v>0.22</v>
      </c>
    </row>
    <row r="29" spans="1:8" x14ac:dyDescent="0.2">
      <c r="A29" s="82"/>
      <c r="B29" s="83" t="s">
        <v>73</v>
      </c>
      <c r="C29" s="79" t="s">
        <v>606</v>
      </c>
      <c r="D29" s="79" t="s">
        <v>607</v>
      </c>
      <c r="E29" s="79" t="s">
        <v>608</v>
      </c>
      <c r="F29" s="79">
        <v>3502</v>
      </c>
      <c r="G29" s="80">
        <v>28.150000000000002</v>
      </c>
      <c r="H29" s="81">
        <v>0.21000000000000002</v>
      </c>
    </row>
    <row r="30" spans="1:8" x14ac:dyDescent="0.2">
      <c r="A30" s="82"/>
      <c r="B30" s="83" t="s">
        <v>73</v>
      </c>
      <c r="C30" s="79" t="s">
        <v>1370</v>
      </c>
      <c r="D30" s="79" t="s">
        <v>1371</v>
      </c>
      <c r="E30" s="79" t="s">
        <v>604</v>
      </c>
      <c r="F30" s="79">
        <v>4716</v>
      </c>
      <c r="G30" s="80">
        <v>18.940000000000001</v>
      </c>
      <c r="H30" s="81">
        <v>0.13999999999999999</v>
      </c>
    </row>
    <row r="31" spans="1:8" x14ac:dyDescent="0.2">
      <c r="A31" s="82"/>
      <c r="B31" s="83" t="s">
        <v>73</v>
      </c>
      <c r="C31" s="79" t="s">
        <v>666</v>
      </c>
      <c r="D31" s="79" t="s">
        <v>667</v>
      </c>
      <c r="E31" s="79" t="s">
        <v>640</v>
      </c>
      <c r="F31" s="79">
        <v>5861</v>
      </c>
      <c r="G31" s="80">
        <v>18.09</v>
      </c>
      <c r="H31" s="81">
        <v>0.13999999999999999</v>
      </c>
    </row>
    <row r="32" spans="1:8" x14ac:dyDescent="0.2">
      <c r="A32" s="82"/>
      <c r="B32" s="83" t="s">
        <v>73</v>
      </c>
      <c r="C32" s="79" t="s">
        <v>1372</v>
      </c>
      <c r="D32" s="79" t="s">
        <v>1373</v>
      </c>
      <c r="E32" s="79" t="s">
        <v>1222</v>
      </c>
      <c r="F32" s="79">
        <v>2070</v>
      </c>
      <c r="G32" s="80">
        <v>16.330000000000002</v>
      </c>
      <c r="H32" s="81">
        <v>0.12000000000000001</v>
      </c>
    </row>
    <row r="33" spans="1:8" x14ac:dyDescent="0.2">
      <c r="A33" s="82"/>
      <c r="B33" s="83" t="s">
        <v>73</v>
      </c>
      <c r="C33" s="79" t="s">
        <v>619</v>
      </c>
      <c r="D33" s="79" t="s">
        <v>620</v>
      </c>
      <c r="E33" s="79" t="s">
        <v>611</v>
      </c>
      <c r="F33" s="79">
        <v>6645</v>
      </c>
      <c r="G33" s="80">
        <v>15.450000000000001</v>
      </c>
      <c r="H33" s="81">
        <v>0.12000000000000001</v>
      </c>
    </row>
    <row r="34" spans="1:8" x14ac:dyDescent="0.2">
      <c r="A34" s="82"/>
      <c r="B34" s="83" t="s">
        <v>73</v>
      </c>
      <c r="C34" s="79" t="s">
        <v>1374</v>
      </c>
      <c r="D34" s="79" t="s">
        <v>1375</v>
      </c>
      <c r="E34" s="79" t="s">
        <v>604</v>
      </c>
      <c r="F34" s="79">
        <v>1787</v>
      </c>
      <c r="G34" s="80">
        <v>13.24</v>
      </c>
      <c r="H34" s="81">
        <v>0.1</v>
      </c>
    </row>
    <row r="35" spans="1:8" x14ac:dyDescent="0.2">
      <c r="A35" s="82"/>
      <c r="B35" s="83" t="s">
        <v>73</v>
      </c>
      <c r="C35" s="79" t="s">
        <v>980</v>
      </c>
      <c r="D35" s="79" t="s">
        <v>1310</v>
      </c>
      <c r="E35" s="79" t="s">
        <v>593</v>
      </c>
      <c r="F35" s="79">
        <v>1046</v>
      </c>
      <c r="G35" s="80">
        <v>12.280000000000001</v>
      </c>
      <c r="H35" s="81">
        <v>9.0000000000000011E-2</v>
      </c>
    </row>
    <row r="36" spans="1:8" x14ac:dyDescent="0.2">
      <c r="A36" s="82"/>
      <c r="B36" s="83" t="s">
        <v>73</v>
      </c>
      <c r="C36" s="79" t="s">
        <v>595</v>
      </c>
      <c r="D36" s="79" t="s">
        <v>596</v>
      </c>
      <c r="E36" s="79" t="s">
        <v>597</v>
      </c>
      <c r="F36" s="79">
        <v>1161</v>
      </c>
      <c r="G36" s="80">
        <v>11.49</v>
      </c>
      <c r="H36" s="81">
        <v>9.0000000000000011E-2</v>
      </c>
    </row>
    <row r="37" spans="1:8" x14ac:dyDescent="0.2">
      <c r="A37" s="82"/>
      <c r="B37" s="83" t="s">
        <v>73</v>
      </c>
      <c r="C37" s="79" t="s">
        <v>1242</v>
      </c>
      <c r="D37" s="79" t="s">
        <v>1243</v>
      </c>
      <c r="E37" s="79" t="s">
        <v>597</v>
      </c>
      <c r="F37" s="79">
        <v>2232</v>
      </c>
      <c r="G37" s="80">
        <v>10.52</v>
      </c>
      <c r="H37" s="81">
        <v>0.08</v>
      </c>
    </row>
    <row r="38" spans="1:8" x14ac:dyDescent="0.2">
      <c r="A38" s="82"/>
      <c r="B38" s="83" t="s">
        <v>73</v>
      </c>
      <c r="C38" s="79" t="s">
        <v>1376</v>
      </c>
      <c r="D38" s="79" t="s">
        <v>1377</v>
      </c>
      <c r="E38" s="79" t="s">
        <v>604</v>
      </c>
      <c r="F38" s="79">
        <v>870</v>
      </c>
      <c r="G38" s="80">
        <v>10.210000000000001</v>
      </c>
      <c r="H38" s="81">
        <v>0.08</v>
      </c>
    </row>
    <row r="39" spans="1:8" x14ac:dyDescent="0.2">
      <c r="A39" s="82"/>
      <c r="B39" s="83" t="s">
        <v>73</v>
      </c>
      <c r="C39" s="79" t="s">
        <v>500</v>
      </c>
      <c r="D39" s="79" t="s">
        <v>668</v>
      </c>
      <c r="E39" s="79" t="s">
        <v>645</v>
      </c>
      <c r="F39" s="79">
        <v>4697</v>
      </c>
      <c r="G39" s="80">
        <v>9.01</v>
      </c>
      <c r="H39" s="81">
        <v>6.9999999999999993E-2</v>
      </c>
    </row>
    <row r="40" spans="1:8" x14ac:dyDescent="0.2">
      <c r="A40" s="82"/>
      <c r="B40" s="83" t="s">
        <v>73</v>
      </c>
      <c r="C40" s="79" t="s">
        <v>648</v>
      </c>
      <c r="D40" s="79" t="s">
        <v>649</v>
      </c>
      <c r="E40" s="79" t="s">
        <v>586</v>
      </c>
      <c r="F40" s="79">
        <v>395</v>
      </c>
      <c r="G40" s="80">
        <v>4.68</v>
      </c>
      <c r="H40" s="81">
        <v>3.0000000000000002E-2</v>
      </c>
    </row>
    <row r="41" spans="1:8" x14ac:dyDescent="0.2">
      <c r="A41" s="82"/>
      <c r="B41" s="83" t="s">
        <v>73</v>
      </c>
      <c r="C41" s="79" t="s">
        <v>1322</v>
      </c>
      <c r="D41" s="79" t="s">
        <v>1323</v>
      </c>
      <c r="E41" s="79" t="s">
        <v>635</v>
      </c>
      <c r="F41" s="79">
        <v>445</v>
      </c>
      <c r="G41" s="80">
        <v>3.87</v>
      </c>
      <c r="H41" s="81">
        <v>3.0000000000000002E-2</v>
      </c>
    </row>
    <row r="42" spans="1:8" x14ac:dyDescent="0.2">
      <c r="A42" s="82"/>
      <c r="B42" s="83" t="s">
        <v>73</v>
      </c>
      <c r="C42" s="79" t="s">
        <v>1360</v>
      </c>
      <c r="D42" s="79" t="s">
        <v>1361</v>
      </c>
      <c r="E42" s="79" t="s">
        <v>604</v>
      </c>
      <c r="F42" s="79">
        <v>77</v>
      </c>
      <c r="G42" s="80">
        <v>0.25</v>
      </c>
      <c r="H42" s="81">
        <v>0</v>
      </c>
    </row>
    <row r="43" spans="1:8" ht="13.5" thickBot="1" x14ac:dyDescent="0.25">
      <c r="A43" s="82"/>
      <c r="B43" s="79"/>
      <c r="C43" s="79"/>
      <c r="D43" s="79"/>
      <c r="E43" s="84" t="s">
        <v>44</v>
      </c>
      <c r="F43" s="79"/>
      <c r="G43" s="64">
        <v>1937.08</v>
      </c>
      <c r="H43" s="85">
        <v>14.46</v>
      </c>
    </row>
    <row r="44" spans="1:8" ht="13.5" thickTop="1" x14ac:dyDescent="0.2">
      <c r="A44" s="82"/>
      <c r="B44" s="79"/>
      <c r="C44" s="79"/>
      <c r="D44" s="79"/>
      <c r="E44" s="79"/>
      <c r="F44" s="79"/>
      <c r="G44" s="80"/>
      <c r="H44" s="81"/>
    </row>
    <row r="45" spans="1:8" x14ac:dyDescent="0.2">
      <c r="A45" s="127" t="s">
        <v>7</v>
      </c>
      <c r="B45" s="128"/>
      <c r="C45" s="128"/>
      <c r="D45" s="79"/>
      <c r="E45" s="79"/>
      <c r="F45" s="79"/>
      <c r="G45" s="80"/>
      <c r="H45" s="81"/>
    </row>
    <row r="46" spans="1:8" x14ac:dyDescent="0.2">
      <c r="A46" s="82"/>
      <c r="B46" s="130" t="s">
        <v>8</v>
      </c>
      <c r="C46" s="128"/>
      <c r="D46" s="79"/>
      <c r="E46" s="79"/>
      <c r="F46" s="79"/>
      <c r="G46" s="80"/>
      <c r="H46" s="81"/>
    </row>
    <row r="47" spans="1:8" x14ac:dyDescent="0.2">
      <c r="A47" s="82"/>
      <c r="B47" s="129" t="s">
        <v>9</v>
      </c>
      <c r="C47" s="128"/>
      <c r="D47" s="79"/>
      <c r="E47" s="79"/>
      <c r="F47" s="79"/>
      <c r="G47" s="80"/>
      <c r="H47" s="81"/>
    </row>
    <row r="48" spans="1:8" x14ac:dyDescent="0.2">
      <c r="A48" s="82"/>
      <c r="B48" s="96">
        <v>9.3799999999999994E-2</v>
      </c>
      <c r="C48" s="79" t="s">
        <v>149</v>
      </c>
      <c r="D48" s="79" t="s">
        <v>1151</v>
      </c>
      <c r="E48" s="79" t="s">
        <v>12</v>
      </c>
      <c r="F48" s="79">
        <v>170</v>
      </c>
      <c r="G48" s="80">
        <v>1781.3400000000001</v>
      </c>
      <c r="H48" s="81">
        <v>13.3</v>
      </c>
    </row>
    <row r="49" spans="1:8" x14ac:dyDescent="0.2">
      <c r="A49" s="82"/>
      <c r="B49" s="96">
        <v>9.7000000000000003E-2</v>
      </c>
      <c r="C49" s="79" t="s">
        <v>146</v>
      </c>
      <c r="D49" s="79" t="s">
        <v>147</v>
      </c>
      <c r="E49" s="79" t="s">
        <v>12</v>
      </c>
      <c r="F49" s="79">
        <v>150</v>
      </c>
      <c r="G49" s="80">
        <v>1583.75</v>
      </c>
      <c r="H49" s="81">
        <v>11.83</v>
      </c>
    </row>
    <row r="50" spans="1:8" x14ac:dyDescent="0.2">
      <c r="A50" s="82"/>
      <c r="B50" s="83" t="s">
        <v>88</v>
      </c>
      <c r="C50" s="79" t="s">
        <v>113</v>
      </c>
      <c r="D50" s="79" t="s">
        <v>1152</v>
      </c>
      <c r="E50" s="79" t="s">
        <v>29</v>
      </c>
      <c r="F50" s="79">
        <v>280</v>
      </c>
      <c r="G50" s="80">
        <v>1539.07</v>
      </c>
      <c r="H50" s="81">
        <v>11.49</v>
      </c>
    </row>
    <row r="51" spans="1:8" x14ac:dyDescent="0.2">
      <c r="A51" s="82"/>
      <c r="B51" s="96">
        <v>8.2799999999999999E-2</v>
      </c>
      <c r="C51" s="79" t="s">
        <v>86</v>
      </c>
      <c r="D51" s="79" t="s">
        <v>145</v>
      </c>
      <c r="E51" s="79" t="s">
        <v>12</v>
      </c>
      <c r="F51" s="79">
        <v>150</v>
      </c>
      <c r="G51" s="80">
        <v>1537.8700000000001</v>
      </c>
      <c r="H51" s="81">
        <v>11.48</v>
      </c>
    </row>
    <row r="52" spans="1:8" x14ac:dyDescent="0.2">
      <c r="A52" s="82"/>
      <c r="B52" s="96">
        <v>8.5000000000000006E-2</v>
      </c>
      <c r="C52" s="79" t="s">
        <v>132</v>
      </c>
      <c r="D52" s="79" t="s">
        <v>133</v>
      </c>
      <c r="E52" s="79" t="s">
        <v>12</v>
      </c>
      <c r="F52" s="79">
        <v>100</v>
      </c>
      <c r="G52" s="80">
        <v>1018.21</v>
      </c>
      <c r="H52" s="81">
        <v>7.6</v>
      </c>
    </row>
    <row r="53" spans="1:8" x14ac:dyDescent="0.2">
      <c r="A53" s="82"/>
      <c r="B53" s="96">
        <v>8.3500000000000005E-2</v>
      </c>
      <c r="C53" s="79" t="s">
        <v>42</v>
      </c>
      <c r="D53" s="79" t="s">
        <v>1378</v>
      </c>
      <c r="E53" s="79" t="s">
        <v>12</v>
      </c>
      <c r="F53" s="79">
        <v>10</v>
      </c>
      <c r="G53" s="80">
        <v>1017.5400000000001</v>
      </c>
      <c r="H53" s="81">
        <v>7.6</v>
      </c>
    </row>
    <row r="54" spans="1:8" x14ac:dyDescent="0.2">
      <c r="A54" s="82"/>
      <c r="B54" s="83" t="s">
        <v>88</v>
      </c>
      <c r="C54" s="79" t="s">
        <v>89</v>
      </c>
      <c r="D54" s="79" t="s">
        <v>158</v>
      </c>
      <c r="E54" s="79" t="s">
        <v>12</v>
      </c>
      <c r="F54" s="79">
        <v>60</v>
      </c>
      <c r="G54" s="80">
        <v>833.12</v>
      </c>
      <c r="H54" s="81">
        <v>6.2200000000000006</v>
      </c>
    </row>
    <row r="55" spans="1:8" ht="13.5" thickBot="1" x14ac:dyDescent="0.25">
      <c r="A55" s="82"/>
      <c r="B55" s="79"/>
      <c r="C55" s="79"/>
      <c r="D55" s="79"/>
      <c r="E55" s="84" t="s">
        <v>44</v>
      </c>
      <c r="F55" s="79"/>
      <c r="G55" s="64">
        <v>9310.9</v>
      </c>
      <c r="H55" s="85">
        <v>69.52</v>
      </c>
    </row>
    <row r="56" spans="1:8" ht="13.5" thickTop="1" x14ac:dyDescent="0.2">
      <c r="A56" s="82"/>
      <c r="B56" s="130" t="s">
        <v>45</v>
      </c>
      <c r="C56" s="128"/>
      <c r="D56" s="79"/>
      <c r="E56" s="79"/>
      <c r="F56" s="79"/>
      <c r="G56" s="80"/>
      <c r="H56" s="81"/>
    </row>
    <row r="57" spans="1:8" x14ac:dyDescent="0.2">
      <c r="A57" s="82"/>
      <c r="B57" s="129" t="s">
        <v>9</v>
      </c>
      <c r="C57" s="128"/>
      <c r="D57" s="79"/>
      <c r="E57" s="79"/>
      <c r="F57" s="79"/>
      <c r="G57" s="80"/>
      <c r="H57" s="81"/>
    </row>
    <row r="58" spans="1:8" x14ac:dyDescent="0.2">
      <c r="A58" s="82"/>
      <c r="B58" s="96">
        <v>8.3900000000000002E-2</v>
      </c>
      <c r="C58" s="79" t="s">
        <v>69</v>
      </c>
      <c r="D58" s="79" t="s">
        <v>70</v>
      </c>
      <c r="E58" s="79" t="s">
        <v>48</v>
      </c>
      <c r="F58" s="79">
        <v>1410000</v>
      </c>
      <c r="G58" s="80">
        <v>1444.1200000000001</v>
      </c>
      <c r="H58" s="81">
        <v>10.780000000000001</v>
      </c>
    </row>
    <row r="59" spans="1:8" ht="13.5" thickBot="1" x14ac:dyDescent="0.25">
      <c r="A59" s="82"/>
      <c r="B59" s="79"/>
      <c r="C59" s="79"/>
      <c r="D59" s="79"/>
      <c r="E59" s="84" t="s">
        <v>44</v>
      </c>
      <c r="F59" s="79"/>
      <c r="G59" s="64">
        <v>1444.12</v>
      </c>
      <c r="H59" s="85">
        <v>10.78</v>
      </c>
    </row>
    <row r="60" spans="1:8" ht="13.5" thickTop="1" x14ac:dyDescent="0.2">
      <c r="A60" s="82"/>
      <c r="B60" s="79"/>
      <c r="C60" s="79"/>
      <c r="D60" s="79"/>
      <c r="E60" s="79"/>
      <c r="F60" s="79"/>
      <c r="G60" s="80"/>
      <c r="H60" s="81"/>
    </row>
    <row r="61" spans="1:8" x14ac:dyDescent="0.2">
      <c r="A61" s="82"/>
      <c r="B61" s="83" t="s">
        <v>73</v>
      </c>
      <c r="C61" s="79" t="s">
        <v>74</v>
      </c>
      <c r="D61" s="79"/>
      <c r="E61" s="79" t="s">
        <v>73</v>
      </c>
      <c r="F61" s="79"/>
      <c r="G61" s="80">
        <v>626</v>
      </c>
      <c r="H61" s="81">
        <v>4.6700000000000008</v>
      </c>
    </row>
    <row r="62" spans="1:8" ht="13.5" thickBot="1" x14ac:dyDescent="0.25">
      <c r="A62" s="82"/>
      <c r="B62" s="79"/>
      <c r="C62" s="79"/>
      <c r="D62" s="79"/>
      <c r="E62" s="84" t="s">
        <v>44</v>
      </c>
      <c r="F62" s="79"/>
      <c r="G62" s="64">
        <v>626</v>
      </c>
      <c r="H62" s="85">
        <v>4.67</v>
      </c>
    </row>
    <row r="63" spans="1:8" ht="13.5" thickTop="1" x14ac:dyDescent="0.2">
      <c r="A63" s="82"/>
      <c r="B63" s="79"/>
      <c r="C63" s="79"/>
      <c r="D63" s="79"/>
      <c r="E63" s="79"/>
      <c r="F63" s="79"/>
      <c r="G63" s="80"/>
      <c r="H63" s="81"/>
    </row>
    <row r="64" spans="1:8" x14ac:dyDescent="0.2">
      <c r="A64" s="86" t="s">
        <v>75</v>
      </c>
      <c r="B64" s="79"/>
      <c r="C64" s="79"/>
      <c r="D64" s="79"/>
      <c r="E64" s="79"/>
      <c r="F64" s="79"/>
      <c r="G64" s="87">
        <v>72.430000000000007</v>
      </c>
      <c r="H64" s="88">
        <v>0.56999999999999995</v>
      </c>
    </row>
    <row r="65" spans="1:8" x14ac:dyDescent="0.2">
      <c r="A65" s="82"/>
      <c r="B65" s="79"/>
      <c r="C65" s="79"/>
      <c r="D65" s="79"/>
      <c r="E65" s="79"/>
      <c r="F65" s="79"/>
      <c r="G65" s="80"/>
      <c r="H65" s="81"/>
    </row>
    <row r="66" spans="1:8" ht="13.5" thickBot="1" x14ac:dyDescent="0.25">
      <c r="A66" s="82"/>
      <c r="B66" s="79"/>
      <c r="C66" s="79"/>
      <c r="D66" s="79"/>
      <c r="E66" s="84" t="s">
        <v>76</v>
      </c>
      <c r="F66" s="79"/>
      <c r="G66" s="64">
        <v>13390.53</v>
      </c>
      <c r="H66" s="85">
        <v>100</v>
      </c>
    </row>
    <row r="67" spans="1:8" ht="13.5" thickTop="1" x14ac:dyDescent="0.2">
      <c r="A67" s="82"/>
      <c r="B67" s="79"/>
      <c r="C67" s="79"/>
      <c r="D67" s="79"/>
      <c r="E67" s="79"/>
      <c r="F67" s="79"/>
      <c r="G67" s="80"/>
      <c r="H67" s="81"/>
    </row>
    <row r="68" spans="1:8" x14ac:dyDescent="0.2">
      <c r="A68" s="89" t="s">
        <v>77</v>
      </c>
      <c r="B68" s="79"/>
      <c r="C68" s="79"/>
      <c r="D68" s="79"/>
      <c r="E68" s="79"/>
      <c r="F68" s="79"/>
      <c r="G68" s="80"/>
      <c r="H68" s="81"/>
    </row>
    <row r="69" spans="1:8" x14ac:dyDescent="0.2">
      <c r="A69" s="82">
        <v>1</v>
      </c>
      <c r="B69" s="79" t="s">
        <v>1379</v>
      </c>
      <c r="C69" s="79"/>
      <c r="D69" s="79"/>
      <c r="E69" s="79"/>
      <c r="F69" s="79"/>
      <c r="G69" s="80"/>
      <c r="H69" s="81"/>
    </row>
    <row r="70" spans="1:8" x14ac:dyDescent="0.2">
      <c r="A70" s="82"/>
      <c r="B70" s="79"/>
      <c r="C70" s="79"/>
      <c r="D70" s="79"/>
      <c r="E70" s="79"/>
      <c r="F70" s="79"/>
      <c r="G70" s="80"/>
      <c r="H70" s="81"/>
    </row>
    <row r="71" spans="1:8" x14ac:dyDescent="0.2">
      <c r="A71" s="82">
        <v>2</v>
      </c>
      <c r="B71" s="79" t="s">
        <v>79</v>
      </c>
      <c r="C71" s="79"/>
      <c r="D71" s="79"/>
      <c r="E71" s="79"/>
      <c r="F71" s="79"/>
      <c r="G71" s="80"/>
      <c r="H71" s="81"/>
    </row>
    <row r="72" spans="1:8" x14ac:dyDescent="0.2">
      <c r="A72" s="82"/>
      <c r="B72" s="79"/>
      <c r="C72" s="79"/>
      <c r="D72" s="79"/>
      <c r="E72" s="79"/>
      <c r="F72" s="79"/>
      <c r="G72" s="80"/>
      <c r="H72" s="81"/>
    </row>
    <row r="73" spans="1:8" x14ac:dyDescent="0.2">
      <c r="A73" s="82">
        <v>3</v>
      </c>
      <c r="B73" s="79" t="s">
        <v>80</v>
      </c>
      <c r="C73" s="79"/>
      <c r="D73" s="79"/>
      <c r="E73" s="79"/>
      <c r="F73" s="79"/>
      <c r="G73" s="80"/>
      <c r="H73" s="81"/>
    </row>
    <row r="74" spans="1:8" x14ac:dyDescent="0.2">
      <c r="A74" s="82"/>
      <c r="B74" s="79" t="s">
        <v>81</v>
      </c>
      <c r="C74" s="79"/>
      <c r="D74" s="79"/>
      <c r="E74" s="79"/>
      <c r="F74" s="79"/>
      <c r="G74" s="80"/>
      <c r="H74" s="81"/>
    </row>
    <row r="75" spans="1:8" x14ac:dyDescent="0.2">
      <c r="A75" s="82"/>
      <c r="B75" s="79" t="s">
        <v>82</v>
      </c>
      <c r="C75" s="79"/>
      <c r="D75" s="79"/>
      <c r="E75" s="79"/>
      <c r="F75" s="79"/>
      <c r="G75" s="80"/>
      <c r="H75" s="81"/>
    </row>
    <row r="76" spans="1:8" x14ac:dyDescent="0.2">
      <c r="A76" s="90"/>
      <c r="B76" s="91"/>
      <c r="C76" s="91"/>
      <c r="D76" s="91"/>
      <c r="E76" s="91"/>
      <c r="F76" s="91"/>
      <c r="G76" s="92"/>
      <c r="H76" s="93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2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6.140625" style="55" customWidth="1"/>
    <col min="3" max="3" width="40.7109375" style="55" customWidth="1"/>
    <col min="4" max="4" width="12.85546875" style="55" bestFit="1" customWidth="1"/>
    <col min="5" max="5" width="20.42578125" style="55" bestFit="1" customWidth="1"/>
    <col min="6" max="6" width="7.85546875" style="55" bestFit="1" customWidth="1"/>
    <col min="7" max="7" width="13.28515625" style="57" customWidth="1"/>
    <col min="8" max="8" width="13.28515625" style="58" customWidth="1"/>
    <col min="9" max="16384" width="9.140625" style="55"/>
  </cols>
  <sheetData>
    <row r="1" spans="1:8" x14ac:dyDescent="0.2">
      <c r="A1" s="70"/>
      <c r="B1" s="71"/>
      <c r="C1" s="72" t="s">
        <v>1355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463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25570</v>
      </c>
      <c r="G5" s="80">
        <v>306.74</v>
      </c>
      <c r="H5" s="81">
        <v>1.71</v>
      </c>
    </row>
    <row r="6" spans="1:8" x14ac:dyDescent="0.2">
      <c r="A6" s="82"/>
      <c r="B6" s="83" t="s">
        <v>73</v>
      </c>
      <c r="C6" s="79" t="s">
        <v>414</v>
      </c>
      <c r="D6" s="79" t="s">
        <v>601</v>
      </c>
      <c r="E6" s="79" t="s">
        <v>593</v>
      </c>
      <c r="F6" s="79">
        <v>20221</v>
      </c>
      <c r="G6" s="80">
        <v>219.73000000000002</v>
      </c>
      <c r="H6" s="81">
        <v>1.23</v>
      </c>
    </row>
    <row r="7" spans="1:8" x14ac:dyDescent="0.2">
      <c r="A7" s="82"/>
      <c r="B7" s="83" t="s">
        <v>73</v>
      </c>
      <c r="C7" s="79" t="s">
        <v>612</v>
      </c>
      <c r="D7" s="79" t="s">
        <v>613</v>
      </c>
      <c r="E7" s="79" t="s">
        <v>597</v>
      </c>
      <c r="F7" s="79">
        <v>32430</v>
      </c>
      <c r="G7" s="80">
        <v>208.83</v>
      </c>
      <c r="H7" s="81">
        <v>1.17</v>
      </c>
    </row>
    <row r="8" spans="1:8" x14ac:dyDescent="0.2">
      <c r="A8" s="82"/>
      <c r="B8" s="83" t="s">
        <v>73</v>
      </c>
      <c r="C8" s="79" t="s">
        <v>623</v>
      </c>
      <c r="D8" s="79" t="s">
        <v>624</v>
      </c>
      <c r="E8" s="79" t="s">
        <v>608</v>
      </c>
      <c r="F8" s="79">
        <v>21066</v>
      </c>
      <c r="G8" s="80">
        <v>205.51</v>
      </c>
      <c r="H8" s="81">
        <v>1.1499999999999999</v>
      </c>
    </row>
    <row r="9" spans="1:8" x14ac:dyDescent="0.2">
      <c r="A9" s="82"/>
      <c r="B9" s="83" t="s">
        <v>73</v>
      </c>
      <c r="C9" s="79" t="s">
        <v>1217</v>
      </c>
      <c r="D9" s="79" t="s">
        <v>1218</v>
      </c>
      <c r="E9" s="79" t="s">
        <v>1219</v>
      </c>
      <c r="F9" s="79">
        <v>39399</v>
      </c>
      <c r="G9" s="80">
        <v>179.52</v>
      </c>
      <c r="H9" s="81">
        <v>1</v>
      </c>
    </row>
    <row r="10" spans="1:8" x14ac:dyDescent="0.2">
      <c r="A10" s="82"/>
      <c r="B10" s="83" t="s">
        <v>73</v>
      </c>
      <c r="C10" s="79" t="s">
        <v>584</v>
      </c>
      <c r="D10" s="79" t="s">
        <v>585</v>
      </c>
      <c r="E10" s="79" t="s">
        <v>586</v>
      </c>
      <c r="F10" s="79">
        <v>3290</v>
      </c>
      <c r="G10" s="80">
        <v>173.25</v>
      </c>
      <c r="H10" s="81">
        <v>0.97</v>
      </c>
    </row>
    <row r="11" spans="1:8" x14ac:dyDescent="0.2">
      <c r="A11" s="82"/>
      <c r="B11" s="83" t="s">
        <v>73</v>
      </c>
      <c r="C11" s="79" t="s">
        <v>621</v>
      </c>
      <c r="D11" s="79" t="s">
        <v>622</v>
      </c>
      <c r="E11" s="79" t="s">
        <v>611</v>
      </c>
      <c r="F11" s="79">
        <v>15084</v>
      </c>
      <c r="G11" s="80">
        <v>146.30000000000001</v>
      </c>
      <c r="H11" s="81">
        <v>0.82000000000000006</v>
      </c>
    </row>
    <row r="12" spans="1:8" x14ac:dyDescent="0.2">
      <c r="A12" s="82"/>
      <c r="B12" s="83" t="s">
        <v>73</v>
      </c>
      <c r="C12" s="79" t="s">
        <v>606</v>
      </c>
      <c r="D12" s="79" t="s">
        <v>607</v>
      </c>
      <c r="E12" s="79" t="s">
        <v>608</v>
      </c>
      <c r="F12" s="79">
        <v>10766</v>
      </c>
      <c r="G12" s="80">
        <v>86.54</v>
      </c>
      <c r="H12" s="81">
        <v>0.48000000000000004</v>
      </c>
    </row>
    <row r="13" spans="1:8" x14ac:dyDescent="0.2">
      <c r="A13" s="82"/>
      <c r="B13" s="83" t="s">
        <v>73</v>
      </c>
      <c r="C13" s="79" t="s">
        <v>602</v>
      </c>
      <c r="D13" s="79" t="s">
        <v>603</v>
      </c>
      <c r="E13" s="79" t="s">
        <v>604</v>
      </c>
      <c r="F13" s="79">
        <v>5720</v>
      </c>
      <c r="G13" s="80">
        <v>86.08</v>
      </c>
      <c r="H13" s="81">
        <v>0.48000000000000004</v>
      </c>
    </row>
    <row r="14" spans="1:8" x14ac:dyDescent="0.2">
      <c r="A14" s="82"/>
      <c r="B14" s="83" t="s">
        <v>73</v>
      </c>
      <c r="C14" s="79" t="s">
        <v>480</v>
      </c>
      <c r="D14" s="79" t="s">
        <v>594</v>
      </c>
      <c r="E14" s="79" t="s">
        <v>586</v>
      </c>
      <c r="F14" s="79">
        <v>18412</v>
      </c>
      <c r="G14" s="80">
        <v>84.570000000000007</v>
      </c>
      <c r="H14" s="81">
        <v>0.47000000000000003</v>
      </c>
    </row>
    <row r="15" spans="1:8" x14ac:dyDescent="0.2">
      <c r="A15" s="82"/>
      <c r="B15" s="83" t="s">
        <v>73</v>
      </c>
      <c r="C15" s="79" t="s">
        <v>1356</v>
      </c>
      <c r="D15" s="79" t="s">
        <v>1357</v>
      </c>
      <c r="E15" s="79" t="s">
        <v>611</v>
      </c>
      <c r="F15" s="79">
        <v>2786</v>
      </c>
      <c r="G15" s="80">
        <v>84.5</v>
      </c>
      <c r="H15" s="81">
        <v>0.47000000000000003</v>
      </c>
    </row>
    <row r="16" spans="1:8" x14ac:dyDescent="0.2">
      <c r="A16" s="82"/>
      <c r="B16" s="83" t="s">
        <v>73</v>
      </c>
      <c r="C16" s="79" t="s">
        <v>609</v>
      </c>
      <c r="D16" s="79" t="s">
        <v>610</v>
      </c>
      <c r="E16" s="79" t="s">
        <v>611</v>
      </c>
      <c r="F16" s="79">
        <v>8592</v>
      </c>
      <c r="G16" s="80">
        <v>72.52</v>
      </c>
      <c r="H16" s="81">
        <v>0.4</v>
      </c>
    </row>
    <row r="17" spans="1:8" x14ac:dyDescent="0.2">
      <c r="A17" s="82"/>
      <c r="B17" s="83" t="s">
        <v>73</v>
      </c>
      <c r="C17" s="79" t="s">
        <v>669</v>
      </c>
      <c r="D17" s="79" t="s">
        <v>670</v>
      </c>
      <c r="E17" s="79" t="s">
        <v>586</v>
      </c>
      <c r="F17" s="79">
        <v>2688</v>
      </c>
      <c r="G17" s="80">
        <v>72.180000000000007</v>
      </c>
      <c r="H17" s="81">
        <v>0.4</v>
      </c>
    </row>
    <row r="18" spans="1:8" x14ac:dyDescent="0.2">
      <c r="A18" s="82"/>
      <c r="B18" s="83" t="s">
        <v>73</v>
      </c>
      <c r="C18" s="79" t="s">
        <v>1328</v>
      </c>
      <c r="D18" s="79" t="s">
        <v>1329</v>
      </c>
      <c r="E18" s="79" t="s">
        <v>1247</v>
      </c>
      <c r="F18" s="79">
        <v>335</v>
      </c>
      <c r="G18" s="80">
        <v>68.760000000000005</v>
      </c>
      <c r="H18" s="81">
        <v>0.38</v>
      </c>
    </row>
    <row r="19" spans="1:8" x14ac:dyDescent="0.2">
      <c r="A19" s="82"/>
      <c r="B19" s="83" t="s">
        <v>73</v>
      </c>
      <c r="C19" s="79" t="s">
        <v>1280</v>
      </c>
      <c r="D19" s="79" t="s">
        <v>1281</v>
      </c>
      <c r="E19" s="79" t="s">
        <v>591</v>
      </c>
      <c r="F19" s="79">
        <v>2289</v>
      </c>
      <c r="G19" s="80">
        <v>68.44</v>
      </c>
      <c r="H19" s="81">
        <v>0.38</v>
      </c>
    </row>
    <row r="20" spans="1:8" x14ac:dyDescent="0.2">
      <c r="A20" s="82"/>
      <c r="B20" s="83" t="s">
        <v>73</v>
      </c>
      <c r="C20" s="79" t="s">
        <v>625</v>
      </c>
      <c r="D20" s="79" t="s">
        <v>626</v>
      </c>
      <c r="E20" s="79" t="s">
        <v>608</v>
      </c>
      <c r="F20" s="79">
        <v>2687</v>
      </c>
      <c r="G20" s="80">
        <v>61.160000000000004</v>
      </c>
      <c r="H20" s="81">
        <v>0.34</v>
      </c>
    </row>
    <row r="21" spans="1:8" x14ac:dyDescent="0.2">
      <c r="A21" s="82"/>
      <c r="B21" s="83" t="s">
        <v>73</v>
      </c>
      <c r="C21" s="79" t="s">
        <v>107</v>
      </c>
      <c r="D21" s="79" t="s">
        <v>1336</v>
      </c>
      <c r="E21" s="79" t="s">
        <v>591</v>
      </c>
      <c r="F21" s="79">
        <v>6590</v>
      </c>
      <c r="G21" s="80">
        <v>60.61</v>
      </c>
      <c r="H21" s="81">
        <v>0.34</v>
      </c>
    </row>
    <row r="22" spans="1:8" x14ac:dyDescent="0.2">
      <c r="A22" s="82"/>
      <c r="B22" s="83" t="s">
        <v>73</v>
      </c>
      <c r="C22" s="79" t="s">
        <v>631</v>
      </c>
      <c r="D22" s="79" t="s">
        <v>632</v>
      </c>
      <c r="E22" s="79" t="s">
        <v>633</v>
      </c>
      <c r="F22" s="79">
        <v>19520</v>
      </c>
      <c r="G22" s="80">
        <v>56.39</v>
      </c>
      <c r="H22" s="81">
        <v>0.31000000000000005</v>
      </c>
    </row>
    <row r="23" spans="1:8" x14ac:dyDescent="0.2">
      <c r="A23" s="82"/>
      <c r="B23" s="83" t="s">
        <v>73</v>
      </c>
      <c r="C23" s="79" t="s">
        <v>1358</v>
      </c>
      <c r="D23" s="79" t="s">
        <v>1359</v>
      </c>
      <c r="E23" s="79" t="s">
        <v>586</v>
      </c>
      <c r="F23" s="79">
        <v>56908</v>
      </c>
      <c r="G23" s="80">
        <v>45.24</v>
      </c>
      <c r="H23" s="81">
        <v>0.25</v>
      </c>
    </row>
    <row r="24" spans="1:8" x14ac:dyDescent="0.2">
      <c r="A24" s="82"/>
      <c r="B24" s="83" t="s">
        <v>73</v>
      </c>
      <c r="C24" s="79" t="s">
        <v>617</v>
      </c>
      <c r="D24" s="79" t="s">
        <v>618</v>
      </c>
      <c r="E24" s="79" t="s">
        <v>604</v>
      </c>
      <c r="F24" s="79">
        <v>1268</v>
      </c>
      <c r="G24" s="80">
        <v>40.54</v>
      </c>
      <c r="H24" s="81">
        <v>0.22999999999999998</v>
      </c>
    </row>
    <row r="25" spans="1:8" x14ac:dyDescent="0.2">
      <c r="A25" s="82"/>
      <c r="B25" s="83" t="s">
        <v>73</v>
      </c>
      <c r="C25" s="79" t="s">
        <v>619</v>
      </c>
      <c r="D25" s="79" t="s">
        <v>620</v>
      </c>
      <c r="E25" s="79" t="s">
        <v>611</v>
      </c>
      <c r="F25" s="79">
        <v>10194</v>
      </c>
      <c r="G25" s="80">
        <v>23.7</v>
      </c>
      <c r="H25" s="81">
        <v>0.13</v>
      </c>
    </row>
    <row r="26" spans="1:8" x14ac:dyDescent="0.2">
      <c r="A26" s="82"/>
      <c r="B26" s="83" t="s">
        <v>73</v>
      </c>
      <c r="C26" s="79" t="s">
        <v>980</v>
      </c>
      <c r="D26" s="79" t="s">
        <v>1310</v>
      </c>
      <c r="E26" s="79" t="s">
        <v>593</v>
      </c>
      <c r="F26" s="79">
        <v>1620</v>
      </c>
      <c r="G26" s="80">
        <v>19.02</v>
      </c>
      <c r="H26" s="81">
        <v>0.11</v>
      </c>
    </row>
    <row r="27" spans="1:8" x14ac:dyDescent="0.2">
      <c r="A27" s="82"/>
      <c r="B27" s="83" t="s">
        <v>73</v>
      </c>
      <c r="C27" s="79" t="s">
        <v>595</v>
      </c>
      <c r="D27" s="79" t="s">
        <v>596</v>
      </c>
      <c r="E27" s="79" t="s">
        <v>597</v>
      </c>
      <c r="F27" s="79">
        <v>1758</v>
      </c>
      <c r="G27" s="80">
        <v>17.41</v>
      </c>
      <c r="H27" s="81">
        <v>0.1</v>
      </c>
    </row>
    <row r="28" spans="1:8" x14ac:dyDescent="0.2">
      <c r="A28" s="82"/>
      <c r="B28" s="83" t="s">
        <v>73</v>
      </c>
      <c r="C28" s="79" t="s">
        <v>358</v>
      </c>
      <c r="D28" s="79" t="s">
        <v>627</v>
      </c>
      <c r="E28" s="79" t="s">
        <v>604</v>
      </c>
      <c r="F28" s="79">
        <v>1090</v>
      </c>
      <c r="G28" s="80">
        <v>7.74</v>
      </c>
      <c r="H28" s="81">
        <v>0.04</v>
      </c>
    </row>
    <row r="29" spans="1:8" x14ac:dyDescent="0.2">
      <c r="A29" s="82"/>
      <c r="B29" s="83" t="s">
        <v>73</v>
      </c>
      <c r="C29" s="79" t="s">
        <v>648</v>
      </c>
      <c r="D29" s="79" t="s">
        <v>649</v>
      </c>
      <c r="E29" s="79" t="s">
        <v>586</v>
      </c>
      <c r="F29" s="79">
        <v>608</v>
      </c>
      <c r="G29" s="80">
        <v>7.21</v>
      </c>
      <c r="H29" s="81">
        <v>0.04</v>
      </c>
    </row>
    <row r="30" spans="1:8" x14ac:dyDescent="0.2">
      <c r="A30" s="82"/>
      <c r="B30" s="83" t="s">
        <v>73</v>
      </c>
      <c r="C30" s="79" t="s">
        <v>1322</v>
      </c>
      <c r="D30" s="79" t="s">
        <v>1323</v>
      </c>
      <c r="E30" s="79" t="s">
        <v>635</v>
      </c>
      <c r="F30" s="79">
        <v>690</v>
      </c>
      <c r="G30" s="80">
        <v>6.01</v>
      </c>
      <c r="H30" s="81">
        <v>3.0000000000000002E-2</v>
      </c>
    </row>
    <row r="31" spans="1:8" x14ac:dyDescent="0.2">
      <c r="A31" s="82"/>
      <c r="B31" s="83" t="s">
        <v>73</v>
      </c>
      <c r="C31" s="79" t="s">
        <v>1360</v>
      </c>
      <c r="D31" s="79" t="s">
        <v>1361</v>
      </c>
      <c r="E31" s="79" t="s">
        <v>604</v>
      </c>
      <c r="F31" s="79">
        <v>117</v>
      </c>
      <c r="G31" s="80">
        <v>0.37</v>
      </c>
      <c r="H31" s="81">
        <v>0</v>
      </c>
    </row>
    <row r="32" spans="1:8" ht="13.5" thickBot="1" x14ac:dyDescent="0.25">
      <c r="A32" s="82"/>
      <c r="B32" s="79"/>
      <c r="C32" s="79"/>
      <c r="D32" s="79"/>
      <c r="E32" s="84" t="s">
        <v>44</v>
      </c>
      <c r="F32" s="79"/>
      <c r="G32" s="64">
        <v>2408.87</v>
      </c>
      <c r="H32" s="85">
        <v>13.43</v>
      </c>
    </row>
    <row r="33" spans="1:8" ht="13.5" thickTop="1" x14ac:dyDescent="0.2">
      <c r="A33" s="82"/>
      <c r="B33" s="79"/>
      <c r="C33" s="79"/>
      <c r="D33" s="79"/>
      <c r="E33" s="79"/>
      <c r="F33" s="79"/>
      <c r="G33" s="80"/>
      <c r="H33" s="81"/>
    </row>
    <row r="34" spans="1:8" x14ac:dyDescent="0.2">
      <c r="A34" s="127" t="s">
        <v>7</v>
      </c>
      <c r="B34" s="131"/>
      <c r="C34" s="131"/>
      <c r="D34" s="79"/>
      <c r="E34" s="79"/>
      <c r="F34" s="79"/>
      <c r="G34" s="80"/>
      <c r="H34" s="81"/>
    </row>
    <row r="35" spans="1:8" x14ac:dyDescent="0.2">
      <c r="A35" s="82"/>
      <c r="B35" s="130" t="s">
        <v>8</v>
      </c>
      <c r="C35" s="128"/>
      <c r="D35" s="79"/>
      <c r="E35" s="79"/>
      <c r="F35" s="79"/>
      <c r="G35" s="80"/>
      <c r="H35" s="81"/>
    </row>
    <row r="36" spans="1:8" x14ac:dyDescent="0.2">
      <c r="A36" s="82"/>
      <c r="B36" s="129" t="s">
        <v>9</v>
      </c>
      <c r="C36" s="128"/>
      <c r="D36" s="79"/>
      <c r="E36" s="79"/>
      <c r="F36" s="79"/>
      <c r="G36" s="80"/>
      <c r="H36" s="81"/>
    </row>
    <row r="37" spans="1:8" x14ac:dyDescent="0.2">
      <c r="A37" s="82"/>
      <c r="B37" s="96">
        <v>8.6499999999999994E-2</v>
      </c>
      <c r="C37" s="79" t="s">
        <v>132</v>
      </c>
      <c r="D37" s="79" t="s">
        <v>1362</v>
      </c>
      <c r="E37" s="79" t="s">
        <v>12</v>
      </c>
      <c r="F37" s="79">
        <v>250</v>
      </c>
      <c r="G37" s="80">
        <v>2549.5700000000002</v>
      </c>
      <c r="H37" s="81">
        <v>14.24</v>
      </c>
    </row>
    <row r="38" spans="1:8" x14ac:dyDescent="0.2">
      <c r="A38" s="82"/>
      <c r="B38" s="96">
        <v>8.5900000000000004E-2</v>
      </c>
      <c r="C38" s="79" t="s">
        <v>94</v>
      </c>
      <c r="D38" s="79" t="s">
        <v>1363</v>
      </c>
      <c r="E38" s="79" t="s">
        <v>93</v>
      </c>
      <c r="F38" s="79">
        <v>250</v>
      </c>
      <c r="G38" s="80">
        <v>2549.46</v>
      </c>
      <c r="H38" s="81">
        <v>14.24</v>
      </c>
    </row>
    <row r="39" spans="1:8" x14ac:dyDescent="0.2">
      <c r="A39" s="82"/>
      <c r="B39" s="96">
        <v>8.4000000000000005E-2</v>
      </c>
      <c r="C39" s="79" t="s">
        <v>111</v>
      </c>
      <c r="D39" s="79" t="s">
        <v>152</v>
      </c>
      <c r="E39" s="79" t="s">
        <v>12</v>
      </c>
      <c r="F39" s="79">
        <v>220</v>
      </c>
      <c r="G39" s="80">
        <v>2247.91</v>
      </c>
      <c r="H39" s="81">
        <v>12.55</v>
      </c>
    </row>
    <row r="40" spans="1:8" x14ac:dyDescent="0.2">
      <c r="A40" s="82"/>
      <c r="B40" s="96">
        <v>8.3199999999999996E-2</v>
      </c>
      <c r="C40" s="79" t="s">
        <v>99</v>
      </c>
      <c r="D40" s="79" t="s">
        <v>106</v>
      </c>
      <c r="E40" s="79" t="s">
        <v>29</v>
      </c>
      <c r="F40" s="79">
        <v>220</v>
      </c>
      <c r="G40" s="80">
        <v>2242.77</v>
      </c>
      <c r="H40" s="81">
        <v>12.520000000000001</v>
      </c>
    </row>
    <row r="41" spans="1:8" x14ac:dyDescent="0.2">
      <c r="A41" s="82"/>
      <c r="B41" s="96">
        <v>8.5999999999999993E-2</v>
      </c>
      <c r="C41" s="79" t="s">
        <v>42</v>
      </c>
      <c r="D41" s="79" t="s">
        <v>1364</v>
      </c>
      <c r="E41" s="79" t="s">
        <v>12</v>
      </c>
      <c r="F41" s="79">
        <v>10</v>
      </c>
      <c r="G41" s="80">
        <v>1020.21</v>
      </c>
      <c r="H41" s="81">
        <v>5.7</v>
      </c>
    </row>
    <row r="42" spans="1:8" x14ac:dyDescent="0.2">
      <c r="A42" s="82"/>
      <c r="B42" s="96">
        <v>8.2799999999999999E-2</v>
      </c>
      <c r="C42" s="79" t="s">
        <v>86</v>
      </c>
      <c r="D42" s="79" t="s">
        <v>145</v>
      </c>
      <c r="E42" s="79" t="s">
        <v>12</v>
      </c>
      <c r="F42" s="79">
        <v>90</v>
      </c>
      <c r="G42" s="80">
        <v>922.72</v>
      </c>
      <c r="H42" s="81">
        <v>5.15</v>
      </c>
    </row>
    <row r="43" spans="1:8" x14ac:dyDescent="0.2">
      <c r="A43" s="82"/>
      <c r="B43" s="96">
        <v>0.11</v>
      </c>
      <c r="C43" s="79" t="s">
        <v>86</v>
      </c>
      <c r="D43" s="79" t="s">
        <v>217</v>
      </c>
      <c r="E43" s="79" t="s">
        <v>12</v>
      </c>
      <c r="F43" s="79">
        <v>25</v>
      </c>
      <c r="G43" s="80">
        <v>267.51</v>
      </c>
      <c r="H43" s="81">
        <v>1.49</v>
      </c>
    </row>
    <row r="44" spans="1:8" ht="13.5" thickBot="1" x14ac:dyDescent="0.25">
      <c r="A44" s="82"/>
      <c r="B44" s="79"/>
      <c r="C44" s="79"/>
      <c r="D44" s="79"/>
      <c r="E44" s="84" t="s">
        <v>44</v>
      </c>
      <c r="F44" s="79"/>
      <c r="G44" s="64">
        <v>11800.15</v>
      </c>
      <c r="H44" s="85">
        <v>65.89</v>
      </c>
    </row>
    <row r="45" spans="1:8" ht="13.5" thickTop="1" x14ac:dyDescent="0.2">
      <c r="A45" s="82"/>
      <c r="B45" s="130" t="s">
        <v>45</v>
      </c>
      <c r="C45" s="128"/>
      <c r="D45" s="79"/>
      <c r="E45" s="79"/>
      <c r="F45" s="79"/>
      <c r="G45" s="80"/>
      <c r="H45" s="81"/>
    </row>
    <row r="46" spans="1:8" x14ac:dyDescent="0.2">
      <c r="A46" s="82"/>
      <c r="B46" s="129" t="s">
        <v>9</v>
      </c>
      <c r="C46" s="128"/>
      <c r="D46" s="79"/>
      <c r="E46" s="79"/>
      <c r="F46" s="79"/>
      <c r="G46" s="80"/>
      <c r="H46" s="81"/>
    </row>
    <row r="47" spans="1:8" x14ac:dyDescent="0.2">
      <c r="A47" s="82"/>
      <c r="B47" s="96">
        <v>8.3900000000000002E-2</v>
      </c>
      <c r="C47" s="79" t="s">
        <v>69</v>
      </c>
      <c r="D47" s="79" t="s">
        <v>70</v>
      </c>
      <c r="E47" s="79" t="s">
        <v>48</v>
      </c>
      <c r="F47" s="79">
        <v>1433000</v>
      </c>
      <c r="G47" s="80">
        <v>1467.68</v>
      </c>
      <c r="H47" s="81">
        <v>8.19</v>
      </c>
    </row>
    <row r="48" spans="1:8" x14ac:dyDescent="0.2">
      <c r="A48" s="82"/>
      <c r="B48" s="96">
        <v>8.2100000000000006E-2</v>
      </c>
      <c r="C48" s="79" t="s">
        <v>69</v>
      </c>
      <c r="D48" s="79" t="s">
        <v>1365</v>
      </c>
      <c r="E48" s="79" t="s">
        <v>48</v>
      </c>
      <c r="F48" s="79">
        <v>678000</v>
      </c>
      <c r="G48" s="80">
        <v>693.4</v>
      </c>
      <c r="H48" s="81">
        <v>3.8700000000000006</v>
      </c>
    </row>
    <row r="49" spans="1:8" ht="13.5" thickBot="1" x14ac:dyDescent="0.25">
      <c r="A49" s="82"/>
      <c r="B49" s="79"/>
      <c r="C49" s="79"/>
      <c r="D49" s="79"/>
      <c r="E49" s="84" t="s">
        <v>44</v>
      </c>
      <c r="F49" s="79"/>
      <c r="G49" s="64">
        <v>2161.08</v>
      </c>
      <c r="H49" s="85">
        <v>12.06</v>
      </c>
    </row>
    <row r="50" spans="1:8" ht="13.5" thickTop="1" x14ac:dyDescent="0.2">
      <c r="A50" s="82"/>
      <c r="B50" s="79"/>
      <c r="C50" s="79"/>
      <c r="D50" s="79"/>
      <c r="E50" s="79"/>
      <c r="F50" s="79"/>
      <c r="G50" s="80"/>
      <c r="H50" s="81"/>
    </row>
    <row r="51" spans="1:8" x14ac:dyDescent="0.2">
      <c r="A51" s="82"/>
      <c r="B51" s="83" t="s">
        <v>73</v>
      </c>
      <c r="C51" s="79" t="s">
        <v>74</v>
      </c>
      <c r="D51" s="79"/>
      <c r="E51" s="79" t="s">
        <v>73</v>
      </c>
      <c r="F51" s="79"/>
      <c r="G51" s="80">
        <v>1078</v>
      </c>
      <c r="H51" s="81">
        <v>6.0200000000000005</v>
      </c>
    </row>
    <row r="52" spans="1:8" ht="13.5" thickBot="1" x14ac:dyDescent="0.25">
      <c r="A52" s="82"/>
      <c r="B52" s="79"/>
      <c r="C52" s="79"/>
      <c r="D52" s="79"/>
      <c r="E52" s="84" t="s">
        <v>44</v>
      </c>
      <c r="F52" s="79"/>
      <c r="G52" s="64">
        <v>1078</v>
      </c>
      <c r="H52" s="85">
        <v>6.02</v>
      </c>
    </row>
    <row r="53" spans="1:8" ht="13.5" thickTop="1" x14ac:dyDescent="0.2">
      <c r="A53" s="82"/>
      <c r="B53" s="79"/>
      <c r="C53" s="79"/>
      <c r="D53" s="79"/>
      <c r="E53" s="79"/>
      <c r="F53" s="79"/>
      <c r="G53" s="80"/>
      <c r="H53" s="81"/>
    </row>
    <row r="54" spans="1:8" x14ac:dyDescent="0.2">
      <c r="A54" s="86" t="s">
        <v>75</v>
      </c>
      <c r="B54" s="79"/>
      <c r="C54" s="79"/>
      <c r="D54" s="79"/>
      <c r="E54" s="79"/>
      <c r="F54" s="79"/>
      <c r="G54" s="87">
        <v>461.56</v>
      </c>
      <c r="H54" s="88">
        <v>2.6</v>
      </c>
    </row>
    <row r="55" spans="1:8" x14ac:dyDescent="0.2">
      <c r="A55" s="82"/>
      <c r="B55" s="79"/>
      <c r="C55" s="79"/>
      <c r="D55" s="79"/>
      <c r="E55" s="79"/>
      <c r="F55" s="79"/>
      <c r="G55" s="80"/>
      <c r="H55" s="81"/>
    </row>
    <row r="56" spans="1:8" ht="13.5" thickBot="1" x14ac:dyDescent="0.25">
      <c r="A56" s="82"/>
      <c r="B56" s="79"/>
      <c r="C56" s="79"/>
      <c r="D56" s="79"/>
      <c r="E56" s="84" t="s">
        <v>76</v>
      </c>
      <c r="F56" s="79"/>
      <c r="G56" s="64">
        <v>17909.66</v>
      </c>
      <c r="H56" s="85">
        <v>100</v>
      </c>
    </row>
    <row r="57" spans="1:8" ht="13.5" thickTop="1" x14ac:dyDescent="0.2">
      <c r="A57" s="82"/>
      <c r="B57" s="79"/>
      <c r="C57" s="79"/>
      <c r="D57" s="79"/>
      <c r="E57" s="79"/>
      <c r="F57" s="79"/>
      <c r="G57" s="80"/>
      <c r="H57" s="81"/>
    </row>
    <row r="58" spans="1:8" x14ac:dyDescent="0.2">
      <c r="A58" s="89" t="s">
        <v>77</v>
      </c>
      <c r="B58" s="79"/>
      <c r="C58" s="79"/>
      <c r="D58" s="79"/>
      <c r="E58" s="79"/>
      <c r="F58" s="79"/>
      <c r="G58" s="80"/>
      <c r="H58" s="81"/>
    </row>
    <row r="59" spans="1:8" x14ac:dyDescent="0.2">
      <c r="A59" s="82">
        <v>1</v>
      </c>
      <c r="B59" s="79" t="s">
        <v>1366</v>
      </c>
      <c r="C59" s="79"/>
      <c r="D59" s="79"/>
      <c r="E59" s="79"/>
      <c r="F59" s="79"/>
      <c r="G59" s="80"/>
      <c r="H59" s="81"/>
    </row>
    <row r="60" spans="1:8" x14ac:dyDescent="0.2">
      <c r="A60" s="82"/>
      <c r="B60" s="79"/>
      <c r="C60" s="79"/>
      <c r="D60" s="79"/>
      <c r="E60" s="79"/>
      <c r="F60" s="79"/>
      <c r="G60" s="80"/>
      <c r="H60" s="81"/>
    </row>
    <row r="61" spans="1:8" x14ac:dyDescent="0.2">
      <c r="A61" s="82">
        <v>2</v>
      </c>
      <c r="B61" s="79" t="s">
        <v>79</v>
      </c>
      <c r="C61" s="79"/>
      <c r="D61" s="79"/>
      <c r="E61" s="79"/>
      <c r="F61" s="79"/>
      <c r="G61" s="80"/>
      <c r="H61" s="81"/>
    </row>
    <row r="62" spans="1:8" x14ac:dyDescent="0.2">
      <c r="A62" s="82"/>
      <c r="B62" s="79"/>
      <c r="C62" s="79"/>
      <c r="D62" s="79"/>
      <c r="E62" s="79"/>
      <c r="F62" s="79"/>
      <c r="G62" s="80"/>
      <c r="H62" s="81"/>
    </row>
    <row r="63" spans="1:8" x14ac:dyDescent="0.2">
      <c r="A63" s="82">
        <v>3</v>
      </c>
      <c r="B63" s="79" t="s">
        <v>80</v>
      </c>
      <c r="C63" s="79"/>
      <c r="D63" s="79"/>
      <c r="E63" s="79"/>
      <c r="F63" s="79"/>
      <c r="G63" s="80"/>
      <c r="H63" s="81"/>
    </row>
    <row r="64" spans="1:8" x14ac:dyDescent="0.2">
      <c r="A64" s="82"/>
      <c r="B64" s="79" t="s">
        <v>81</v>
      </c>
      <c r="C64" s="79"/>
      <c r="D64" s="79"/>
      <c r="E64" s="79"/>
      <c r="F64" s="79"/>
      <c r="G64" s="80"/>
      <c r="H64" s="81"/>
    </row>
    <row r="65" spans="1:8" x14ac:dyDescent="0.2">
      <c r="A65" s="82"/>
      <c r="B65" s="79" t="s">
        <v>82</v>
      </c>
      <c r="C65" s="79"/>
      <c r="D65" s="79"/>
      <c r="E65" s="79"/>
      <c r="F65" s="79"/>
      <c r="G65" s="80"/>
      <c r="H65" s="81"/>
    </row>
    <row r="66" spans="1:8" x14ac:dyDescent="0.2">
      <c r="A66" s="90"/>
      <c r="B66" s="91"/>
      <c r="C66" s="91"/>
      <c r="D66" s="91"/>
      <c r="E66" s="91"/>
      <c r="F66" s="91"/>
      <c r="G66" s="92"/>
      <c r="H66" s="93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5" workbookViewId="0">
      <selection activeCell="B4" sqref="B4:C4"/>
    </sheetView>
  </sheetViews>
  <sheetFormatPr defaultRowHeight="12.75" x14ac:dyDescent="0.2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7.85546875" style="55" bestFit="1" customWidth="1"/>
    <col min="7" max="7" width="11.85546875" style="57" customWidth="1"/>
    <col min="8" max="8" width="11.85546875" style="58" customWidth="1"/>
    <col min="9" max="16384" width="9.140625" style="55"/>
  </cols>
  <sheetData>
    <row r="1" spans="1:8" x14ac:dyDescent="0.2">
      <c r="A1" s="70"/>
      <c r="B1" s="71"/>
      <c r="C1" s="72" t="s">
        <v>1321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x14ac:dyDescent="0.2">
      <c r="A5" s="82"/>
      <c r="B5" s="83" t="s">
        <v>73</v>
      </c>
      <c r="C5" s="79" t="s">
        <v>623</v>
      </c>
      <c r="D5" s="79" t="s">
        <v>624</v>
      </c>
      <c r="E5" s="79" t="s">
        <v>608</v>
      </c>
      <c r="F5" s="79">
        <v>77033</v>
      </c>
      <c r="G5" s="80">
        <v>751.5</v>
      </c>
      <c r="H5" s="81">
        <v>7.5600000000000005</v>
      </c>
    </row>
    <row r="6" spans="1:8" x14ac:dyDescent="0.2">
      <c r="A6" s="82"/>
      <c r="B6" s="83" t="s">
        <v>73</v>
      </c>
      <c r="C6" s="79" t="s">
        <v>563</v>
      </c>
      <c r="D6" s="79" t="s">
        <v>600</v>
      </c>
      <c r="E6" s="79" t="s">
        <v>593</v>
      </c>
      <c r="F6" s="79">
        <v>46870</v>
      </c>
      <c r="G6" s="80">
        <v>562.25</v>
      </c>
      <c r="H6" s="81">
        <v>5.65</v>
      </c>
    </row>
    <row r="7" spans="1:8" x14ac:dyDescent="0.2">
      <c r="A7" s="82"/>
      <c r="B7" s="83" t="s">
        <v>73</v>
      </c>
      <c r="C7" s="79" t="s">
        <v>625</v>
      </c>
      <c r="D7" s="79" t="s">
        <v>626</v>
      </c>
      <c r="E7" s="79" t="s">
        <v>608</v>
      </c>
      <c r="F7" s="79">
        <v>19568</v>
      </c>
      <c r="G7" s="80">
        <v>445.38</v>
      </c>
      <c r="H7" s="81">
        <v>4.4799999999999995</v>
      </c>
    </row>
    <row r="8" spans="1:8" x14ac:dyDescent="0.2">
      <c r="A8" s="82"/>
      <c r="B8" s="83" t="s">
        <v>73</v>
      </c>
      <c r="C8" s="79" t="s">
        <v>619</v>
      </c>
      <c r="D8" s="79" t="s">
        <v>620</v>
      </c>
      <c r="E8" s="79" t="s">
        <v>611</v>
      </c>
      <c r="F8" s="79">
        <v>176237</v>
      </c>
      <c r="G8" s="80">
        <v>409.75</v>
      </c>
      <c r="H8" s="81">
        <v>4.12</v>
      </c>
    </row>
    <row r="9" spans="1:8" x14ac:dyDescent="0.2">
      <c r="A9" s="82"/>
      <c r="B9" s="83" t="s">
        <v>73</v>
      </c>
      <c r="C9" s="79" t="s">
        <v>500</v>
      </c>
      <c r="D9" s="79" t="s">
        <v>668</v>
      </c>
      <c r="E9" s="79" t="s">
        <v>645</v>
      </c>
      <c r="F9" s="79">
        <v>205897</v>
      </c>
      <c r="G9" s="80">
        <v>395.12</v>
      </c>
      <c r="H9" s="81">
        <v>3.9699999999999998</v>
      </c>
    </row>
    <row r="10" spans="1:8" x14ac:dyDescent="0.2">
      <c r="A10" s="82"/>
      <c r="B10" s="83" t="s">
        <v>73</v>
      </c>
      <c r="C10" s="79" t="s">
        <v>598</v>
      </c>
      <c r="D10" s="79" t="s">
        <v>599</v>
      </c>
      <c r="E10" s="79" t="s">
        <v>586</v>
      </c>
      <c r="F10" s="79">
        <v>11852</v>
      </c>
      <c r="G10" s="80">
        <v>375.24</v>
      </c>
      <c r="H10" s="81">
        <v>3.7700000000000005</v>
      </c>
    </row>
    <row r="11" spans="1:8" x14ac:dyDescent="0.2">
      <c r="A11" s="82"/>
      <c r="B11" s="83" t="s">
        <v>73</v>
      </c>
      <c r="C11" s="79" t="s">
        <v>358</v>
      </c>
      <c r="D11" s="79" t="s">
        <v>627</v>
      </c>
      <c r="E11" s="79" t="s">
        <v>604</v>
      </c>
      <c r="F11" s="79">
        <v>45761</v>
      </c>
      <c r="G11" s="80">
        <v>324.81</v>
      </c>
      <c r="H11" s="81">
        <v>3.27</v>
      </c>
    </row>
    <row r="12" spans="1:8" x14ac:dyDescent="0.2">
      <c r="A12" s="82"/>
      <c r="B12" s="83" t="s">
        <v>73</v>
      </c>
      <c r="C12" s="79" t="s">
        <v>360</v>
      </c>
      <c r="D12" s="79" t="s">
        <v>644</v>
      </c>
      <c r="E12" s="79" t="s">
        <v>645</v>
      </c>
      <c r="F12" s="79">
        <v>193389</v>
      </c>
      <c r="G12" s="80">
        <v>315.51</v>
      </c>
      <c r="H12" s="81">
        <v>3.17</v>
      </c>
    </row>
    <row r="13" spans="1:8" x14ac:dyDescent="0.2">
      <c r="A13" s="82"/>
      <c r="B13" s="83" t="s">
        <v>73</v>
      </c>
      <c r="C13" s="79" t="s">
        <v>1322</v>
      </c>
      <c r="D13" s="79" t="s">
        <v>1323</v>
      </c>
      <c r="E13" s="79" t="s">
        <v>635</v>
      </c>
      <c r="F13" s="79">
        <v>34682</v>
      </c>
      <c r="G13" s="80">
        <v>301.84000000000003</v>
      </c>
      <c r="H13" s="81">
        <v>3.04</v>
      </c>
    </row>
    <row r="14" spans="1:8" x14ac:dyDescent="0.2">
      <c r="A14" s="82"/>
      <c r="B14" s="83" t="s">
        <v>73</v>
      </c>
      <c r="C14" s="79" t="s">
        <v>621</v>
      </c>
      <c r="D14" s="79" t="s">
        <v>622</v>
      </c>
      <c r="E14" s="79" t="s">
        <v>611</v>
      </c>
      <c r="F14" s="79">
        <v>27509</v>
      </c>
      <c r="G14" s="80">
        <v>266.81</v>
      </c>
      <c r="H14" s="81">
        <v>2.68</v>
      </c>
    </row>
    <row r="15" spans="1:8" x14ac:dyDescent="0.2">
      <c r="A15" s="82"/>
      <c r="B15" s="83" t="s">
        <v>73</v>
      </c>
      <c r="C15" s="79" t="s">
        <v>650</v>
      </c>
      <c r="D15" s="79" t="s">
        <v>651</v>
      </c>
      <c r="E15" s="79" t="s">
        <v>637</v>
      </c>
      <c r="F15" s="79">
        <v>141856</v>
      </c>
      <c r="G15" s="80">
        <v>249.31</v>
      </c>
      <c r="H15" s="81">
        <v>2.5100000000000002</v>
      </c>
    </row>
    <row r="16" spans="1:8" x14ac:dyDescent="0.2">
      <c r="A16" s="82"/>
      <c r="B16" s="83" t="s">
        <v>73</v>
      </c>
      <c r="C16" s="79" t="s">
        <v>612</v>
      </c>
      <c r="D16" s="79" t="s">
        <v>613</v>
      </c>
      <c r="E16" s="79" t="s">
        <v>597</v>
      </c>
      <c r="F16" s="79">
        <v>32468</v>
      </c>
      <c r="G16" s="80">
        <v>209.08</v>
      </c>
      <c r="H16" s="81">
        <v>2.1</v>
      </c>
    </row>
    <row r="17" spans="1:8" x14ac:dyDescent="0.2">
      <c r="A17" s="82"/>
      <c r="B17" s="83" t="s">
        <v>73</v>
      </c>
      <c r="C17" s="79" t="s">
        <v>480</v>
      </c>
      <c r="D17" s="79" t="s">
        <v>594</v>
      </c>
      <c r="E17" s="79" t="s">
        <v>586</v>
      </c>
      <c r="F17" s="79">
        <v>40855</v>
      </c>
      <c r="G17" s="80">
        <v>187.65</v>
      </c>
      <c r="H17" s="81">
        <v>1.8900000000000001</v>
      </c>
    </row>
    <row r="18" spans="1:8" x14ac:dyDescent="0.2">
      <c r="A18" s="82"/>
      <c r="B18" s="83" t="s">
        <v>73</v>
      </c>
      <c r="C18" s="79" t="s">
        <v>609</v>
      </c>
      <c r="D18" s="79" t="s">
        <v>610</v>
      </c>
      <c r="E18" s="79" t="s">
        <v>611</v>
      </c>
      <c r="F18" s="79">
        <v>22167</v>
      </c>
      <c r="G18" s="80">
        <v>187.09</v>
      </c>
      <c r="H18" s="81">
        <v>1.8800000000000001</v>
      </c>
    </row>
    <row r="19" spans="1:8" x14ac:dyDescent="0.2">
      <c r="A19" s="82"/>
      <c r="B19" s="83" t="s">
        <v>73</v>
      </c>
      <c r="C19" s="79" t="s">
        <v>595</v>
      </c>
      <c r="D19" s="79" t="s">
        <v>596</v>
      </c>
      <c r="E19" s="79" t="s">
        <v>597</v>
      </c>
      <c r="F19" s="79">
        <v>17187</v>
      </c>
      <c r="G19" s="80">
        <v>170.16</v>
      </c>
      <c r="H19" s="81">
        <v>1.71</v>
      </c>
    </row>
    <row r="20" spans="1:8" x14ac:dyDescent="0.2">
      <c r="A20" s="82"/>
      <c r="B20" s="83" t="s">
        <v>73</v>
      </c>
      <c r="C20" s="79" t="s">
        <v>254</v>
      </c>
      <c r="D20" s="79" t="s">
        <v>614</v>
      </c>
      <c r="E20" s="79" t="s">
        <v>615</v>
      </c>
      <c r="F20" s="79">
        <v>40080</v>
      </c>
      <c r="G20" s="80">
        <v>166.35</v>
      </c>
      <c r="H20" s="81">
        <v>1.67</v>
      </c>
    </row>
    <row r="21" spans="1:8" x14ac:dyDescent="0.2">
      <c r="A21" s="82"/>
      <c r="B21" s="83" t="s">
        <v>73</v>
      </c>
      <c r="C21" s="79" t="s">
        <v>1324</v>
      </c>
      <c r="D21" s="79" t="s">
        <v>1325</v>
      </c>
      <c r="E21" s="79" t="s">
        <v>608</v>
      </c>
      <c r="F21" s="79">
        <v>33526</v>
      </c>
      <c r="G21" s="80">
        <v>162.67000000000002</v>
      </c>
      <c r="H21" s="81">
        <v>1.6400000000000001</v>
      </c>
    </row>
    <row r="22" spans="1:8" x14ac:dyDescent="0.2">
      <c r="A22" s="82"/>
      <c r="B22" s="83" t="s">
        <v>73</v>
      </c>
      <c r="C22" s="79" t="s">
        <v>1217</v>
      </c>
      <c r="D22" s="79" t="s">
        <v>1218</v>
      </c>
      <c r="E22" s="79" t="s">
        <v>1219</v>
      </c>
      <c r="F22" s="79">
        <v>33690</v>
      </c>
      <c r="G22" s="80">
        <v>153.51</v>
      </c>
      <c r="H22" s="81">
        <v>1.54</v>
      </c>
    </row>
    <row r="23" spans="1:8" x14ac:dyDescent="0.2">
      <c r="A23" s="82"/>
      <c r="B23" s="83" t="s">
        <v>73</v>
      </c>
      <c r="C23" s="79" t="s">
        <v>13</v>
      </c>
      <c r="D23" s="79" t="s">
        <v>616</v>
      </c>
      <c r="E23" s="79" t="s">
        <v>593</v>
      </c>
      <c r="F23" s="79">
        <v>58192</v>
      </c>
      <c r="G23" s="80">
        <v>150.34</v>
      </c>
      <c r="H23" s="81">
        <v>1.51</v>
      </c>
    </row>
    <row r="24" spans="1:8" x14ac:dyDescent="0.2">
      <c r="A24" s="82"/>
      <c r="B24" s="83" t="s">
        <v>73</v>
      </c>
      <c r="C24" s="79" t="s">
        <v>1326</v>
      </c>
      <c r="D24" s="79" t="s">
        <v>1327</v>
      </c>
      <c r="E24" s="79" t="s">
        <v>604</v>
      </c>
      <c r="F24" s="79">
        <v>15444</v>
      </c>
      <c r="G24" s="80">
        <v>141.59</v>
      </c>
      <c r="H24" s="81">
        <v>1.4200000000000002</v>
      </c>
    </row>
    <row r="25" spans="1:8" x14ac:dyDescent="0.2">
      <c r="A25" s="82"/>
      <c r="B25" s="83" t="s">
        <v>73</v>
      </c>
      <c r="C25" s="79" t="s">
        <v>606</v>
      </c>
      <c r="D25" s="79" t="s">
        <v>607</v>
      </c>
      <c r="E25" s="79" t="s">
        <v>608</v>
      </c>
      <c r="F25" s="79">
        <v>17185</v>
      </c>
      <c r="G25" s="80">
        <v>138.13</v>
      </c>
      <c r="H25" s="81">
        <v>1.3900000000000001</v>
      </c>
    </row>
    <row r="26" spans="1:8" x14ac:dyDescent="0.2">
      <c r="A26" s="82"/>
      <c r="B26" s="83" t="s">
        <v>73</v>
      </c>
      <c r="C26" s="79" t="s">
        <v>602</v>
      </c>
      <c r="D26" s="79" t="s">
        <v>603</v>
      </c>
      <c r="E26" s="79" t="s">
        <v>604</v>
      </c>
      <c r="F26" s="79">
        <v>8984</v>
      </c>
      <c r="G26" s="80">
        <v>135.19999999999999</v>
      </c>
      <c r="H26" s="81">
        <v>1.36</v>
      </c>
    </row>
    <row r="27" spans="1:8" x14ac:dyDescent="0.2">
      <c r="A27" s="82"/>
      <c r="B27" s="83" t="s">
        <v>73</v>
      </c>
      <c r="C27" s="79" t="s">
        <v>980</v>
      </c>
      <c r="D27" s="79" t="s">
        <v>1310</v>
      </c>
      <c r="E27" s="79" t="s">
        <v>593</v>
      </c>
      <c r="F27" s="79">
        <v>10897</v>
      </c>
      <c r="G27" s="80">
        <v>127.91</v>
      </c>
      <c r="H27" s="81">
        <v>1.29</v>
      </c>
    </row>
    <row r="28" spans="1:8" x14ac:dyDescent="0.2">
      <c r="A28" s="82"/>
      <c r="B28" s="83" t="s">
        <v>73</v>
      </c>
      <c r="C28" s="79" t="s">
        <v>641</v>
      </c>
      <c r="D28" s="79" t="s">
        <v>642</v>
      </c>
      <c r="E28" s="79" t="s">
        <v>643</v>
      </c>
      <c r="F28" s="79">
        <v>29875</v>
      </c>
      <c r="G28" s="80">
        <v>126.89</v>
      </c>
      <c r="H28" s="81">
        <v>1.28</v>
      </c>
    </row>
    <row r="29" spans="1:8" x14ac:dyDescent="0.2">
      <c r="A29" s="82"/>
      <c r="B29" s="83" t="s">
        <v>73</v>
      </c>
      <c r="C29" s="79" t="s">
        <v>628</v>
      </c>
      <c r="D29" s="79" t="s">
        <v>629</v>
      </c>
      <c r="E29" s="79" t="s">
        <v>608</v>
      </c>
      <c r="F29" s="79">
        <v>26332</v>
      </c>
      <c r="G29" s="80">
        <v>122.51</v>
      </c>
      <c r="H29" s="81">
        <v>1.23</v>
      </c>
    </row>
    <row r="30" spans="1:8" x14ac:dyDescent="0.2">
      <c r="A30" s="82"/>
      <c r="B30" s="83" t="s">
        <v>73</v>
      </c>
      <c r="C30" s="79" t="s">
        <v>1328</v>
      </c>
      <c r="D30" s="79" t="s">
        <v>1329</v>
      </c>
      <c r="E30" s="79" t="s">
        <v>1247</v>
      </c>
      <c r="F30" s="79">
        <v>553</v>
      </c>
      <c r="G30" s="80">
        <v>113.51</v>
      </c>
      <c r="H30" s="81">
        <v>1.1400000000000001</v>
      </c>
    </row>
    <row r="31" spans="1:8" x14ac:dyDescent="0.2">
      <c r="A31" s="82"/>
      <c r="B31" s="83" t="s">
        <v>73</v>
      </c>
      <c r="C31" s="79" t="s">
        <v>1330</v>
      </c>
      <c r="D31" s="79" t="s">
        <v>1331</v>
      </c>
      <c r="E31" s="79" t="s">
        <v>643</v>
      </c>
      <c r="F31" s="79">
        <v>27756</v>
      </c>
      <c r="G31" s="80">
        <v>107.89</v>
      </c>
      <c r="H31" s="81">
        <v>1.08</v>
      </c>
    </row>
    <row r="32" spans="1:8" x14ac:dyDescent="0.2">
      <c r="A32" s="82"/>
      <c r="B32" s="83" t="s">
        <v>73</v>
      </c>
      <c r="C32" s="79" t="s">
        <v>659</v>
      </c>
      <c r="D32" s="79" t="s">
        <v>660</v>
      </c>
      <c r="E32" s="79" t="s">
        <v>635</v>
      </c>
      <c r="F32" s="79">
        <v>7933</v>
      </c>
      <c r="G32" s="80">
        <v>106.49000000000001</v>
      </c>
      <c r="H32" s="81">
        <v>1.07</v>
      </c>
    </row>
    <row r="33" spans="1:8" x14ac:dyDescent="0.2">
      <c r="A33" s="82"/>
      <c r="B33" s="83" t="s">
        <v>73</v>
      </c>
      <c r="C33" s="79" t="s">
        <v>631</v>
      </c>
      <c r="D33" s="79" t="s">
        <v>632</v>
      </c>
      <c r="E33" s="79" t="s">
        <v>633</v>
      </c>
      <c r="F33" s="79">
        <v>35000</v>
      </c>
      <c r="G33" s="80">
        <v>101.12</v>
      </c>
      <c r="H33" s="81">
        <v>1.02</v>
      </c>
    </row>
    <row r="34" spans="1:8" x14ac:dyDescent="0.2">
      <c r="A34" s="82"/>
      <c r="B34" s="83" t="s">
        <v>73</v>
      </c>
      <c r="C34" s="79" t="s">
        <v>1332</v>
      </c>
      <c r="D34" s="79" t="s">
        <v>1333</v>
      </c>
      <c r="E34" s="79" t="s">
        <v>593</v>
      </c>
      <c r="F34" s="79">
        <v>27756</v>
      </c>
      <c r="G34" s="80">
        <v>100.96000000000001</v>
      </c>
      <c r="H34" s="81">
        <v>1.02</v>
      </c>
    </row>
    <row r="35" spans="1:8" x14ac:dyDescent="0.2">
      <c r="A35" s="82"/>
      <c r="B35" s="83" t="s">
        <v>73</v>
      </c>
      <c r="C35" s="79" t="s">
        <v>666</v>
      </c>
      <c r="D35" s="79" t="s">
        <v>667</v>
      </c>
      <c r="E35" s="79" t="s">
        <v>640</v>
      </c>
      <c r="F35" s="79">
        <v>32420</v>
      </c>
      <c r="G35" s="80">
        <v>100.05</v>
      </c>
      <c r="H35" s="81">
        <v>1.0100000000000002</v>
      </c>
    </row>
    <row r="36" spans="1:8" x14ac:dyDescent="0.2">
      <c r="A36" s="82"/>
      <c r="B36" s="83" t="s">
        <v>73</v>
      </c>
      <c r="C36" s="79" t="s">
        <v>1334</v>
      </c>
      <c r="D36" s="79" t="s">
        <v>1335</v>
      </c>
      <c r="E36" s="79" t="s">
        <v>615</v>
      </c>
      <c r="F36" s="79">
        <v>5303</v>
      </c>
      <c r="G36" s="80">
        <v>91.69</v>
      </c>
      <c r="H36" s="81">
        <v>0.91999999999999993</v>
      </c>
    </row>
    <row r="37" spans="1:8" x14ac:dyDescent="0.2">
      <c r="A37" s="82"/>
      <c r="B37" s="83" t="s">
        <v>73</v>
      </c>
      <c r="C37" s="79" t="s">
        <v>1280</v>
      </c>
      <c r="D37" s="79" t="s">
        <v>1281</v>
      </c>
      <c r="E37" s="79" t="s">
        <v>591</v>
      </c>
      <c r="F37" s="79">
        <v>2998</v>
      </c>
      <c r="G37" s="80">
        <v>89.64</v>
      </c>
      <c r="H37" s="81">
        <v>0.90000000000000013</v>
      </c>
    </row>
    <row r="38" spans="1:8" x14ac:dyDescent="0.2">
      <c r="A38" s="82"/>
      <c r="B38" s="83" t="s">
        <v>73</v>
      </c>
      <c r="C38" s="79" t="s">
        <v>1223</v>
      </c>
      <c r="D38" s="79" t="s">
        <v>1224</v>
      </c>
      <c r="E38" s="79" t="s">
        <v>635</v>
      </c>
      <c r="F38" s="79">
        <v>12851</v>
      </c>
      <c r="G38" s="80">
        <v>78.42</v>
      </c>
      <c r="H38" s="81">
        <v>0.79</v>
      </c>
    </row>
    <row r="39" spans="1:8" x14ac:dyDescent="0.2">
      <c r="A39" s="82"/>
      <c r="B39" s="83" t="s">
        <v>73</v>
      </c>
      <c r="C39" s="79" t="s">
        <v>10</v>
      </c>
      <c r="D39" s="79" t="s">
        <v>605</v>
      </c>
      <c r="E39" s="79" t="s">
        <v>593</v>
      </c>
      <c r="F39" s="79">
        <v>16485</v>
      </c>
      <c r="G39" s="80">
        <v>77.45</v>
      </c>
      <c r="H39" s="81">
        <v>0.78</v>
      </c>
    </row>
    <row r="40" spans="1:8" x14ac:dyDescent="0.2">
      <c r="A40" s="82"/>
      <c r="B40" s="83" t="s">
        <v>73</v>
      </c>
      <c r="C40" s="79" t="s">
        <v>648</v>
      </c>
      <c r="D40" s="79" t="s">
        <v>649</v>
      </c>
      <c r="E40" s="79" t="s">
        <v>586</v>
      </c>
      <c r="F40" s="79">
        <v>6475</v>
      </c>
      <c r="G40" s="80">
        <v>76.739999999999995</v>
      </c>
      <c r="H40" s="81">
        <v>0.77</v>
      </c>
    </row>
    <row r="41" spans="1:8" x14ac:dyDescent="0.2">
      <c r="A41" s="82"/>
      <c r="B41" s="83" t="s">
        <v>73</v>
      </c>
      <c r="C41" s="79" t="s">
        <v>646</v>
      </c>
      <c r="D41" s="79" t="s">
        <v>647</v>
      </c>
      <c r="E41" s="79" t="s">
        <v>635</v>
      </c>
      <c r="F41" s="79">
        <v>32924</v>
      </c>
      <c r="G41" s="80">
        <v>69.400000000000006</v>
      </c>
      <c r="H41" s="81">
        <v>0.70000000000000007</v>
      </c>
    </row>
    <row r="42" spans="1:8" x14ac:dyDescent="0.2">
      <c r="A42" s="82"/>
      <c r="B42" s="83" t="s">
        <v>73</v>
      </c>
      <c r="C42" s="79" t="s">
        <v>617</v>
      </c>
      <c r="D42" s="79" t="s">
        <v>618</v>
      </c>
      <c r="E42" s="79" t="s">
        <v>604</v>
      </c>
      <c r="F42" s="79">
        <v>2094</v>
      </c>
      <c r="G42" s="80">
        <v>66.94</v>
      </c>
      <c r="H42" s="81">
        <v>0.67</v>
      </c>
    </row>
    <row r="43" spans="1:8" x14ac:dyDescent="0.2">
      <c r="A43" s="82"/>
      <c r="B43" s="83" t="s">
        <v>73</v>
      </c>
      <c r="C43" s="79" t="s">
        <v>42</v>
      </c>
      <c r="D43" s="79" t="s">
        <v>590</v>
      </c>
      <c r="E43" s="79" t="s">
        <v>591</v>
      </c>
      <c r="F43" s="79">
        <v>4296</v>
      </c>
      <c r="G43" s="80">
        <v>54.26</v>
      </c>
      <c r="H43" s="81">
        <v>0.55000000000000004</v>
      </c>
    </row>
    <row r="44" spans="1:8" x14ac:dyDescent="0.2">
      <c r="A44" s="82"/>
      <c r="B44" s="83" t="s">
        <v>73</v>
      </c>
      <c r="C44" s="79" t="s">
        <v>107</v>
      </c>
      <c r="D44" s="79" t="s">
        <v>1336</v>
      </c>
      <c r="E44" s="79" t="s">
        <v>591</v>
      </c>
      <c r="F44" s="79">
        <v>5568</v>
      </c>
      <c r="G44" s="80">
        <v>51.21</v>
      </c>
      <c r="H44" s="81">
        <v>0.51</v>
      </c>
    </row>
    <row r="45" spans="1:8" x14ac:dyDescent="0.2">
      <c r="A45" s="82"/>
      <c r="B45" s="83" t="s">
        <v>73</v>
      </c>
      <c r="C45" s="79" t="s">
        <v>414</v>
      </c>
      <c r="D45" s="79" t="s">
        <v>601</v>
      </c>
      <c r="E45" s="79" t="s">
        <v>593</v>
      </c>
      <c r="F45" s="79">
        <v>4604</v>
      </c>
      <c r="G45" s="80">
        <v>50.03</v>
      </c>
      <c r="H45" s="81">
        <v>0.5</v>
      </c>
    </row>
    <row r="46" spans="1:8" x14ac:dyDescent="0.2">
      <c r="A46" s="82"/>
      <c r="B46" s="83" t="s">
        <v>73</v>
      </c>
      <c r="C46" s="79" t="s">
        <v>1337</v>
      </c>
      <c r="D46" s="79" t="s">
        <v>1338</v>
      </c>
      <c r="E46" s="79" t="s">
        <v>611</v>
      </c>
      <c r="F46" s="79">
        <v>4700</v>
      </c>
      <c r="G46" s="80">
        <v>43.88</v>
      </c>
      <c r="H46" s="81">
        <v>0.44</v>
      </c>
    </row>
    <row r="47" spans="1:8" x14ac:dyDescent="0.2">
      <c r="A47" s="82"/>
      <c r="B47" s="83" t="s">
        <v>73</v>
      </c>
      <c r="C47" s="79" t="s">
        <v>27</v>
      </c>
      <c r="D47" s="79" t="s">
        <v>592</v>
      </c>
      <c r="E47" s="79" t="s">
        <v>593</v>
      </c>
      <c r="F47" s="79">
        <v>14806</v>
      </c>
      <c r="G47" s="80">
        <v>39.32</v>
      </c>
      <c r="H47" s="81">
        <v>0.4</v>
      </c>
    </row>
    <row r="48" spans="1:8" x14ac:dyDescent="0.2">
      <c r="A48" s="82"/>
      <c r="B48" s="83" t="s">
        <v>73</v>
      </c>
      <c r="C48" s="79" t="s">
        <v>285</v>
      </c>
      <c r="D48" s="79" t="s">
        <v>636</v>
      </c>
      <c r="E48" s="79" t="s">
        <v>637</v>
      </c>
      <c r="F48" s="79">
        <v>15000</v>
      </c>
      <c r="G48" s="80">
        <v>34.480000000000004</v>
      </c>
      <c r="H48" s="81">
        <v>0.35000000000000003</v>
      </c>
    </row>
    <row r="49" spans="1:8" x14ac:dyDescent="0.2">
      <c r="A49" s="82"/>
      <c r="B49" s="83" t="s">
        <v>73</v>
      </c>
      <c r="C49" s="79" t="s">
        <v>325</v>
      </c>
      <c r="D49" s="79" t="s">
        <v>1244</v>
      </c>
      <c r="E49" s="79" t="s">
        <v>591</v>
      </c>
      <c r="F49" s="79">
        <v>3343</v>
      </c>
      <c r="G49" s="80">
        <v>30.240000000000002</v>
      </c>
      <c r="H49" s="81">
        <v>0.3</v>
      </c>
    </row>
    <row r="50" spans="1:8" x14ac:dyDescent="0.2">
      <c r="A50" s="82"/>
      <c r="B50" s="83" t="s">
        <v>73</v>
      </c>
      <c r="C50" s="79" t="s">
        <v>584</v>
      </c>
      <c r="D50" s="79" t="s">
        <v>585</v>
      </c>
      <c r="E50" s="79" t="s">
        <v>586</v>
      </c>
      <c r="F50" s="79">
        <v>362</v>
      </c>
      <c r="G50" s="80">
        <v>19.059999999999999</v>
      </c>
      <c r="H50" s="81">
        <v>0.19</v>
      </c>
    </row>
    <row r="51" spans="1:8" x14ac:dyDescent="0.2">
      <c r="A51" s="82"/>
      <c r="B51" s="83" t="s">
        <v>73</v>
      </c>
      <c r="C51" s="79" t="s">
        <v>1339</v>
      </c>
      <c r="D51" s="79" t="s">
        <v>1340</v>
      </c>
      <c r="E51" s="79" t="s">
        <v>633</v>
      </c>
      <c r="F51" s="79">
        <v>7000</v>
      </c>
      <c r="G51" s="80">
        <v>17.61</v>
      </c>
      <c r="H51" s="81">
        <v>0.18000000000000002</v>
      </c>
    </row>
    <row r="52" spans="1:8" x14ac:dyDescent="0.2">
      <c r="A52" s="82"/>
      <c r="B52" s="83" t="s">
        <v>73</v>
      </c>
      <c r="C52" s="79" t="s">
        <v>362</v>
      </c>
      <c r="D52" s="79" t="s">
        <v>634</v>
      </c>
      <c r="E52" s="79" t="s">
        <v>635</v>
      </c>
      <c r="F52" s="79">
        <v>477</v>
      </c>
      <c r="G52" s="80">
        <v>17.190000000000001</v>
      </c>
      <c r="H52" s="81">
        <v>0.17</v>
      </c>
    </row>
    <row r="53" spans="1:8" x14ac:dyDescent="0.2">
      <c r="A53" s="82"/>
      <c r="B53" s="83" t="s">
        <v>73</v>
      </c>
      <c r="C53" s="79" t="s">
        <v>480</v>
      </c>
      <c r="D53" s="79" t="s">
        <v>1341</v>
      </c>
      <c r="E53" s="79" t="s">
        <v>586</v>
      </c>
      <c r="F53" s="79">
        <v>5600</v>
      </c>
      <c r="G53" s="80">
        <v>16.68</v>
      </c>
      <c r="H53" s="81">
        <v>0.17</v>
      </c>
    </row>
    <row r="54" spans="1:8" ht="13.5" thickBot="1" x14ac:dyDescent="0.25">
      <c r="A54" s="82"/>
      <c r="B54" s="79"/>
      <c r="C54" s="79"/>
      <c r="D54" s="79"/>
      <c r="E54" s="84" t="s">
        <v>44</v>
      </c>
      <c r="F54" s="79"/>
      <c r="G54" s="64">
        <v>8130.86</v>
      </c>
      <c r="H54" s="85">
        <v>81.760000000000005</v>
      </c>
    </row>
    <row r="55" spans="1:8" ht="13.5" thickTop="1" x14ac:dyDescent="0.2">
      <c r="A55" s="82"/>
      <c r="B55" s="130" t="s">
        <v>1297</v>
      </c>
      <c r="C55" s="128"/>
      <c r="D55" s="79"/>
      <c r="E55" s="79"/>
      <c r="F55" s="79"/>
      <c r="G55" s="80"/>
      <c r="H55" s="81"/>
    </row>
    <row r="56" spans="1:8" x14ac:dyDescent="0.2">
      <c r="A56" s="82"/>
      <c r="B56" s="129" t="s">
        <v>9</v>
      </c>
      <c r="C56" s="128"/>
      <c r="D56" s="79"/>
      <c r="E56" s="79"/>
      <c r="F56" s="79"/>
      <c r="G56" s="80"/>
      <c r="H56" s="81"/>
    </row>
    <row r="57" spans="1:8" x14ac:dyDescent="0.2">
      <c r="A57" s="82"/>
      <c r="B57" s="83" t="s">
        <v>73</v>
      </c>
      <c r="C57" s="79" t="s">
        <v>42</v>
      </c>
      <c r="D57" s="79" t="s">
        <v>1298</v>
      </c>
      <c r="E57" s="79" t="s">
        <v>591</v>
      </c>
      <c r="F57" s="79">
        <v>65700</v>
      </c>
      <c r="G57" s="80">
        <v>98.29</v>
      </c>
      <c r="H57" s="81">
        <v>0.9900000000000001</v>
      </c>
    </row>
    <row r="58" spans="1:8" ht="13.5" thickBot="1" x14ac:dyDescent="0.25">
      <c r="A58" s="82"/>
      <c r="B58" s="79"/>
      <c r="C58" s="79"/>
      <c r="D58" s="79"/>
      <c r="E58" s="84" t="s">
        <v>44</v>
      </c>
      <c r="F58" s="79"/>
      <c r="G58" s="94">
        <v>98.29</v>
      </c>
      <c r="H58" s="95">
        <v>0.99</v>
      </c>
    </row>
    <row r="59" spans="1:8" ht="13.5" thickTop="1" x14ac:dyDescent="0.2">
      <c r="A59" s="82"/>
      <c r="B59" s="130" t="s">
        <v>526</v>
      </c>
      <c r="C59" s="128"/>
      <c r="D59" s="79"/>
      <c r="E59" s="79"/>
      <c r="F59" s="79"/>
      <c r="G59" s="80"/>
      <c r="H59" s="81"/>
    </row>
    <row r="60" spans="1:8" x14ac:dyDescent="0.2">
      <c r="A60" s="82"/>
      <c r="B60" s="79"/>
      <c r="C60" s="79" t="s">
        <v>1342</v>
      </c>
      <c r="D60" s="79" t="s">
        <v>592</v>
      </c>
      <c r="E60" s="79" t="s">
        <v>73</v>
      </c>
      <c r="F60" s="79">
        <v>100000</v>
      </c>
      <c r="G60" s="80">
        <v>266.10000000000002</v>
      </c>
      <c r="H60" s="81">
        <v>2.68</v>
      </c>
    </row>
    <row r="61" spans="1:8" x14ac:dyDescent="0.2">
      <c r="A61" s="82"/>
      <c r="B61" s="79"/>
      <c r="C61" s="79" t="s">
        <v>1343</v>
      </c>
      <c r="D61" s="79" t="s">
        <v>601</v>
      </c>
      <c r="E61" s="79" t="s">
        <v>73</v>
      </c>
      <c r="F61" s="79">
        <v>22800</v>
      </c>
      <c r="G61" s="80">
        <v>248.4744</v>
      </c>
      <c r="H61" s="81">
        <v>2.5</v>
      </c>
    </row>
    <row r="62" spans="1:8" x14ac:dyDescent="0.2">
      <c r="A62" s="82"/>
      <c r="B62" s="79"/>
      <c r="C62" s="79" t="s">
        <v>1344</v>
      </c>
      <c r="D62" s="79" t="s">
        <v>613</v>
      </c>
      <c r="E62" s="79" t="s">
        <v>73</v>
      </c>
      <c r="F62" s="79">
        <v>30000</v>
      </c>
      <c r="G62" s="80">
        <v>192.81</v>
      </c>
      <c r="H62" s="81">
        <v>1.94</v>
      </c>
    </row>
    <row r="63" spans="1:8" x14ac:dyDescent="0.2">
      <c r="A63" s="82"/>
      <c r="B63" s="79"/>
      <c r="C63" s="79" t="s">
        <v>1345</v>
      </c>
      <c r="D63" s="79" t="s">
        <v>634</v>
      </c>
      <c r="E63" s="79" t="s">
        <v>73</v>
      </c>
      <c r="F63" s="79">
        <v>5000</v>
      </c>
      <c r="G63" s="80">
        <v>179.4075</v>
      </c>
      <c r="H63" s="81">
        <v>1.8000000000000003</v>
      </c>
    </row>
    <row r="64" spans="1:8" x14ac:dyDescent="0.2">
      <c r="A64" s="82"/>
      <c r="B64" s="79"/>
      <c r="C64" s="79" t="s">
        <v>1346</v>
      </c>
      <c r="D64" s="79"/>
      <c r="E64" s="79" t="s">
        <v>73</v>
      </c>
      <c r="F64" s="79">
        <v>2100</v>
      </c>
      <c r="G64" s="80">
        <v>173.46735000000001</v>
      </c>
      <c r="H64" s="81">
        <v>1.7400000000000002</v>
      </c>
    </row>
    <row r="65" spans="1:8" x14ac:dyDescent="0.2">
      <c r="A65" s="82"/>
      <c r="B65" s="79"/>
      <c r="C65" s="79" t="s">
        <v>1347</v>
      </c>
      <c r="D65" s="79" t="s">
        <v>585</v>
      </c>
      <c r="E65" s="79" t="s">
        <v>73</v>
      </c>
      <c r="F65" s="79">
        <v>2550</v>
      </c>
      <c r="G65" s="80">
        <v>134.5941</v>
      </c>
      <c r="H65" s="81">
        <v>1.35</v>
      </c>
    </row>
    <row r="66" spans="1:8" x14ac:dyDescent="0.2">
      <c r="A66" s="82"/>
      <c r="B66" s="79"/>
      <c r="C66" s="79" t="s">
        <v>1348</v>
      </c>
      <c r="D66" s="79" t="s">
        <v>620</v>
      </c>
      <c r="E66" s="79" t="s">
        <v>73</v>
      </c>
      <c r="F66" s="79">
        <v>40800</v>
      </c>
      <c r="G66" s="80">
        <v>95.186400000000006</v>
      </c>
      <c r="H66" s="81">
        <v>0.96000000000000008</v>
      </c>
    </row>
    <row r="67" spans="1:8" x14ac:dyDescent="0.2">
      <c r="A67" s="82"/>
      <c r="B67" s="79"/>
      <c r="C67" s="79" t="s">
        <v>1349</v>
      </c>
      <c r="D67" s="79"/>
      <c r="E67" s="79" t="s">
        <v>73</v>
      </c>
      <c r="F67" s="79">
        <v>-760</v>
      </c>
      <c r="G67" s="80">
        <v>-142.12721999999999</v>
      </c>
      <c r="H67" s="81">
        <v>-1.43</v>
      </c>
    </row>
    <row r="68" spans="1:8" ht="13.5" thickBot="1" x14ac:dyDescent="0.25">
      <c r="A68" s="82"/>
      <c r="B68" s="79"/>
      <c r="C68" s="79"/>
      <c r="D68" s="79"/>
      <c r="E68" s="84" t="s">
        <v>44</v>
      </c>
      <c r="F68" s="79"/>
      <c r="G68" s="94">
        <v>1147.9125300000001</v>
      </c>
      <c r="H68" s="95">
        <v>11.54</v>
      </c>
    </row>
    <row r="69" spans="1:8" ht="13.5" thickTop="1" x14ac:dyDescent="0.2">
      <c r="A69" s="82"/>
      <c r="B69" s="79"/>
      <c r="C69" s="79"/>
      <c r="D69" s="79"/>
      <c r="E69" s="79"/>
      <c r="F69" s="79"/>
      <c r="G69" s="80"/>
      <c r="H69" s="81"/>
    </row>
    <row r="70" spans="1:8" x14ac:dyDescent="0.2">
      <c r="A70" s="82"/>
      <c r="B70" s="132" t="s">
        <v>1350</v>
      </c>
      <c r="C70" s="133"/>
      <c r="D70" s="79"/>
      <c r="E70" s="79"/>
      <c r="F70" s="79"/>
      <c r="G70" s="80"/>
      <c r="H70" s="81"/>
    </row>
    <row r="71" spans="1:8" x14ac:dyDescent="0.2">
      <c r="A71" s="82"/>
      <c r="B71" s="130" t="s">
        <v>1351</v>
      </c>
      <c r="C71" s="128"/>
      <c r="D71" s="79"/>
      <c r="E71" s="84" t="s">
        <v>1352</v>
      </c>
      <c r="F71" s="79"/>
      <c r="G71" s="80"/>
      <c r="H71" s="81"/>
    </row>
    <row r="72" spans="1:8" x14ac:dyDescent="0.2">
      <c r="A72" s="82"/>
      <c r="B72" s="79"/>
      <c r="C72" s="79" t="s">
        <v>563</v>
      </c>
      <c r="D72" s="79"/>
      <c r="E72" s="79" t="s">
        <v>1353</v>
      </c>
      <c r="F72" s="79"/>
      <c r="G72" s="80">
        <v>300</v>
      </c>
      <c r="H72" s="81">
        <v>3.02</v>
      </c>
    </row>
    <row r="73" spans="1:8" ht="13.5" thickBot="1" x14ac:dyDescent="0.25">
      <c r="A73" s="82"/>
      <c r="B73" s="79"/>
      <c r="C73" s="79"/>
      <c r="D73" s="79"/>
      <c r="E73" s="84" t="s">
        <v>44</v>
      </c>
      <c r="F73" s="79"/>
      <c r="G73" s="64">
        <v>300</v>
      </c>
      <c r="H73" s="85">
        <v>3.02</v>
      </c>
    </row>
    <row r="74" spans="1:8" ht="13.5" thickTop="1" x14ac:dyDescent="0.2">
      <c r="A74" s="82"/>
      <c r="B74" s="83" t="s">
        <v>73</v>
      </c>
      <c r="C74" s="79" t="s">
        <v>74</v>
      </c>
      <c r="D74" s="79"/>
      <c r="E74" s="79" t="s">
        <v>73</v>
      </c>
      <c r="F74" s="79"/>
      <c r="G74" s="80">
        <v>1033</v>
      </c>
      <c r="H74" s="81">
        <v>10.39</v>
      </c>
    </row>
    <row r="75" spans="1:8" ht="13.5" thickBot="1" x14ac:dyDescent="0.25">
      <c r="A75" s="82"/>
      <c r="B75" s="79"/>
      <c r="C75" s="79"/>
      <c r="D75" s="79"/>
      <c r="E75" s="84" t="s">
        <v>44</v>
      </c>
      <c r="F75" s="79"/>
      <c r="G75" s="64">
        <v>1333</v>
      </c>
      <c r="H75" s="85">
        <v>13.41</v>
      </c>
    </row>
    <row r="76" spans="1:8" ht="13.5" thickTop="1" x14ac:dyDescent="0.2">
      <c r="A76" s="82"/>
      <c r="B76" s="79"/>
      <c r="C76" s="79"/>
      <c r="D76" s="79"/>
      <c r="E76" s="79"/>
      <c r="F76" s="79"/>
      <c r="G76" s="80"/>
      <c r="H76" s="81"/>
    </row>
    <row r="77" spans="1:8" x14ac:dyDescent="0.2">
      <c r="A77" s="86" t="s">
        <v>75</v>
      </c>
      <c r="B77" s="79"/>
      <c r="C77" s="79"/>
      <c r="D77" s="79"/>
      <c r="E77" s="79"/>
      <c r="F77" s="79"/>
      <c r="G77" s="87">
        <v>-765.49</v>
      </c>
      <c r="H77" s="88">
        <v>-7.7</v>
      </c>
    </row>
    <row r="78" spans="1:8" x14ac:dyDescent="0.2">
      <c r="A78" s="82"/>
      <c r="B78" s="79"/>
      <c r="C78" s="79"/>
      <c r="D78" s="79"/>
      <c r="E78" s="79"/>
      <c r="F78" s="79"/>
      <c r="G78" s="80"/>
      <c r="H78" s="81"/>
    </row>
    <row r="79" spans="1:8" ht="13.5" thickBot="1" x14ac:dyDescent="0.25">
      <c r="A79" s="82"/>
      <c r="B79" s="79"/>
      <c r="C79" s="79"/>
      <c r="D79" s="79"/>
      <c r="E79" s="84" t="s">
        <v>76</v>
      </c>
      <c r="F79" s="79"/>
      <c r="G79" s="64">
        <v>9944.57</v>
      </c>
      <c r="H79" s="85">
        <v>100</v>
      </c>
    </row>
    <row r="80" spans="1:8" ht="13.5" thickTop="1" x14ac:dyDescent="0.2">
      <c r="A80" s="82"/>
      <c r="B80" s="79"/>
      <c r="C80" s="79"/>
      <c r="D80" s="79"/>
      <c r="E80" s="79"/>
      <c r="F80" s="79"/>
      <c r="G80" s="80"/>
      <c r="H80" s="81"/>
    </row>
    <row r="81" spans="1:8" x14ac:dyDescent="0.2">
      <c r="A81" s="89" t="s">
        <v>77</v>
      </c>
      <c r="B81" s="79"/>
      <c r="C81" s="79"/>
      <c r="D81" s="79"/>
      <c r="E81" s="79"/>
      <c r="F81" s="79"/>
      <c r="G81" s="80"/>
      <c r="H81" s="81"/>
    </row>
    <row r="82" spans="1:8" x14ac:dyDescent="0.2">
      <c r="A82" s="82">
        <v>1</v>
      </c>
      <c r="B82" s="79" t="s">
        <v>1305</v>
      </c>
      <c r="C82" s="79"/>
      <c r="D82" s="79"/>
      <c r="E82" s="79"/>
      <c r="F82" s="79"/>
      <c r="G82" s="80"/>
      <c r="H82" s="81"/>
    </row>
    <row r="83" spans="1:8" x14ac:dyDescent="0.2">
      <c r="A83" s="82"/>
      <c r="B83" s="79"/>
      <c r="C83" s="79"/>
      <c r="D83" s="79"/>
      <c r="E83" s="79"/>
      <c r="F83" s="79"/>
      <c r="G83" s="80"/>
      <c r="H83" s="81"/>
    </row>
    <row r="84" spans="1:8" x14ac:dyDescent="0.2">
      <c r="A84" s="82">
        <v>2</v>
      </c>
      <c r="B84" s="79" t="s">
        <v>79</v>
      </c>
      <c r="C84" s="79"/>
      <c r="D84" s="79"/>
      <c r="E84" s="79"/>
      <c r="F84" s="79"/>
      <c r="G84" s="80"/>
      <c r="H84" s="81"/>
    </row>
    <row r="85" spans="1:8" x14ac:dyDescent="0.2">
      <c r="A85" s="82"/>
      <c r="B85" s="79"/>
      <c r="C85" s="79"/>
      <c r="D85" s="79"/>
      <c r="E85" s="79"/>
      <c r="F85" s="79"/>
      <c r="G85" s="80"/>
      <c r="H85" s="81"/>
    </row>
    <row r="86" spans="1:8" x14ac:dyDescent="0.2">
      <c r="A86" s="82">
        <v>3</v>
      </c>
      <c r="B86" s="79" t="s">
        <v>1354</v>
      </c>
      <c r="C86" s="79"/>
      <c r="D86" s="79"/>
      <c r="E86" s="79"/>
      <c r="F86" s="79"/>
      <c r="G86" s="80"/>
      <c r="H86" s="81"/>
    </row>
    <row r="87" spans="1:8" x14ac:dyDescent="0.2">
      <c r="A87" s="90"/>
      <c r="B87" s="91"/>
      <c r="C87" s="91"/>
      <c r="D87" s="91"/>
      <c r="E87" s="91"/>
      <c r="F87" s="91"/>
      <c r="G87" s="92"/>
      <c r="H87" s="93"/>
    </row>
  </sheetData>
  <mergeCells count="8">
    <mergeCell ref="B70:C70"/>
    <mergeCell ref="B71:C71"/>
    <mergeCell ref="A2:C2"/>
    <mergeCell ref="A3:C3"/>
    <mergeCell ref="B4:C4"/>
    <mergeCell ref="B55:C55"/>
    <mergeCell ref="B56:C56"/>
    <mergeCell ref="B59:C59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0.28515625" style="6" bestFit="1" customWidth="1"/>
    <col min="6" max="6" width="7.85546875" style="6" bestFit="1" customWidth="1"/>
    <col min="7" max="7" width="10.140625" style="28" customWidth="1"/>
    <col min="8" max="8" width="10.140625" style="29" customWidth="1"/>
    <col min="9" max="16384" width="9.140625" style="6"/>
  </cols>
  <sheetData>
    <row r="1" spans="1:8" ht="12.75" x14ac:dyDescent="0.2">
      <c r="A1" s="70"/>
      <c r="B1" s="71"/>
      <c r="C1" s="72" t="s">
        <v>1313</v>
      </c>
      <c r="D1" s="71"/>
      <c r="E1" s="71"/>
      <c r="F1" s="71"/>
      <c r="G1" s="73"/>
      <c r="H1" s="74"/>
    </row>
    <row r="2" spans="1:8" ht="51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ht="12.75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ht="12.75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ht="12.75" x14ac:dyDescent="0.2">
      <c r="A5" s="82"/>
      <c r="B5" s="83" t="s">
        <v>73</v>
      </c>
      <c r="C5" s="79" t="s">
        <v>13</v>
      </c>
      <c r="D5" s="79" t="s">
        <v>616</v>
      </c>
      <c r="E5" s="79" t="s">
        <v>593</v>
      </c>
      <c r="F5" s="79">
        <v>642960</v>
      </c>
      <c r="G5" s="80">
        <v>1661.0900000000001</v>
      </c>
      <c r="H5" s="81">
        <v>63.250000000000007</v>
      </c>
    </row>
    <row r="6" spans="1:8" ht="12.75" x14ac:dyDescent="0.2">
      <c r="A6" s="82"/>
      <c r="B6" s="83" t="s">
        <v>73</v>
      </c>
      <c r="C6" s="79" t="s">
        <v>30</v>
      </c>
      <c r="D6" s="79" t="s">
        <v>630</v>
      </c>
      <c r="E6" s="79" t="s">
        <v>593</v>
      </c>
      <c r="F6" s="79">
        <v>195616</v>
      </c>
      <c r="G6" s="80">
        <v>321.10000000000002</v>
      </c>
      <c r="H6" s="81">
        <v>12.23</v>
      </c>
    </row>
    <row r="7" spans="1:8" ht="12.75" x14ac:dyDescent="0.2">
      <c r="A7" s="82"/>
      <c r="B7" s="83" t="s">
        <v>73</v>
      </c>
      <c r="C7" s="79" t="s">
        <v>655</v>
      </c>
      <c r="D7" s="79" t="s">
        <v>656</v>
      </c>
      <c r="E7" s="79" t="s">
        <v>593</v>
      </c>
      <c r="F7" s="79">
        <v>154220</v>
      </c>
      <c r="G7" s="80">
        <v>213.05</v>
      </c>
      <c r="H7" s="81">
        <v>8.1100000000000012</v>
      </c>
    </row>
    <row r="8" spans="1:8" ht="12.75" x14ac:dyDescent="0.2">
      <c r="A8" s="82"/>
      <c r="B8" s="83" t="s">
        <v>73</v>
      </c>
      <c r="C8" s="79" t="s">
        <v>130</v>
      </c>
      <c r="D8" s="79" t="s">
        <v>1311</v>
      </c>
      <c r="E8" s="79" t="s">
        <v>593</v>
      </c>
      <c r="F8" s="79">
        <v>38228</v>
      </c>
      <c r="G8" s="80">
        <v>121.72</v>
      </c>
      <c r="H8" s="81">
        <v>4.63</v>
      </c>
    </row>
    <row r="9" spans="1:8" ht="12.75" x14ac:dyDescent="0.2">
      <c r="A9" s="82"/>
      <c r="B9" s="83" t="s">
        <v>73</v>
      </c>
      <c r="C9" s="79" t="s">
        <v>21</v>
      </c>
      <c r="D9" s="79" t="s">
        <v>1314</v>
      </c>
      <c r="E9" s="79" t="s">
        <v>593</v>
      </c>
      <c r="F9" s="79">
        <v>52668</v>
      </c>
      <c r="G9" s="80">
        <v>80.03</v>
      </c>
      <c r="H9" s="81">
        <v>3.0500000000000003</v>
      </c>
    </row>
    <row r="10" spans="1:8" ht="12.75" x14ac:dyDescent="0.2">
      <c r="A10" s="82"/>
      <c r="B10" s="83" t="s">
        <v>73</v>
      </c>
      <c r="C10" s="79" t="s">
        <v>268</v>
      </c>
      <c r="D10" s="79" t="s">
        <v>1312</v>
      </c>
      <c r="E10" s="79" t="s">
        <v>593</v>
      </c>
      <c r="F10" s="79">
        <v>48045</v>
      </c>
      <c r="G10" s="80">
        <v>57.410000000000004</v>
      </c>
      <c r="H10" s="81">
        <v>2.19</v>
      </c>
    </row>
    <row r="11" spans="1:8" ht="12.75" x14ac:dyDescent="0.2">
      <c r="A11" s="82"/>
      <c r="B11" s="83" t="s">
        <v>73</v>
      </c>
      <c r="C11" s="79" t="s">
        <v>32</v>
      </c>
      <c r="D11" s="79" t="s">
        <v>1315</v>
      </c>
      <c r="E11" s="79" t="s">
        <v>593</v>
      </c>
      <c r="F11" s="79">
        <v>76736</v>
      </c>
      <c r="G11" s="80">
        <v>53.1</v>
      </c>
      <c r="H11" s="81">
        <v>2.0200000000000005</v>
      </c>
    </row>
    <row r="12" spans="1:8" ht="12.75" x14ac:dyDescent="0.2">
      <c r="A12" s="82"/>
      <c r="B12" s="83" t="s">
        <v>73</v>
      </c>
      <c r="C12" s="79" t="s">
        <v>1316</v>
      </c>
      <c r="D12" s="79" t="s">
        <v>1317</v>
      </c>
      <c r="E12" s="79" t="s">
        <v>593</v>
      </c>
      <c r="F12" s="79">
        <v>47737</v>
      </c>
      <c r="G12" s="80">
        <v>33.15</v>
      </c>
      <c r="H12" s="81">
        <v>1.26</v>
      </c>
    </row>
    <row r="13" spans="1:8" ht="12.75" x14ac:dyDescent="0.2">
      <c r="A13" s="82"/>
      <c r="B13" s="83" t="s">
        <v>73</v>
      </c>
      <c r="C13" s="79" t="s">
        <v>726</v>
      </c>
      <c r="D13" s="79" t="s">
        <v>1318</v>
      </c>
      <c r="E13" s="79" t="s">
        <v>593</v>
      </c>
      <c r="F13" s="79">
        <v>25088</v>
      </c>
      <c r="G13" s="80">
        <v>30.07</v>
      </c>
      <c r="H13" s="81">
        <v>1.1400000000000001</v>
      </c>
    </row>
    <row r="14" spans="1:8" ht="12.75" x14ac:dyDescent="0.2">
      <c r="A14" s="82"/>
      <c r="B14" s="83" t="s">
        <v>73</v>
      </c>
      <c r="C14" s="79" t="s">
        <v>24</v>
      </c>
      <c r="D14" s="79" t="s">
        <v>1319</v>
      </c>
      <c r="E14" s="79" t="s">
        <v>593</v>
      </c>
      <c r="F14" s="79">
        <v>43079</v>
      </c>
      <c r="G14" s="80">
        <v>28.97</v>
      </c>
      <c r="H14" s="81">
        <v>1.1000000000000001</v>
      </c>
    </row>
    <row r="15" spans="1:8" ht="12.75" x14ac:dyDescent="0.2">
      <c r="A15" s="82"/>
      <c r="B15" s="83" t="s">
        <v>73</v>
      </c>
      <c r="C15" s="79" t="s">
        <v>536</v>
      </c>
      <c r="D15" s="79" t="s">
        <v>1320</v>
      </c>
      <c r="E15" s="79" t="s">
        <v>593</v>
      </c>
      <c r="F15" s="79">
        <v>47956</v>
      </c>
      <c r="G15" s="80">
        <v>24.87</v>
      </c>
      <c r="H15" s="81">
        <v>0.95</v>
      </c>
    </row>
    <row r="16" spans="1:8" ht="13.5" thickBot="1" x14ac:dyDescent="0.25">
      <c r="A16" s="82"/>
      <c r="B16" s="79"/>
      <c r="C16" s="79"/>
      <c r="D16" s="79"/>
      <c r="E16" s="84" t="s">
        <v>44</v>
      </c>
      <c r="F16" s="79"/>
      <c r="G16" s="64">
        <v>2624.56</v>
      </c>
      <c r="H16" s="85">
        <v>99.93</v>
      </c>
    </row>
    <row r="17" spans="1:8" ht="13.5" thickTop="1" x14ac:dyDescent="0.2">
      <c r="A17" s="82"/>
      <c r="B17" s="79"/>
      <c r="C17" s="79"/>
      <c r="D17" s="79"/>
      <c r="E17" s="79"/>
      <c r="F17" s="79"/>
      <c r="G17" s="80"/>
      <c r="H17" s="81"/>
    </row>
    <row r="18" spans="1:8" ht="12.75" x14ac:dyDescent="0.2">
      <c r="A18" s="86" t="s">
        <v>75</v>
      </c>
      <c r="B18" s="79"/>
      <c r="C18" s="79"/>
      <c r="D18" s="79"/>
      <c r="E18" s="79"/>
      <c r="F18" s="79"/>
      <c r="G18" s="87">
        <v>1.68</v>
      </c>
      <c r="H18" s="88">
        <v>7.0000000000000007E-2</v>
      </c>
    </row>
    <row r="19" spans="1:8" ht="12.75" x14ac:dyDescent="0.2">
      <c r="A19" s="82"/>
      <c r="B19" s="79"/>
      <c r="C19" s="79"/>
      <c r="D19" s="79"/>
      <c r="E19" s="79"/>
      <c r="F19" s="79"/>
      <c r="G19" s="80"/>
      <c r="H19" s="81"/>
    </row>
    <row r="20" spans="1:8" ht="13.5" thickBot="1" x14ac:dyDescent="0.25">
      <c r="A20" s="82"/>
      <c r="B20" s="79"/>
      <c r="C20" s="79"/>
      <c r="D20" s="79"/>
      <c r="E20" s="84" t="s">
        <v>76</v>
      </c>
      <c r="F20" s="79"/>
      <c r="G20" s="64">
        <v>2626.24</v>
      </c>
      <c r="H20" s="85">
        <v>100</v>
      </c>
    </row>
    <row r="21" spans="1:8" ht="13.5" thickTop="1" x14ac:dyDescent="0.2">
      <c r="A21" s="82"/>
      <c r="B21" s="79"/>
      <c r="C21" s="79"/>
      <c r="D21" s="79"/>
      <c r="E21" s="79"/>
      <c r="F21" s="79"/>
      <c r="G21" s="80"/>
      <c r="H21" s="81"/>
    </row>
    <row r="22" spans="1:8" ht="12.75" x14ac:dyDescent="0.2">
      <c r="A22" s="89" t="s">
        <v>77</v>
      </c>
      <c r="B22" s="79"/>
      <c r="C22" s="79"/>
      <c r="D22" s="79"/>
      <c r="E22" s="79"/>
      <c r="F22" s="79"/>
      <c r="G22" s="80"/>
      <c r="H22" s="81"/>
    </row>
    <row r="23" spans="1:8" ht="12.75" x14ac:dyDescent="0.2">
      <c r="A23" s="82"/>
      <c r="B23" s="79"/>
      <c r="C23" s="79"/>
      <c r="D23" s="79"/>
      <c r="E23" s="79"/>
      <c r="F23" s="79"/>
      <c r="G23" s="80"/>
      <c r="H23" s="81"/>
    </row>
    <row r="24" spans="1:8" ht="12.75" x14ac:dyDescent="0.2">
      <c r="A24" s="82">
        <v>1</v>
      </c>
      <c r="B24" s="79" t="s">
        <v>79</v>
      </c>
      <c r="C24" s="79"/>
      <c r="D24" s="79"/>
      <c r="E24" s="79"/>
      <c r="F24" s="79"/>
      <c r="G24" s="80"/>
      <c r="H24" s="81"/>
    </row>
    <row r="25" spans="1:8" ht="12.75" x14ac:dyDescent="0.2">
      <c r="A25" s="90"/>
      <c r="B25" s="91"/>
      <c r="C25" s="91"/>
      <c r="D25" s="91"/>
      <c r="E25" s="91"/>
      <c r="F25" s="91"/>
      <c r="G25" s="92"/>
      <c r="H25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L14" sqref="L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36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42578125" style="28" customWidth="1"/>
    <col min="8" max="8" width="10.42578125" style="29" customWidth="1"/>
    <col min="9" max="16384" width="9.140625" style="6"/>
  </cols>
  <sheetData>
    <row r="1" spans="1:8" ht="12.75" x14ac:dyDescent="0.2">
      <c r="A1" s="70"/>
      <c r="B1" s="71"/>
      <c r="C1" s="72" t="s">
        <v>1307</v>
      </c>
      <c r="D1" s="71"/>
      <c r="E1" s="71"/>
      <c r="F1" s="71"/>
      <c r="G1" s="73"/>
      <c r="H1" s="74"/>
    </row>
    <row r="2" spans="1:8" ht="25.5" x14ac:dyDescent="0.2">
      <c r="A2" s="125" t="s">
        <v>1</v>
      </c>
      <c r="B2" s="126"/>
      <c r="C2" s="126"/>
      <c r="D2" s="75" t="s">
        <v>2</v>
      </c>
      <c r="E2" s="75" t="s">
        <v>1308</v>
      </c>
      <c r="F2" s="76" t="s">
        <v>4</v>
      </c>
      <c r="G2" s="77" t="s">
        <v>5</v>
      </c>
      <c r="H2" s="78" t="s">
        <v>6</v>
      </c>
    </row>
    <row r="3" spans="1:8" ht="12.75" x14ac:dyDescent="0.2">
      <c r="A3" s="127" t="s">
        <v>525</v>
      </c>
      <c r="B3" s="128"/>
      <c r="C3" s="128"/>
      <c r="D3" s="79"/>
      <c r="E3" s="79"/>
      <c r="F3" s="79"/>
      <c r="G3" s="80"/>
      <c r="H3" s="81"/>
    </row>
    <row r="4" spans="1:8" ht="12.75" x14ac:dyDescent="0.2">
      <c r="A4" s="82"/>
      <c r="B4" s="129" t="s">
        <v>9</v>
      </c>
      <c r="C4" s="128"/>
      <c r="D4" s="79"/>
      <c r="E4" s="79"/>
      <c r="F4" s="79"/>
      <c r="G4" s="80"/>
      <c r="H4" s="81"/>
    </row>
    <row r="5" spans="1:8" ht="12.75" x14ac:dyDescent="0.2">
      <c r="A5" s="82"/>
      <c r="B5" s="83" t="s">
        <v>73</v>
      </c>
      <c r="C5" s="79" t="s">
        <v>563</v>
      </c>
      <c r="D5" s="79" t="s">
        <v>600</v>
      </c>
      <c r="E5" s="79" t="s">
        <v>593</v>
      </c>
      <c r="F5" s="79">
        <v>5719671</v>
      </c>
      <c r="G5" s="80">
        <v>68613.17</v>
      </c>
      <c r="H5" s="81">
        <v>30.720000000000002</v>
      </c>
    </row>
    <row r="6" spans="1:8" ht="12.75" x14ac:dyDescent="0.2">
      <c r="A6" s="82"/>
      <c r="B6" s="83" t="s">
        <v>73</v>
      </c>
      <c r="C6" s="79" t="s">
        <v>27</v>
      </c>
      <c r="D6" s="79" t="s">
        <v>592</v>
      </c>
      <c r="E6" s="79" t="s">
        <v>593</v>
      </c>
      <c r="F6" s="79">
        <v>16528160</v>
      </c>
      <c r="G6" s="80">
        <v>43890.53</v>
      </c>
      <c r="H6" s="81">
        <v>19.650000000000002</v>
      </c>
    </row>
    <row r="7" spans="1:8" ht="12.75" x14ac:dyDescent="0.2">
      <c r="A7" s="82"/>
      <c r="B7" s="83" t="s">
        <v>73</v>
      </c>
      <c r="C7" s="79" t="s">
        <v>1299</v>
      </c>
      <c r="D7" s="79" t="s">
        <v>1309</v>
      </c>
      <c r="E7" s="79" t="s">
        <v>593</v>
      </c>
      <c r="F7" s="79">
        <v>3392899</v>
      </c>
      <c r="G7" s="80">
        <v>25631.66</v>
      </c>
      <c r="H7" s="81">
        <v>11.47</v>
      </c>
    </row>
    <row r="8" spans="1:8" ht="12.75" x14ac:dyDescent="0.2">
      <c r="A8" s="82"/>
      <c r="B8" s="83" t="s">
        <v>73</v>
      </c>
      <c r="C8" s="79" t="s">
        <v>13</v>
      </c>
      <c r="D8" s="79" t="s">
        <v>616</v>
      </c>
      <c r="E8" s="79" t="s">
        <v>593</v>
      </c>
      <c r="F8" s="79">
        <v>8818714</v>
      </c>
      <c r="G8" s="80">
        <v>22783.15</v>
      </c>
      <c r="H8" s="81">
        <v>10.200000000000001</v>
      </c>
    </row>
    <row r="9" spans="1:8" ht="12.75" x14ac:dyDescent="0.2">
      <c r="A9" s="82"/>
      <c r="B9" s="83" t="s">
        <v>73</v>
      </c>
      <c r="C9" s="79" t="s">
        <v>10</v>
      </c>
      <c r="D9" s="79" t="s">
        <v>605</v>
      </c>
      <c r="E9" s="79" t="s">
        <v>593</v>
      </c>
      <c r="F9" s="79">
        <v>4820980</v>
      </c>
      <c r="G9" s="80">
        <v>22651.37</v>
      </c>
      <c r="H9" s="81">
        <v>10.14</v>
      </c>
    </row>
    <row r="10" spans="1:8" ht="12.75" x14ac:dyDescent="0.2">
      <c r="A10" s="82"/>
      <c r="B10" s="83" t="s">
        <v>73</v>
      </c>
      <c r="C10" s="79" t="s">
        <v>414</v>
      </c>
      <c r="D10" s="79" t="s">
        <v>601</v>
      </c>
      <c r="E10" s="79" t="s">
        <v>593</v>
      </c>
      <c r="F10" s="79">
        <v>1424430</v>
      </c>
      <c r="G10" s="80">
        <v>15478.57</v>
      </c>
      <c r="H10" s="81">
        <v>6.93</v>
      </c>
    </row>
    <row r="11" spans="1:8" ht="12.75" x14ac:dyDescent="0.2">
      <c r="A11" s="82"/>
      <c r="B11" s="83" t="s">
        <v>73</v>
      </c>
      <c r="C11" s="79" t="s">
        <v>980</v>
      </c>
      <c r="D11" s="79" t="s">
        <v>1310</v>
      </c>
      <c r="E11" s="79" t="s">
        <v>593</v>
      </c>
      <c r="F11" s="79">
        <v>936095</v>
      </c>
      <c r="G11" s="80">
        <v>10988.35</v>
      </c>
      <c r="H11" s="81">
        <v>4.92</v>
      </c>
    </row>
    <row r="12" spans="1:8" ht="12.75" x14ac:dyDescent="0.2">
      <c r="A12" s="82"/>
      <c r="B12" s="83" t="s">
        <v>73</v>
      </c>
      <c r="C12" s="79" t="s">
        <v>30</v>
      </c>
      <c r="D12" s="79" t="s">
        <v>630</v>
      </c>
      <c r="E12" s="79" t="s">
        <v>593</v>
      </c>
      <c r="F12" s="79">
        <v>2683026</v>
      </c>
      <c r="G12" s="80">
        <v>4404.1900000000005</v>
      </c>
      <c r="H12" s="81">
        <v>1.9700000000000002</v>
      </c>
    </row>
    <row r="13" spans="1:8" ht="12.75" x14ac:dyDescent="0.2">
      <c r="A13" s="82"/>
      <c r="B13" s="83" t="s">
        <v>73</v>
      </c>
      <c r="C13" s="79" t="s">
        <v>1240</v>
      </c>
      <c r="D13" s="79" t="s">
        <v>1241</v>
      </c>
      <c r="E13" s="79" t="s">
        <v>593</v>
      </c>
      <c r="F13" s="79">
        <v>4890812</v>
      </c>
      <c r="G13" s="80">
        <v>3462.69</v>
      </c>
      <c r="H13" s="81">
        <v>1.55</v>
      </c>
    </row>
    <row r="14" spans="1:8" ht="12.75" x14ac:dyDescent="0.2">
      <c r="A14" s="82"/>
      <c r="B14" s="83" t="s">
        <v>73</v>
      </c>
      <c r="C14" s="79" t="s">
        <v>655</v>
      </c>
      <c r="D14" s="79" t="s">
        <v>656</v>
      </c>
      <c r="E14" s="79" t="s">
        <v>593</v>
      </c>
      <c r="F14" s="79">
        <v>2115249</v>
      </c>
      <c r="G14" s="80">
        <v>2922.2200000000003</v>
      </c>
      <c r="H14" s="81">
        <v>1.31</v>
      </c>
    </row>
    <row r="15" spans="1:8" ht="12.75" x14ac:dyDescent="0.2">
      <c r="A15" s="82"/>
      <c r="B15" s="83" t="s">
        <v>73</v>
      </c>
      <c r="C15" s="79" t="s">
        <v>130</v>
      </c>
      <c r="D15" s="79" t="s">
        <v>1311</v>
      </c>
      <c r="E15" s="79" t="s">
        <v>593</v>
      </c>
      <c r="F15" s="79">
        <v>524324</v>
      </c>
      <c r="G15" s="80">
        <v>1669.45</v>
      </c>
      <c r="H15" s="81">
        <v>0.75000000000000011</v>
      </c>
    </row>
    <row r="16" spans="1:8" ht="12.75" x14ac:dyDescent="0.2">
      <c r="A16" s="82"/>
      <c r="B16" s="83" t="s">
        <v>73</v>
      </c>
      <c r="C16" s="79" t="s">
        <v>268</v>
      </c>
      <c r="D16" s="79" t="s">
        <v>1312</v>
      </c>
      <c r="E16" s="79" t="s">
        <v>593</v>
      </c>
      <c r="F16" s="79">
        <v>658986</v>
      </c>
      <c r="G16" s="80">
        <v>787.49</v>
      </c>
      <c r="H16" s="81">
        <v>0.35000000000000003</v>
      </c>
    </row>
    <row r="17" spans="1:8" ht="13.5" thickBot="1" x14ac:dyDescent="0.25">
      <c r="A17" s="82"/>
      <c r="B17" s="79"/>
      <c r="C17" s="79"/>
      <c r="D17" s="79"/>
      <c r="E17" s="84" t="s">
        <v>44</v>
      </c>
      <c r="F17" s="79"/>
      <c r="G17" s="64">
        <v>223282.84</v>
      </c>
      <c r="H17" s="85">
        <v>99.96</v>
      </c>
    </row>
    <row r="18" spans="1:8" ht="13.5" thickTop="1" x14ac:dyDescent="0.2">
      <c r="A18" s="82"/>
      <c r="B18" s="79"/>
      <c r="C18" s="79"/>
      <c r="D18" s="79"/>
      <c r="E18" s="79"/>
      <c r="F18" s="79"/>
      <c r="G18" s="80"/>
      <c r="H18" s="81"/>
    </row>
    <row r="19" spans="1:8" ht="12.75" x14ac:dyDescent="0.2">
      <c r="A19" s="86" t="s">
        <v>75</v>
      </c>
      <c r="B19" s="79"/>
      <c r="C19" s="79"/>
      <c r="D19" s="79"/>
      <c r="E19" s="79"/>
      <c r="F19" s="79"/>
      <c r="G19" s="87">
        <v>96.26</v>
      </c>
      <c r="H19" s="88">
        <v>0.04</v>
      </c>
    </row>
    <row r="20" spans="1:8" ht="12.75" x14ac:dyDescent="0.2">
      <c r="A20" s="82"/>
      <c r="B20" s="79"/>
      <c r="C20" s="79"/>
      <c r="D20" s="79"/>
      <c r="E20" s="79"/>
      <c r="F20" s="79"/>
      <c r="G20" s="80"/>
      <c r="H20" s="81"/>
    </row>
    <row r="21" spans="1:8" ht="13.5" thickBot="1" x14ac:dyDescent="0.25">
      <c r="A21" s="82"/>
      <c r="B21" s="79"/>
      <c r="C21" s="79"/>
      <c r="D21" s="79"/>
      <c r="E21" s="84" t="s">
        <v>76</v>
      </c>
      <c r="F21" s="79"/>
      <c r="G21" s="64">
        <v>223379.1</v>
      </c>
      <c r="H21" s="85">
        <v>100</v>
      </c>
    </row>
    <row r="22" spans="1:8" ht="13.5" thickTop="1" x14ac:dyDescent="0.2">
      <c r="A22" s="82"/>
      <c r="B22" s="79"/>
      <c r="C22" s="79"/>
      <c r="D22" s="79"/>
      <c r="E22" s="79"/>
      <c r="F22" s="79"/>
      <c r="G22" s="80"/>
      <c r="H22" s="81"/>
    </row>
    <row r="23" spans="1:8" ht="12.75" x14ac:dyDescent="0.2">
      <c r="A23" s="89" t="s">
        <v>77</v>
      </c>
      <c r="B23" s="79"/>
      <c r="C23" s="79"/>
      <c r="D23" s="79"/>
      <c r="E23" s="79"/>
      <c r="F23" s="79"/>
      <c r="G23" s="80"/>
      <c r="H23" s="81"/>
    </row>
    <row r="24" spans="1:8" ht="12.75" hidden="1" x14ac:dyDescent="0.2">
      <c r="A24" s="82">
        <v>1</v>
      </c>
      <c r="B24" s="79" t="s">
        <v>915</v>
      </c>
      <c r="C24" s="79"/>
      <c r="D24" s="79"/>
      <c r="E24" s="79"/>
      <c r="F24" s="79"/>
      <c r="G24" s="80"/>
      <c r="H24" s="81"/>
    </row>
    <row r="25" spans="1:8" ht="12.75" x14ac:dyDescent="0.2">
      <c r="A25" s="82"/>
      <c r="B25" s="79"/>
      <c r="C25" s="79"/>
      <c r="D25" s="79"/>
      <c r="E25" s="79"/>
      <c r="F25" s="79"/>
      <c r="G25" s="80"/>
      <c r="H25" s="81"/>
    </row>
    <row r="26" spans="1:8" ht="12.75" x14ac:dyDescent="0.2">
      <c r="A26" s="82">
        <v>1</v>
      </c>
      <c r="B26" s="79" t="s">
        <v>79</v>
      </c>
      <c r="C26" s="79"/>
      <c r="D26" s="79"/>
      <c r="E26" s="79"/>
      <c r="F26" s="79"/>
      <c r="G26" s="80"/>
      <c r="H26" s="81"/>
    </row>
    <row r="27" spans="1:8" ht="12.75" x14ac:dyDescent="0.2">
      <c r="A27" s="90"/>
      <c r="B27" s="91"/>
      <c r="C27" s="91"/>
      <c r="D27" s="91"/>
      <c r="E27" s="91"/>
      <c r="F27" s="91"/>
      <c r="G27" s="92"/>
      <c r="H27" s="93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L14" sqref="L14"/>
    </sheetView>
  </sheetViews>
  <sheetFormatPr defaultRowHeight="12.75" x14ac:dyDescent="0.2"/>
  <cols>
    <col min="1" max="1" width="2.7109375" style="55" customWidth="1"/>
    <col min="2" max="2" width="7.140625" style="55" customWidth="1"/>
    <col min="3" max="3" width="40.7109375" style="55" customWidth="1"/>
    <col min="4" max="4" width="13.140625" style="55" bestFit="1" customWidth="1"/>
    <col min="5" max="5" width="30.28515625" style="55" customWidth="1"/>
    <col min="6" max="6" width="7.85546875" style="55" bestFit="1" customWidth="1"/>
    <col min="7" max="7" width="14.7109375" style="57" customWidth="1"/>
    <col min="8" max="8" width="9.5703125" style="58" customWidth="1"/>
    <col min="9" max="16384" width="9.140625" style="55"/>
  </cols>
  <sheetData>
    <row r="1" spans="1:8" x14ac:dyDescent="0.2">
      <c r="C1" s="56" t="s">
        <v>1210</v>
      </c>
    </row>
    <row r="2" spans="1:8" ht="25.5" x14ac:dyDescent="0.2">
      <c r="A2" s="138" t="s">
        <v>1</v>
      </c>
      <c r="B2" s="139"/>
      <c r="C2" s="139"/>
      <c r="D2" s="59" t="s">
        <v>2</v>
      </c>
      <c r="E2" s="59" t="s">
        <v>463</v>
      </c>
      <c r="F2" s="60" t="s">
        <v>4</v>
      </c>
      <c r="G2" s="61" t="s">
        <v>5</v>
      </c>
      <c r="H2" s="62" t="s">
        <v>6</v>
      </c>
    </row>
    <row r="3" spans="1:8" x14ac:dyDescent="0.2">
      <c r="A3" s="134" t="s">
        <v>525</v>
      </c>
      <c r="B3" s="135"/>
      <c r="C3" s="135"/>
    </row>
    <row r="4" spans="1:8" x14ac:dyDescent="0.2">
      <c r="B4" s="134" t="s">
        <v>9</v>
      </c>
      <c r="C4" s="135"/>
    </row>
    <row r="5" spans="1:8" x14ac:dyDescent="0.2">
      <c r="B5" s="63" t="s">
        <v>73</v>
      </c>
      <c r="C5" s="55" t="s">
        <v>563</v>
      </c>
      <c r="D5" s="55" t="s">
        <v>600</v>
      </c>
      <c r="E5" s="55" t="s">
        <v>593</v>
      </c>
      <c r="F5" s="55">
        <v>137611</v>
      </c>
      <c r="G5" s="57">
        <v>1650.78</v>
      </c>
      <c r="H5" s="58">
        <v>2.9400000000000004</v>
      </c>
    </row>
    <row r="6" spans="1:8" x14ac:dyDescent="0.2">
      <c r="B6" s="63" t="s">
        <v>73</v>
      </c>
      <c r="C6" s="55" t="s">
        <v>27</v>
      </c>
      <c r="D6" s="55" t="s">
        <v>592</v>
      </c>
      <c r="E6" s="55" t="s">
        <v>593</v>
      </c>
      <c r="F6" s="55">
        <v>532636</v>
      </c>
      <c r="G6" s="57">
        <v>1414.41</v>
      </c>
      <c r="H6" s="58">
        <v>2.52</v>
      </c>
    </row>
    <row r="7" spans="1:8" x14ac:dyDescent="0.2">
      <c r="B7" s="63" t="s">
        <v>73</v>
      </c>
      <c r="C7" s="55" t="s">
        <v>1211</v>
      </c>
      <c r="D7" s="55" t="s">
        <v>1212</v>
      </c>
      <c r="E7" s="55" t="s">
        <v>586</v>
      </c>
      <c r="F7" s="55">
        <v>70013</v>
      </c>
      <c r="G7" s="57">
        <v>1235.45</v>
      </c>
      <c r="H7" s="58">
        <v>2.2000000000000002</v>
      </c>
    </row>
    <row r="8" spans="1:8" x14ac:dyDescent="0.2">
      <c r="B8" s="63" t="s">
        <v>73</v>
      </c>
      <c r="C8" s="55" t="s">
        <v>414</v>
      </c>
      <c r="D8" s="55" t="s">
        <v>601</v>
      </c>
      <c r="E8" s="55" t="s">
        <v>593</v>
      </c>
      <c r="F8" s="55">
        <v>110146</v>
      </c>
      <c r="G8" s="57">
        <v>1196.9000000000001</v>
      </c>
      <c r="H8" s="58">
        <v>2.13</v>
      </c>
    </row>
    <row r="9" spans="1:8" x14ac:dyDescent="0.2">
      <c r="B9" s="63" t="s">
        <v>73</v>
      </c>
      <c r="C9" s="55" t="s">
        <v>584</v>
      </c>
      <c r="D9" s="55" t="s">
        <v>585</v>
      </c>
      <c r="E9" s="55" t="s">
        <v>586</v>
      </c>
      <c r="F9" s="55">
        <v>20900</v>
      </c>
      <c r="G9" s="57">
        <v>1100.5899999999999</v>
      </c>
      <c r="H9" s="58">
        <v>1.96</v>
      </c>
    </row>
    <row r="10" spans="1:8" x14ac:dyDescent="0.2">
      <c r="B10" s="63" t="s">
        <v>73</v>
      </c>
      <c r="C10" s="55" t="s">
        <v>1213</v>
      </c>
      <c r="D10" s="55" t="s">
        <v>1214</v>
      </c>
      <c r="E10" s="55" t="s">
        <v>604</v>
      </c>
      <c r="F10" s="55">
        <v>99316</v>
      </c>
      <c r="G10" s="57">
        <v>1087.9100000000001</v>
      </c>
      <c r="H10" s="58">
        <v>1.94</v>
      </c>
    </row>
    <row r="11" spans="1:8" x14ac:dyDescent="0.2">
      <c r="B11" s="63" t="s">
        <v>73</v>
      </c>
      <c r="C11" s="55" t="s">
        <v>1215</v>
      </c>
      <c r="D11" s="55" t="s">
        <v>1216</v>
      </c>
      <c r="E11" s="55" t="s">
        <v>635</v>
      </c>
      <c r="F11" s="55">
        <v>148803</v>
      </c>
      <c r="G11" s="57">
        <v>1082.02</v>
      </c>
      <c r="H11" s="58">
        <v>1.9300000000000002</v>
      </c>
    </row>
    <row r="12" spans="1:8" x14ac:dyDescent="0.2">
      <c r="B12" s="63" t="s">
        <v>73</v>
      </c>
      <c r="C12" s="55" t="s">
        <v>641</v>
      </c>
      <c r="D12" s="55" t="s">
        <v>642</v>
      </c>
      <c r="E12" s="55" t="s">
        <v>643</v>
      </c>
      <c r="F12" s="55">
        <v>240000</v>
      </c>
      <c r="G12" s="57">
        <v>1019.4</v>
      </c>
      <c r="H12" s="58">
        <v>1.82</v>
      </c>
    </row>
    <row r="13" spans="1:8" x14ac:dyDescent="0.2">
      <c r="B13" s="63" t="s">
        <v>73</v>
      </c>
      <c r="C13" s="55" t="s">
        <v>1217</v>
      </c>
      <c r="D13" s="55" t="s">
        <v>1218</v>
      </c>
      <c r="E13" s="55" t="s">
        <v>1219</v>
      </c>
      <c r="F13" s="55">
        <v>220000</v>
      </c>
      <c r="G13" s="57">
        <v>1002.4300000000001</v>
      </c>
      <c r="H13" s="58">
        <v>1.79</v>
      </c>
    </row>
    <row r="14" spans="1:8" x14ac:dyDescent="0.2">
      <c r="B14" s="63" t="s">
        <v>73</v>
      </c>
      <c r="C14" s="55" t="s">
        <v>1220</v>
      </c>
      <c r="D14" s="55" t="s">
        <v>1221</v>
      </c>
      <c r="E14" s="55" t="s">
        <v>1222</v>
      </c>
      <c r="F14" s="55">
        <v>24835</v>
      </c>
      <c r="G14" s="57">
        <v>1001.6700000000001</v>
      </c>
      <c r="H14" s="58">
        <v>1.79</v>
      </c>
    </row>
    <row r="15" spans="1:8" x14ac:dyDescent="0.2">
      <c r="B15" s="63" t="s">
        <v>73</v>
      </c>
      <c r="C15" s="55" t="s">
        <v>623</v>
      </c>
      <c r="D15" s="55" t="s">
        <v>624</v>
      </c>
      <c r="E15" s="55" t="s">
        <v>608</v>
      </c>
      <c r="F15" s="55">
        <v>101700</v>
      </c>
      <c r="G15" s="57">
        <v>992.13</v>
      </c>
      <c r="H15" s="58">
        <v>1.77</v>
      </c>
    </row>
    <row r="16" spans="1:8" x14ac:dyDescent="0.2">
      <c r="B16" s="63" t="s">
        <v>73</v>
      </c>
      <c r="C16" s="55" t="s">
        <v>1223</v>
      </c>
      <c r="D16" s="55" t="s">
        <v>1224</v>
      </c>
      <c r="E16" s="55" t="s">
        <v>635</v>
      </c>
      <c r="F16" s="55">
        <v>160572</v>
      </c>
      <c r="G16" s="57">
        <v>979.81000000000006</v>
      </c>
      <c r="H16" s="58">
        <v>1.7500000000000002</v>
      </c>
    </row>
    <row r="17" spans="2:8" x14ac:dyDescent="0.2">
      <c r="B17" s="63" t="s">
        <v>73</v>
      </c>
      <c r="C17" s="55" t="s">
        <v>13</v>
      </c>
      <c r="D17" s="55" t="s">
        <v>616</v>
      </c>
      <c r="E17" s="55" t="s">
        <v>593</v>
      </c>
      <c r="F17" s="55">
        <v>337140</v>
      </c>
      <c r="G17" s="57">
        <v>871</v>
      </c>
      <c r="H17" s="58">
        <v>1.55</v>
      </c>
    </row>
    <row r="18" spans="2:8" x14ac:dyDescent="0.2">
      <c r="B18" s="63" t="s">
        <v>73</v>
      </c>
      <c r="C18" s="55" t="s">
        <v>1225</v>
      </c>
      <c r="D18" s="55" t="s">
        <v>1226</v>
      </c>
      <c r="E18" s="55" t="s">
        <v>589</v>
      </c>
      <c r="F18" s="55">
        <v>276115</v>
      </c>
      <c r="G18" s="57">
        <v>839.67000000000007</v>
      </c>
      <c r="H18" s="58">
        <v>1.5000000000000002</v>
      </c>
    </row>
    <row r="19" spans="2:8" x14ac:dyDescent="0.2">
      <c r="B19" s="63" t="s">
        <v>73</v>
      </c>
      <c r="C19" s="55" t="s">
        <v>10</v>
      </c>
      <c r="D19" s="55" t="s">
        <v>605</v>
      </c>
      <c r="E19" s="55" t="s">
        <v>593</v>
      </c>
      <c r="F19" s="55">
        <v>175000</v>
      </c>
      <c r="G19" s="57">
        <v>822.24</v>
      </c>
      <c r="H19" s="58">
        <v>1.4700000000000002</v>
      </c>
    </row>
    <row r="20" spans="2:8" x14ac:dyDescent="0.2">
      <c r="B20" s="63" t="s">
        <v>73</v>
      </c>
      <c r="C20" s="55" t="s">
        <v>1227</v>
      </c>
      <c r="D20" s="55" t="s">
        <v>1228</v>
      </c>
      <c r="E20" s="55" t="s">
        <v>1229</v>
      </c>
      <c r="F20" s="55">
        <v>67669</v>
      </c>
      <c r="G20" s="57">
        <v>808.85</v>
      </c>
      <c r="H20" s="58">
        <v>1.4400000000000002</v>
      </c>
    </row>
    <row r="21" spans="2:8" x14ac:dyDescent="0.2">
      <c r="B21" s="63" t="s">
        <v>73</v>
      </c>
      <c r="C21" s="55" t="s">
        <v>94</v>
      </c>
      <c r="D21" s="55" t="s">
        <v>1230</v>
      </c>
      <c r="E21" s="55" t="s">
        <v>591</v>
      </c>
      <c r="F21" s="55">
        <v>269000</v>
      </c>
      <c r="G21" s="57">
        <v>803.37</v>
      </c>
      <c r="H21" s="58">
        <v>1.43</v>
      </c>
    </row>
    <row r="22" spans="2:8" x14ac:dyDescent="0.2">
      <c r="B22" s="63" t="s">
        <v>73</v>
      </c>
      <c r="C22" s="55" t="s">
        <v>1231</v>
      </c>
      <c r="D22" s="55" t="s">
        <v>1232</v>
      </c>
      <c r="E22" s="55" t="s">
        <v>591</v>
      </c>
      <c r="F22" s="55">
        <v>255661</v>
      </c>
      <c r="G22" s="57">
        <v>791.91</v>
      </c>
      <c r="H22" s="58">
        <v>1.4100000000000001</v>
      </c>
    </row>
    <row r="23" spans="2:8" x14ac:dyDescent="0.2">
      <c r="B23" s="63" t="s">
        <v>73</v>
      </c>
      <c r="C23" s="55" t="s">
        <v>595</v>
      </c>
      <c r="D23" s="55" t="s">
        <v>596</v>
      </c>
      <c r="E23" s="55" t="s">
        <v>597</v>
      </c>
      <c r="F23" s="55">
        <v>79748</v>
      </c>
      <c r="G23" s="57">
        <v>789.55000000000007</v>
      </c>
      <c r="H23" s="58">
        <v>1.4100000000000001</v>
      </c>
    </row>
    <row r="24" spans="2:8" x14ac:dyDescent="0.2">
      <c r="B24" s="63" t="s">
        <v>73</v>
      </c>
      <c r="C24" s="55" t="s">
        <v>1233</v>
      </c>
      <c r="D24" s="55" t="s">
        <v>1234</v>
      </c>
      <c r="E24" s="55" t="s">
        <v>1235</v>
      </c>
      <c r="F24" s="55">
        <v>219472</v>
      </c>
      <c r="G24" s="57">
        <v>755.75</v>
      </c>
      <c r="H24" s="58">
        <v>1.35</v>
      </c>
    </row>
    <row r="25" spans="2:8" x14ac:dyDescent="0.2">
      <c r="B25" s="63" t="s">
        <v>73</v>
      </c>
      <c r="C25" s="55" t="s">
        <v>587</v>
      </c>
      <c r="D25" s="55" t="s">
        <v>588</v>
      </c>
      <c r="E25" s="55" t="s">
        <v>589</v>
      </c>
      <c r="F25" s="55">
        <v>54345</v>
      </c>
      <c r="G25" s="57">
        <v>751.46</v>
      </c>
      <c r="H25" s="58">
        <v>1.34</v>
      </c>
    </row>
    <row r="26" spans="2:8" x14ac:dyDescent="0.2">
      <c r="B26" s="63" t="s">
        <v>73</v>
      </c>
      <c r="C26" s="55" t="s">
        <v>1236</v>
      </c>
      <c r="D26" s="55" t="s">
        <v>1237</v>
      </c>
      <c r="E26" s="55" t="s">
        <v>591</v>
      </c>
      <c r="F26" s="55">
        <v>457711</v>
      </c>
      <c r="G26" s="57">
        <v>735.31000000000006</v>
      </c>
      <c r="H26" s="58">
        <v>1.31</v>
      </c>
    </row>
    <row r="27" spans="2:8" x14ac:dyDescent="0.2">
      <c r="B27" s="63" t="s">
        <v>73</v>
      </c>
      <c r="C27" s="55" t="s">
        <v>480</v>
      </c>
      <c r="D27" s="55" t="s">
        <v>594</v>
      </c>
      <c r="E27" s="55" t="s">
        <v>586</v>
      </c>
      <c r="F27" s="55">
        <v>151899</v>
      </c>
      <c r="G27" s="57">
        <v>697.67</v>
      </c>
      <c r="H27" s="58">
        <v>1.2400000000000002</v>
      </c>
    </row>
    <row r="28" spans="2:8" x14ac:dyDescent="0.2">
      <c r="B28" s="63" t="s">
        <v>73</v>
      </c>
      <c r="C28" s="55" t="s">
        <v>1238</v>
      </c>
      <c r="D28" s="55" t="s">
        <v>1239</v>
      </c>
      <c r="E28" s="55" t="s">
        <v>1219</v>
      </c>
      <c r="F28" s="55">
        <v>191898</v>
      </c>
      <c r="G28" s="57">
        <v>696.11</v>
      </c>
      <c r="H28" s="58">
        <v>1.2400000000000002</v>
      </c>
    </row>
    <row r="29" spans="2:8" x14ac:dyDescent="0.2">
      <c r="B29" s="63" t="s">
        <v>73</v>
      </c>
      <c r="C29" s="55" t="s">
        <v>42</v>
      </c>
      <c r="D29" s="55" t="s">
        <v>590</v>
      </c>
      <c r="E29" s="55" t="s">
        <v>591</v>
      </c>
      <c r="F29" s="55">
        <v>54772</v>
      </c>
      <c r="G29" s="57">
        <v>691.83</v>
      </c>
      <c r="H29" s="58">
        <v>1.23</v>
      </c>
    </row>
    <row r="30" spans="2:8" x14ac:dyDescent="0.2">
      <c r="B30" s="63" t="s">
        <v>73</v>
      </c>
      <c r="C30" s="55" t="s">
        <v>1240</v>
      </c>
      <c r="D30" s="55" t="s">
        <v>1241</v>
      </c>
      <c r="E30" s="55" t="s">
        <v>593</v>
      </c>
      <c r="F30" s="55">
        <v>933200</v>
      </c>
      <c r="G30" s="57">
        <v>660.71</v>
      </c>
      <c r="H30" s="58">
        <v>1.18</v>
      </c>
    </row>
    <row r="31" spans="2:8" x14ac:dyDescent="0.2">
      <c r="B31" s="63" t="s">
        <v>73</v>
      </c>
      <c r="C31" s="55" t="s">
        <v>30</v>
      </c>
      <c r="D31" s="55" t="s">
        <v>630</v>
      </c>
      <c r="E31" s="55" t="s">
        <v>593</v>
      </c>
      <c r="F31" s="55">
        <v>390000</v>
      </c>
      <c r="G31" s="57">
        <v>640.19000000000005</v>
      </c>
      <c r="H31" s="58">
        <v>1.1400000000000001</v>
      </c>
    </row>
    <row r="32" spans="2:8" x14ac:dyDescent="0.2">
      <c r="B32" s="63" t="s">
        <v>73</v>
      </c>
      <c r="C32" s="55" t="s">
        <v>619</v>
      </c>
      <c r="D32" s="55" t="s">
        <v>620</v>
      </c>
      <c r="E32" s="55" t="s">
        <v>611</v>
      </c>
      <c r="F32" s="55">
        <v>272000</v>
      </c>
      <c r="G32" s="57">
        <v>632.4</v>
      </c>
      <c r="H32" s="58">
        <v>1.1300000000000001</v>
      </c>
    </row>
    <row r="33" spans="2:8" x14ac:dyDescent="0.2">
      <c r="B33" s="63" t="s">
        <v>73</v>
      </c>
      <c r="C33" s="55" t="s">
        <v>1242</v>
      </c>
      <c r="D33" s="55" t="s">
        <v>1243</v>
      </c>
      <c r="E33" s="55" t="s">
        <v>597</v>
      </c>
      <c r="F33" s="55">
        <v>128134</v>
      </c>
      <c r="G33" s="57">
        <v>603.77</v>
      </c>
      <c r="H33" s="58">
        <v>1.08</v>
      </c>
    </row>
    <row r="34" spans="2:8" x14ac:dyDescent="0.2">
      <c r="B34" s="63" t="s">
        <v>73</v>
      </c>
      <c r="C34" s="55" t="s">
        <v>325</v>
      </c>
      <c r="D34" s="55" t="s">
        <v>1244</v>
      </c>
      <c r="E34" s="55" t="s">
        <v>591</v>
      </c>
      <c r="F34" s="55">
        <v>66291</v>
      </c>
      <c r="G34" s="57">
        <v>599.57000000000005</v>
      </c>
      <c r="H34" s="58">
        <v>1.07</v>
      </c>
    </row>
    <row r="35" spans="2:8" x14ac:dyDescent="0.2">
      <c r="B35" s="63" t="s">
        <v>73</v>
      </c>
      <c r="C35" s="55" t="s">
        <v>1245</v>
      </c>
      <c r="D35" s="55" t="s">
        <v>1246</v>
      </c>
      <c r="E35" s="55" t="s">
        <v>1247</v>
      </c>
      <c r="F35" s="55">
        <v>190000</v>
      </c>
      <c r="G35" s="57">
        <v>588.62</v>
      </c>
      <c r="H35" s="58">
        <v>1.05</v>
      </c>
    </row>
    <row r="36" spans="2:8" x14ac:dyDescent="0.2">
      <c r="B36" s="63" t="s">
        <v>73</v>
      </c>
      <c r="C36" s="55" t="s">
        <v>676</v>
      </c>
      <c r="D36" s="55" t="s">
        <v>677</v>
      </c>
      <c r="E36" s="55" t="s">
        <v>604</v>
      </c>
      <c r="F36" s="55">
        <v>103000</v>
      </c>
      <c r="G36" s="57">
        <v>583.6</v>
      </c>
      <c r="H36" s="58">
        <v>1.04</v>
      </c>
    </row>
    <row r="37" spans="2:8" x14ac:dyDescent="0.2">
      <c r="B37" s="63" t="s">
        <v>73</v>
      </c>
      <c r="C37" s="55" t="s">
        <v>1248</v>
      </c>
      <c r="D37" s="55" t="s">
        <v>1249</v>
      </c>
      <c r="E37" s="55" t="s">
        <v>1250</v>
      </c>
      <c r="F37" s="55">
        <v>36700</v>
      </c>
      <c r="G37" s="57">
        <v>578.01</v>
      </c>
      <c r="H37" s="58">
        <v>1.03</v>
      </c>
    </row>
    <row r="38" spans="2:8" x14ac:dyDescent="0.2">
      <c r="B38" s="63" t="s">
        <v>73</v>
      </c>
      <c r="C38" s="55" t="s">
        <v>1251</v>
      </c>
      <c r="D38" s="55" t="s">
        <v>1252</v>
      </c>
      <c r="E38" s="55" t="s">
        <v>1253</v>
      </c>
      <c r="F38" s="55">
        <v>24929</v>
      </c>
      <c r="G38" s="57">
        <v>557.1</v>
      </c>
      <c r="H38" s="58">
        <v>0.9900000000000001</v>
      </c>
    </row>
    <row r="39" spans="2:8" x14ac:dyDescent="0.2">
      <c r="B39" s="63" t="s">
        <v>73</v>
      </c>
      <c r="C39" s="55" t="s">
        <v>362</v>
      </c>
      <c r="D39" s="55" t="s">
        <v>634</v>
      </c>
      <c r="E39" s="55" t="s">
        <v>635</v>
      </c>
      <c r="F39" s="55">
        <v>14306</v>
      </c>
      <c r="G39" s="57">
        <v>515.51</v>
      </c>
      <c r="H39" s="58">
        <v>0.91999999999999993</v>
      </c>
    </row>
    <row r="40" spans="2:8" x14ac:dyDescent="0.2">
      <c r="B40" s="63" t="s">
        <v>73</v>
      </c>
      <c r="C40" s="55" t="s">
        <v>648</v>
      </c>
      <c r="D40" s="55" t="s">
        <v>649</v>
      </c>
      <c r="E40" s="55" t="s">
        <v>586</v>
      </c>
      <c r="F40" s="55">
        <v>42793</v>
      </c>
      <c r="G40" s="57">
        <v>507.14</v>
      </c>
      <c r="H40" s="58">
        <v>0.90000000000000013</v>
      </c>
    </row>
    <row r="41" spans="2:8" x14ac:dyDescent="0.2">
      <c r="B41" s="63" t="s">
        <v>73</v>
      </c>
      <c r="C41" s="55" t="s">
        <v>1254</v>
      </c>
      <c r="D41" s="55" t="s">
        <v>1255</v>
      </c>
      <c r="E41" s="55" t="s">
        <v>1235</v>
      </c>
      <c r="F41" s="55">
        <v>49187</v>
      </c>
      <c r="G41" s="57">
        <v>494.82</v>
      </c>
      <c r="H41" s="58">
        <v>0.88</v>
      </c>
    </row>
    <row r="42" spans="2:8" x14ac:dyDescent="0.2">
      <c r="B42" s="63" t="s">
        <v>73</v>
      </c>
      <c r="C42" s="55" t="s">
        <v>1256</v>
      </c>
      <c r="D42" s="55" t="s">
        <v>1257</v>
      </c>
      <c r="E42" s="55" t="s">
        <v>1253</v>
      </c>
      <c r="F42" s="55">
        <v>69415</v>
      </c>
      <c r="G42" s="57">
        <v>461.02</v>
      </c>
      <c r="H42" s="58">
        <v>0.82000000000000006</v>
      </c>
    </row>
    <row r="43" spans="2:8" x14ac:dyDescent="0.2">
      <c r="B43" s="63" t="s">
        <v>73</v>
      </c>
      <c r="C43" s="55" t="s">
        <v>1258</v>
      </c>
      <c r="D43" s="55" t="s">
        <v>1259</v>
      </c>
      <c r="E43" s="55" t="s">
        <v>608</v>
      </c>
      <c r="F43" s="55">
        <v>73464</v>
      </c>
      <c r="G43" s="57">
        <v>447.65000000000003</v>
      </c>
      <c r="H43" s="58">
        <v>0.8</v>
      </c>
    </row>
    <row r="44" spans="2:8" x14ac:dyDescent="0.2">
      <c r="B44" s="63" t="s">
        <v>73</v>
      </c>
      <c r="C44" s="55" t="s">
        <v>1260</v>
      </c>
      <c r="D44" s="55" t="s">
        <v>1261</v>
      </c>
      <c r="E44" s="55" t="s">
        <v>1222</v>
      </c>
      <c r="F44" s="55">
        <v>132170</v>
      </c>
      <c r="G44" s="57">
        <v>442.64</v>
      </c>
      <c r="H44" s="58">
        <v>0.79</v>
      </c>
    </row>
    <row r="45" spans="2:8" x14ac:dyDescent="0.2">
      <c r="B45" s="63" t="s">
        <v>73</v>
      </c>
      <c r="C45" s="55" t="s">
        <v>1262</v>
      </c>
      <c r="D45" s="55" t="s">
        <v>1263</v>
      </c>
      <c r="E45" s="55" t="s">
        <v>1264</v>
      </c>
      <c r="F45" s="55">
        <v>87573</v>
      </c>
      <c r="G45" s="57">
        <v>434.67</v>
      </c>
      <c r="H45" s="58">
        <v>0.77</v>
      </c>
    </row>
    <row r="46" spans="2:8" x14ac:dyDescent="0.2">
      <c r="B46" s="63" t="s">
        <v>73</v>
      </c>
      <c r="C46" s="55" t="s">
        <v>1265</v>
      </c>
      <c r="D46" s="55" t="s">
        <v>1266</v>
      </c>
      <c r="E46" s="55" t="s">
        <v>1222</v>
      </c>
      <c r="F46" s="55">
        <v>103634</v>
      </c>
      <c r="G46" s="57">
        <v>430.13</v>
      </c>
      <c r="H46" s="58">
        <v>0.77</v>
      </c>
    </row>
    <row r="47" spans="2:8" x14ac:dyDescent="0.2">
      <c r="B47" s="63" t="s">
        <v>73</v>
      </c>
      <c r="C47" s="55" t="s">
        <v>625</v>
      </c>
      <c r="D47" s="55" t="s">
        <v>626</v>
      </c>
      <c r="E47" s="55" t="s">
        <v>608</v>
      </c>
      <c r="F47" s="55">
        <v>17000</v>
      </c>
      <c r="G47" s="57">
        <v>386.93</v>
      </c>
      <c r="H47" s="58">
        <v>0.69000000000000006</v>
      </c>
    </row>
    <row r="48" spans="2:8" x14ac:dyDescent="0.2">
      <c r="B48" s="63" t="s">
        <v>73</v>
      </c>
      <c r="C48" s="55" t="s">
        <v>1267</v>
      </c>
      <c r="D48" s="55" t="s">
        <v>1268</v>
      </c>
      <c r="E48" s="55" t="s">
        <v>1250</v>
      </c>
      <c r="F48" s="55">
        <v>106000</v>
      </c>
      <c r="G48" s="57">
        <v>385.36</v>
      </c>
      <c r="H48" s="58">
        <v>0.69000000000000006</v>
      </c>
    </row>
    <row r="49" spans="2:8" x14ac:dyDescent="0.2">
      <c r="B49" s="63" t="s">
        <v>73</v>
      </c>
      <c r="C49" s="55" t="s">
        <v>1269</v>
      </c>
      <c r="D49" s="55" t="s">
        <v>1270</v>
      </c>
      <c r="E49" s="55" t="s">
        <v>1222</v>
      </c>
      <c r="F49" s="55">
        <v>39000</v>
      </c>
      <c r="G49" s="57">
        <v>352.37</v>
      </c>
      <c r="H49" s="58">
        <v>0.63</v>
      </c>
    </row>
    <row r="50" spans="2:8" x14ac:dyDescent="0.2">
      <c r="B50" s="63" t="s">
        <v>73</v>
      </c>
      <c r="C50" s="55" t="s">
        <v>606</v>
      </c>
      <c r="D50" s="55" t="s">
        <v>607</v>
      </c>
      <c r="E50" s="55" t="s">
        <v>608</v>
      </c>
      <c r="F50" s="55">
        <v>42500</v>
      </c>
      <c r="G50" s="57">
        <v>341.62</v>
      </c>
      <c r="H50" s="58">
        <v>0.61</v>
      </c>
    </row>
    <row r="51" spans="2:8" x14ac:dyDescent="0.2">
      <c r="B51" s="63" t="s">
        <v>73</v>
      </c>
      <c r="C51" s="55" t="s">
        <v>1271</v>
      </c>
      <c r="D51" s="55" t="s">
        <v>1272</v>
      </c>
      <c r="E51" s="55" t="s">
        <v>1273</v>
      </c>
      <c r="F51" s="55">
        <v>192214</v>
      </c>
      <c r="G51" s="57">
        <v>336.37</v>
      </c>
      <c r="H51" s="58">
        <v>0.6</v>
      </c>
    </row>
    <row r="52" spans="2:8" x14ac:dyDescent="0.2">
      <c r="B52" s="63" t="s">
        <v>73</v>
      </c>
      <c r="C52" s="55" t="s">
        <v>1274</v>
      </c>
      <c r="D52" s="55" t="s">
        <v>1275</v>
      </c>
      <c r="E52" s="55" t="s">
        <v>1222</v>
      </c>
      <c r="F52" s="55">
        <v>125000</v>
      </c>
      <c r="G52" s="57">
        <v>333.44</v>
      </c>
      <c r="H52" s="58">
        <v>0.59</v>
      </c>
    </row>
    <row r="53" spans="2:8" x14ac:dyDescent="0.2">
      <c r="B53" s="63" t="s">
        <v>73</v>
      </c>
      <c r="C53" s="55" t="s">
        <v>1276</v>
      </c>
      <c r="D53" s="55" t="s">
        <v>1277</v>
      </c>
      <c r="E53" s="55" t="s">
        <v>1247</v>
      </c>
      <c r="F53" s="55">
        <v>155745</v>
      </c>
      <c r="G53" s="57">
        <v>324.65000000000003</v>
      </c>
      <c r="H53" s="58">
        <v>0.58000000000000007</v>
      </c>
    </row>
    <row r="54" spans="2:8" x14ac:dyDescent="0.2">
      <c r="B54" s="63" t="s">
        <v>73</v>
      </c>
      <c r="C54" s="55" t="s">
        <v>1278</v>
      </c>
      <c r="D54" s="55" t="s">
        <v>1279</v>
      </c>
      <c r="E54" s="55" t="s">
        <v>1222</v>
      </c>
      <c r="F54" s="55">
        <v>97943</v>
      </c>
      <c r="G54" s="57">
        <v>309.74</v>
      </c>
      <c r="H54" s="58">
        <v>0.55000000000000004</v>
      </c>
    </row>
    <row r="55" spans="2:8" x14ac:dyDescent="0.2">
      <c r="B55" s="63" t="s">
        <v>73</v>
      </c>
      <c r="C55" s="55" t="s">
        <v>1280</v>
      </c>
      <c r="D55" s="55" t="s">
        <v>1281</v>
      </c>
      <c r="E55" s="55" t="s">
        <v>591</v>
      </c>
      <c r="F55" s="55">
        <v>10000</v>
      </c>
      <c r="G55" s="57">
        <v>299</v>
      </c>
      <c r="H55" s="58">
        <v>0.53</v>
      </c>
    </row>
    <row r="56" spans="2:8" x14ac:dyDescent="0.2">
      <c r="B56" s="63" t="s">
        <v>73</v>
      </c>
      <c r="C56" s="55" t="s">
        <v>631</v>
      </c>
      <c r="D56" s="55" t="s">
        <v>632</v>
      </c>
      <c r="E56" s="55" t="s">
        <v>633</v>
      </c>
      <c r="F56" s="55">
        <v>102097</v>
      </c>
      <c r="G56" s="57">
        <v>294.95999999999998</v>
      </c>
      <c r="H56" s="58">
        <v>0.53</v>
      </c>
    </row>
    <row r="57" spans="2:8" x14ac:dyDescent="0.2">
      <c r="B57" s="63" t="s">
        <v>73</v>
      </c>
      <c r="C57" s="55" t="s">
        <v>1282</v>
      </c>
      <c r="D57" s="55" t="s">
        <v>1283</v>
      </c>
      <c r="E57" s="55" t="s">
        <v>675</v>
      </c>
      <c r="F57" s="55">
        <v>32305</v>
      </c>
      <c r="G57" s="57">
        <v>269.12</v>
      </c>
      <c r="H57" s="58">
        <v>0.48000000000000004</v>
      </c>
    </row>
    <row r="58" spans="2:8" x14ac:dyDescent="0.2">
      <c r="B58" s="63" t="s">
        <v>73</v>
      </c>
      <c r="C58" s="55" t="s">
        <v>1284</v>
      </c>
      <c r="D58" s="55" t="s">
        <v>1285</v>
      </c>
      <c r="E58" s="55" t="s">
        <v>1219</v>
      </c>
      <c r="F58" s="55">
        <v>55442</v>
      </c>
      <c r="G58" s="57">
        <v>261.02</v>
      </c>
      <c r="H58" s="58">
        <v>0.47000000000000003</v>
      </c>
    </row>
    <row r="59" spans="2:8" x14ac:dyDescent="0.2">
      <c r="B59" s="63" t="s">
        <v>73</v>
      </c>
      <c r="C59" s="55" t="s">
        <v>763</v>
      </c>
      <c r="D59" s="55" t="s">
        <v>1286</v>
      </c>
      <c r="E59" s="55" t="s">
        <v>1287</v>
      </c>
      <c r="F59" s="55">
        <v>237195</v>
      </c>
      <c r="G59" s="57">
        <v>241.82</v>
      </c>
      <c r="H59" s="58">
        <v>0.43</v>
      </c>
    </row>
    <row r="60" spans="2:8" x14ac:dyDescent="0.2">
      <c r="B60" s="63" t="s">
        <v>73</v>
      </c>
      <c r="C60" s="55" t="s">
        <v>1288</v>
      </c>
      <c r="D60" s="55" t="s">
        <v>1289</v>
      </c>
      <c r="E60" s="55" t="s">
        <v>1290</v>
      </c>
      <c r="F60" s="55">
        <v>37000</v>
      </c>
      <c r="G60" s="57">
        <v>234.56</v>
      </c>
      <c r="H60" s="58">
        <v>0.42000000000000004</v>
      </c>
    </row>
    <row r="61" spans="2:8" x14ac:dyDescent="0.2">
      <c r="B61" s="63" t="s">
        <v>73</v>
      </c>
      <c r="C61" s="55" t="s">
        <v>1291</v>
      </c>
      <c r="D61" s="55" t="s">
        <v>1292</v>
      </c>
      <c r="E61" s="55" t="s">
        <v>615</v>
      </c>
      <c r="F61" s="55">
        <v>141370</v>
      </c>
      <c r="G61" s="57">
        <v>217.14000000000001</v>
      </c>
      <c r="H61" s="58">
        <v>0.39</v>
      </c>
    </row>
    <row r="62" spans="2:8" x14ac:dyDescent="0.2">
      <c r="B62" s="63" t="s">
        <v>73</v>
      </c>
      <c r="C62" s="55" t="s">
        <v>1293</v>
      </c>
      <c r="D62" s="55" t="s">
        <v>1294</v>
      </c>
      <c r="E62" s="55" t="s">
        <v>589</v>
      </c>
      <c r="F62" s="55">
        <v>62357</v>
      </c>
      <c r="G62" s="57">
        <v>196.95000000000002</v>
      </c>
      <c r="H62" s="58">
        <v>0.35000000000000003</v>
      </c>
    </row>
    <row r="63" spans="2:8" x14ac:dyDescent="0.2">
      <c r="B63" s="63" t="s">
        <v>73</v>
      </c>
      <c r="C63" s="55" t="s">
        <v>1295</v>
      </c>
      <c r="D63" s="55" t="s">
        <v>1296</v>
      </c>
      <c r="E63" s="55" t="s">
        <v>1247</v>
      </c>
      <c r="F63" s="55">
        <v>21399</v>
      </c>
      <c r="G63" s="57">
        <v>126.94</v>
      </c>
      <c r="H63" s="58">
        <v>0.22999999999999998</v>
      </c>
    </row>
    <row r="64" spans="2:8" ht="13.5" thickBot="1" x14ac:dyDescent="0.25">
      <c r="E64" s="56" t="s">
        <v>44</v>
      </c>
      <c r="G64" s="64">
        <v>37907.760000000002</v>
      </c>
      <c r="H64" s="65">
        <v>67.59</v>
      </c>
    </row>
    <row r="65" spans="1:8" ht="13.5" thickTop="1" x14ac:dyDescent="0.2">
      <c r="B65" s="136" t="s">
        <v>1297</v>
      </c>
      <c r="C65" s="137"/>
    </row>
    <row r="66" spans="1:8" x14ac:dyDescent="0.2">
      <c r="B66" s="134" t="s">
        <v>9</v>
      </c>
      <c r="C66" s="135"/>
    </row>
    <row r="67" spans="1:8" x14ac:dyDescent="0.2">
      <c r="B67" s="63" t="s">
        <v>73</v>
      </c>
      <c r="C67" s="55" t="s">
        <v>42</v>
      </c>
      <c r="D67" s="55" t="s">
        <v>1298</v>
      </c>
      <c r="E67" s="55" t="s">
        <v>591</v>
      </c>
      <c r="F67" s="55">
        <v>131400</v>
      </c>
      <c r="G67" s="57">
        <v>196.57</v>
      </c>
      <c r="H67" s="58">
        <v>0.35000000000000003</v>
      </c>
    </row>
    <row r="68" spans="1:8" ht="13.5" thickBot="1" x14ac:dyDescent="0.25">
      <c r="E68" s="56" t="s">
        <v>44</v>
      </c>
      <c r="G68" s="64">
        <v>196.57</v>
      </c>
      <c r="H68" s="65">
        <v>0.35</v>
      </c>
    </row>
    <row r="69" spans="1:8" ht="13.5" thickTop="1" x14ac:dyDescent="0.2"/>
    <row r="70" spans="1:8" x14ac:dyDescent="0.2">
      <c r="A70" s="134" t="s">
        <v>7</v>
      </c>
      <c r="B70" s="135"/>
      <c r="C70" s="135"/>
    </row>
    <row r="71" spans="1:8" x14ac:dyDescent="0.2">
      <c r="B71" s="136" t="s">
        <v>8</v>
      </c>
      <c r="C71" s="135"/>
    </row>
    <row r="72" spans="1:8" x14ac:dyDescent="0.2">
      <c r="B72" s="134" t="s">
        <v>9</v>
      </c>
      <c r="C72" s="135"/>
    </row>
    <row r="73" spans="1:8" x14ac:dyDescent="0.2">
      <c r="B73" s="66">
        <v>0.09</v>
      </c>
      <c r="C73" s="55" t="s">
        <v>13</v>
      </c>
      <c r="D73" s="55" t="s">
        <v>14</v>
      </c>
      <c r="E73" s="55" t="s">
        <v>15</v>
      </c>
      <c r="F73" s="55">
        <v>300</v>
      </c>
      <c r="G73" s="57">
        <v>3095.9300000000003</v>
      </c>
      <c r="H73" s="58">
        <v>5.5200000000000005</v>
      </c>
    </row>
    <row r="74" spans="1:8" x14ac:dyDescent="0.2">
      <c r="B74" s="66">
        <v>0.1125</v>
      </c>
      <c r="C74" s="55" t="s">
        <v>24</v>
      </c>
      <c r="D74" s="55" t="s">
        <v>25</v>
      </c>
      <c r="E74" s="55" t="s">
        <v>26</v>
      </c>
      <c r="F74" s="55">
        <v>200</v>
      </c>
      <c r="G74" s="57">
        <v>2086.88</v>
      </c>
      <c r="H74" s="58">
        <v>3.72</v>
      </c>
    </row>
    <row r="75" spans="1:8" x14ac:dyDescent="0.2">
      <c r="B75" s="66">
        <v>9.9000000000000005E-2</v>
      </c>
      <c r="C75" s="55" t="s">
        <v>1299</v>
      </c>
      <c r="D75" s="55" t="s">
        <v>1300</v>
      </c>
      <c r="E75" s="55" t="s">
        <v>12</v>
      </c>
      <c r="F75" s="55">
        <v>100</v>
      </c>
      <c r="G75" s="57">
        <v>1111.93</v>
      </c>
      <c r="H75" s="58">
        <v>1.9800000000000002</v>
      </c>
    </row>
    <row r="76" spans="1:8" x14ac:dyDescent="0.2">
      <c r="B76" s="66">
        <v>9.1399999999999995E-2</v>
      </c>
      <c r="C76" s="55" t="s">
        <v>308</v>
      </c>
      <c r="D76" s="55" t="s">
        <v>309</v>
      </c>
      <c r="E76" s="55" t="s">
        <v>29</v>
      </c>
      <c r="F76" s="55">
        <v>50</v>
      </c>
      <c r="G76" s="57">
        <v>528.98</v>
      </c>
      <c r="H76" s="58">
        <v>0.94000000000000006</v>
      </c>
    </row>
    <row r="77" spans="1:8" x14ac:dyDescent="0.2">
      <c r="B77" s="66">
        <v>0.1125</v>
      </c>
      <c r="C77" s="55" t="s">
        <v>24</v>
      </c>
      <c r="D77" s="55" t="s">
        <v>1301</v>
      </c>
      <c r="E77" s="55" t="s">
        <v>26</v>
      </c>
      <c r="F77" s="55">
        <v>50</v>
      </c>
      <c r="G77" s="57">
        <v>520.61</v>
      </c>
      <c r="H77" s="58">
        <v>0.93</v>
      </c>
    </row>
    <row r="78" spans="1:8" x14ac:dyDescent="0.2">
      <c r="B78" s="66">
        <v>0.1099</v>
      </c>
      <c r="C78" s="55" t="s">
        <v>536</v>
      </c>
      <c r="D78" s="55" t="s">
        <v>1302</v>
      </c>
      <c r="E78" s="55" t="s">
        <v>236</v>
      </c>
      <c r="F78" s="55">
        <v>50</v>
      </c>
      <c r="G78" s="57">
        <v>515.39</v>
      </c>
      <c r="H78" s="58">
        <v>0.91999999999999993</v>
      </c>
    </row>
    <row r="79" spans="1:8" x14ac:dyDescent="0.2">
      <c r="B79" s="66">
        <v>9.2499999999999999E-2</v>
      </c>
      <c r="C79" s="55" t="s">
        <v>89</v>
      </c>
      <c r="D79" s="55" t="s">
        <v>312</v>
      </c>
      <c r="E79" s="55" t="s">
        <v>12</v>
      </c>
      <c r="F79" s="55">
        <v>5</v>
      </c>
      <c r="G79" s="57">
        <v>54.14</v>
      </c>
      <c r="H79" s="58">
        <v>0.1</v>
      </c>
    </row>
    <row r="80" spans="1:8" ht="13.5" thickBot="1" x14ac:dyDescent="0.25">
      <c r="E80" s="56" t="s">
        <v>44</v>
      </c>
      <c r="G80" s="64">
        <v>7913.86</v>
      </c>
      <c r="H80" s="65">
        <v>14.11</v>
      </c>
    </row>
    <row r="81" spans="2:8" ht="13.5" thickTop="1" x14ac:dyDescent="0.2">
      <c r="B81" s="134" t="s">
        <v>219</v>
      </c>
      <c r="C81" s="137"/>
    </row>
    <row r="82" spans="2:8" x14ac:dyDescent="0.2">
      <c r="B82" s="66">
        <v>9.6600000000000005E-2</v>
      </c>
      <c r="C82" s="55" t="s">
        <v>220</v>
      </c>
      <c r="D82" s="55" t="s">
        <v>520</v>
      </c>
      <c r="E82" s="55" t="s">
        <v>12</v>
      </c>
      <c r="F82" s="55">
        <v>2</v>
      </c>
      <c r="G82" s="57">
        <v>20.34</v>
      </c>
      <c r="H82" s="58">
        <v>0.04</v>
      </c>
    </row>
    <row r="83" spans="2:8" ht="13.5" thickBot="1" x14ac:dyDescent="0.25">
      <c r="E83" s="56" t="s">
        <v>44</v>
      </c>
      <c r="G83" s="64">
        <v>20.34</v>
      </c>
      <c r="H83" s="65">
        <v>0.04</v>
      </c>
    </row>
    <row r="84" spans="2:8" ht="13.5" thickTop="1" x14ac:dyDescent="0.2">
      <c r="B84" s="136" t="s">
        <v>45</v>
      </c>
      <c r="C84" s="135"/>
    </row>
    <row r="85" spans="2:8" x14ac:dyDescent="0.2">
      <c r="B85" s="134" t="s">
        <v>9</v>
      </c>
      <c r="C85" s="135"/>
    </row>
    <row r="86" spans="2:8" x14ac:dyDescent="0.2">
      <c r="B86" s="66">
        <v>7.5899999999999995E-2</v>
      </c>
      <c r="C86" s="55" t="s">
        <v>49</v>
      </c>
      <c r="D86" s="55" t="s">
        <v>50</v>
      </c>
      <c r="E86" s="55" t="s">
        <v>48</v>
      </c>
      <c r="F86" s="55">
        <v>4000000</v>
      </c>
      <c r="G86" s="57">
        <v>4372.4000000000005</v>
      </c>
      <c r="H86" s="58">
        <v>7.79</v>
      </c>
    </row>
    <row r="87" spans="2:8" x14ac:dyDescent="0.2">
      <c r="B87" s="66">
        <v>7.8799999999999995E-2</v>
      </c>
      <c r="C87" s="55" t="s">
        <v>46</v>
      </c>
      <c r="D87" s="55" t="s">
        <v>715</v>
      </c>
      <c r="E87" s="55" t="s">
        <v>48</v>
      </c>
      <c r="F87" s="55">
        <v>1500000</v>
      </c>
      <c r="G87" s="57">
        <v>1681.05</v>
      </c>
      <c r="H87" s="58">
        <v>3</v>
      </c>
    </row>
    <row r="88" spans="2:8" x14ac:dyDescent="0.2">
      <c r="B88" s="66">
        <v>8.1799999999999998E-2</v>
      </c>
      <c r="C88" s="55" t="s">
        <v>57</v>
      </c>
      <c r="D88" s="55" t="s">
        <v>58</v>
      </c>
      <c r="E88" s="55" t="s">
        <v>48</v>
      </c>
      <c r="F88" s="55">
        <v>1500000</v>
      </c>
      <c r="G88" s="57">
        <v>1593.64</v>
      </c>
      <c r="H88" s="58">
        <v>2.8400000000000003</v>
      </c>
    </row>
    <row r="89" spans="2:8" x14ac:dyDescent="0.2">
      <c r="B89" s="66">
        <v>7.0599999999999996E-2</v>
      </c>
      <c r="C89" s="55" t="s">
        <v>51</v>
      </c>
      <c r="D89" s="55" t="s">
        <v>52</v>
      </c>
      <c r="E89" s="55" t="s">
        <v>48</v>
      </c>
      <c r="F89" s="55">
        <v>1500000</v>
      </c>
      <c r="G89" s="57">
        <v>1586.7</v>
      </c>
      <c r="H89" s="58">
        <v>2.83</v>
      </c>
    </row>
    <row r="90" spans="2:8" x14ac:dyDescent="0.2">
      <c r="B90" s="66">
        <v>8.2900000000000001E-2</v>
      </c>
      <c r="C90" s="55" t="s">
        <v>65</v>
      </c>
      <c r="D90" s="55" t="s">
        <v>1303</v>
      </c>
      <c r="E90" s="55" t="s">
        <v>48</v>
      </c>
      <c r="F90" s="55">
        <v>72000</v>
      </c>
      <c r="G90" s="57">
        <v>77.37</v>
      </c>
      <c r="H90" s="58">
        <v>0.13999999999999999</v>
      </c>
    </row>
    <row r="91" spans="2:8" x14ac:dyDescent="0.2">
      <c r="B91" s="66">
        <v>7.3499999999999996E-2</v>
      </c>
      <c r="C91" s="55" t="s">
        <v>65</v>
      </c>
      <c r="D91" s="55" t="s">
        <v>1304</v>
      </c>
      <c r="E91" s="55" t="s">
        <v>48</v>
      </c>
      <c r="F91" s="55">
        <v>9400</v>
      </c>
      <c r="G91" s="57">
        <v>9.9700000000000006</v>
      </c>
      <c r="H91" s="58">
        <v>0.02</v>
      </c>
    </row>
    <row r="92" spans="2:8" ht="13.5" thickBot="1" x14ac:dyDescent="0.25">
      <c r="E92" s="56" t="s">
        <v>44</v>
      </c>
      <c r="G92" s="64">
        <v>9321.1299999999992</v>
      </c>
      <c r="H92" s="65">
        <v>16.62</v>
      </c>
    </row>
    <row r="93" spans="2:8" ht="13.5" thickTop="1" x14ac:dyDescent="0.2"/>
    <row r="94" spans="2:8" x14ac:dyDescent="0.2">
      <c r="B94" s="63" t="s">
        <v>73</v>
      </c>
      <c r="C94" s="55" t="s">
        <v>74</v>
      </c>
      <c r="E94" s="55" t="s">
        <v>73</v>
      </c>
      <c r="G94" s="57">
        <v>350</v>
      </c>
      <c r="H94" s="58">
        <v>0.62000000000000011</v>
      </c>
    </row>
    <row r="95" spans="2:8" ht="13.5" thickBot="1" x14ac:dyDescent="0.25">
      <c r="E95" s="56" t="s">
        <v>44</v>
      </c>
      <c r="G95" s="64">
        <v>350</v>
      </c>
      <c r="H95" s="65">
        <v>0.62</v>
      </c>
    </row>
    <row r="96" spans="2:8" ht="13.5" thickTop="1" x14ac:dyDescent="0.2"/>
    <row r="97" spans="1:8" x14ac:dyDescent="0.2">
      <c r="A97" s="67" t="s">
        <v>75</v>
      </c>
      <c r="G97" s="68">
        <v>383.65</v>
      </c>
      <c r="H97" s="69">
        <v>0.67</v>
      </c>
    </row>
    <row r="99" spans="1:8" ht="13.5" thickBot="1" x14ac:dyDescent="0.25">
      <c r="E99" s="56" t="s">
        <v>76</v>
      </c>
      <c r="G99" s="64">
        <v>56093.31</v>
      </c>
      <c r="H99" s="65">
        <v>100</v>
      </c>
    </row>
    <row r="100" spans="1:8" ht="13.5" thickTop="1" x14ac:dyDescent="0.2"/>
    <row r="101" spans="1:8" x14ac:dyDescent="0.2">
      <c r="A101" s="56" t="s">
        <v>77</v>
      </c>
    </row>
    <row r="102" spans="1:8" x14ac:dyDescent="0.2">
      <c r="A102" s="55">
        <v>1</v>
      </c>
      <c r="B102" s="55" t="s">
        <v>1305</v>
      </c>
    </row>
    <row r="104" spans="1:8" x14ac:dyDescent="0.2">
      <c r="A104" s="55">
        <v>2</v>
      </c>
      <c r="B104" s="55" t="s">
        <v>79</v>
      </c>
    </row>
    <row r="106" spans="1:8" x14ac:dyDescent="0.2">
      <c r="A106" s="55">
        <v>3</v>
      </c>
      <c r="B106" s="55" t="s">
        <v>1306</v>
      </c>
    </row>
    <row r="108" spans="1:8" x14ac:dyDescent="0.2">
      <c r="A108" s="55">
        <v>4</v>
      </c>
      <c r="B108" s="55" t="s">
        <v>80</v>
      </c>
    </row>
    <row r="109" spans="1:8" x14ac:dyDescent="0.2">
      <c r="B109" s="55" t="s">
        <v>81</v>
      </c>
    </row>
    <row r="110" spans="1:8" x14ac:dyDescent="0.2">
      <c r="B110" s="55" t="s">
        <v>82</v>
      </c>
    </row>
  </sheetData>
  <mergeCells count="11">
    <mergeCell ref="A2:C2"/>
    <mergeCell ref="A3:C3"/>
    <mergeCell ref="B4:C4"/>
    <mergeCell ref="B65:C65"/>
    <mergeCell ref="B66:C66"/>
    <mergeCell ref="A70:C70"/>
    <mergeCell ref="B71:C71"/>
    <mergeCell ref="B72:C72"/>
    <mergeCell ref="B81:C81"/>
    <mergeCell ref="B84:C84"/>
    <mergeCell ref="B85:C85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6" workbookViewId="0">
      <selection activeCell="G62" sqref="G6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720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8.4699999999999998E-2</v>
      </c>
      <c r="C6" s="11" t="s">
        <v>104</v>
      </c>
      <c r="D6" s="11" t="s">
        <v>561</v>
      </c>
      <c r="E6" s="11" t="s">
        <v>20</v>
      </c>
      <c r="F6" s="11">
        <v>650</v>
      </c>
      <c r="G6" s="12">
        <v>6764.32</v>
      </c>
      <c r="H6" s="13">
        <v>6.09</v>
      </c>
    </row>
    <row r="7" spans="1:8" x14ac:dyDescent="0.15">
      <c r="A7" s="14"/>
      <c r="B7" s="15">
        <v>7.9500000000000001E-2</v>
      </c>
      <c r="C7" s="11" t="s">
        <v>84</v>
      </c>
      <c r="D7" s="11" t="s">
        <v>85</v>
      </c>
      <c r="E7" s="11" t="s">
        <v>12</v>
      </c>
      <c r="F7" s="11">
        <v>600</v>
      </c>
      <c r="G7" s="12">
        <v>6150.83</v>
      </c>
      <c r="H7" s="13">
        <v>5.5400000000000009</v>
      </c>
    </row>
    <row r="8" spans="1:8" x14ac:dyDescent="0.15">
      <c r="A8" s="14"/>
      <c r="B8" s="15">
        <v>0.09</v>
      </c>
      <c r="C8" s="11" t="s">
        <v>13</v>
      </c>
      <c r="D8" s="11" t="s">
        <v>14</v>
      </c>
      <c r="E8" s="11" t="s">
        <v>15</v>
      </c>
      <c r="F8" s="11">
        <v>500</v>
      </c>
      <c r="G8" s="12">
        <v>5159.8900000000003</v>
      </c>
      <c r="H8" s="13">
        <v>4.6500000000000004</v>
      </c>
    </row>
    <row r="9" spans="1:8" x14ac:dyDescent="0.15">
      <c r="A9" s="14"/>
      <c r="B9" s="15">
        <v>9.4799999999999995E-2</v>
      </c>
      <c r="C9" s="11" t="s">
        <v>30</v>
      </c>
      <c r="D9" s="11" t="s">
        <v>31</v>
      </c>
      <c r="E9" s="11" t="s">
        <v>23</v>
      </c>
      <c r="F9" s="11">
        <v>500</v>
      </c>
      <c r="G9" s="12">
        <v>5145.17</v>
      </c>
      <c r="H9" s="13">
        <v>4.63</v>
      </c>
    </row>
    <row r="10" spans="1:8" x14ac:dyDescent="0.15">
      <c r="A10" s="14"/>
      <c r="B10" s="15">
        <v>7.3999999999999996E-2</v>
      </c>
      <c r="C10" s="11" t="s">
        <v>86</v>
      </c>
      <c r="D10" s="11" t="s">
        <v>569</v>
      </c>
      <c r="E10" s="11" t="s">
        <v>12</v>
      </c>
      <c r="F10" s="11">
        <v>400</v>
      </c>
      <c r="G10" s="12">
        <v>4091.1600000000003</v>
      </c>
      <c r="H10" s="13">
        <v>3.6799999999999997</v>
      </c>
    </row>
    <row r="11" spans="1:8" x14ac:dyDescent="0.15">
      <c r="A11" s="14"/>
      <c r="B11" s="15">
        <v>8.4500000000000006E-2</v>
      </c>
      <c r="C11" s="11" t="s">
        <v>721</v>
      </c>
      <c r="D11" s="11" t="s">
        <v>722</v>
      </c>
      <c r="E11" s="11" t="s">
        <v>12</v>
      </c>
      <c r="F11" s="11">
        <v>340</v>
      </c>
      <c r="G11" s="12">
        <v>3575.9300000000003</v>
      </c>
      <c r="H11" s="13">
        <v>3.2199999999999998</v>
      </c>
    </row>
    <row r="12" spans="1:8" x14ac:dyDescent="0.15">
      <c r="A12" s="14"/>
      <c r="B12" s="15">
        <v>8.4000000000000005E-2</v>
      </c>
      <c r="C12" s="11" t="s">
        <v>91</v>
      </c>
      <c r="D12" s="11" t="s">
        <v>116</v>
      </c>
      <c r="E12" s="11" t="s">
        <v>93</v>
      </c>
      <c r="F12" s="11">
        <v>330</v>
      </c>
      <c r="G12" s="12">
        <v>3401.39</v>
      </c>
      <c r="H12" s="13">
        <v>3.06</v>
      </c>
    </row>
    <row r="13" spans="1:8" x14ac:dyDescent="0.15">
      <c r="A13" s="14"/>
      <c r="B13" s="15">
        <v>8.8999999999999996E-2</v>
      </c>
      <c r="C13" s="11" t="s">
        <v>13</v>
      </c>
      <c r="D13" s="11" t="s">
        <v>723</v>
      </c>
      <c r="E13" s="11" t="s">
        <v>12</v>
      </c>
      <c r="F13" s="11">
        <v>300</v>
      </c>
      <c r="G13" s="12">
        <v>3122.78</v>
      </c>
      <c r="H13" s="13">
        <v>2.81</v>
      </c>
    </row>
    <row r="14" spans="1:8" x14ac:dyDescent="0.15">
      <c r="A14" s="14"/>
      <c r="B14" s="15">
        <v>0.09</v>
      </c>
      <c r="C14" s="11" t="s">
        <v>130</v>
      </c>
      <c r="D14" s="11" t="s">
        <v>724</v>
      </c>
      <c r="E14" s="11" t="s">
        <v>12</v>
      </c>
      <c r="F14" s="11">
        <v>300</v>
      </c>
      <c r="G14" s="12">
        <v>3083.76</v>
      </c>
      <c r="H14" s="13">
        <v>2.7800000000000002</v>
      </c>
    </row>
    <row r="15" spans="1:8" x14ac:dyDescent="0.15">
      <c r="A15" s="14"/>
      <c r="B15" s="15">
        <v>7.6499999999999999E-2</v>
      </c>
      <c r="C15" s="11" t="s">
        <v>84</v>
      </c>
      <c r="D15" s="11" t="s">
        <v>226</v>
      </c>
      <c r="E15" s="11" t="s">
        <v>12</v>
      </c>
      <c r="F15" s="11">
        <v>300</v>
      </c>
      <c r="G15" s="12">
        <v>3028.27</v>
      </c>
      <c r="H15" s="13">
        <v>2.73</v>
      </c>
    </row>
    <row r="16" spans="1:8" x14ac:dyDescent="0.15">
      <c r="A16" s="14"/>
      <c r="B16" s="15">
        <v>9.5000000000000001E-2</v>
      </c>
      <c r="C16" s="11" t="s">
        <v>21</v>
      </c>
      <c r="D16" s="11" t="s">
        <v>22</v>
      </c>
      <c r="E16" s="11" t="s">
        <v>23</v>
      </c>
      <c r="F16" s="11">
        <v>250</v>
      </c>
      <c r="G16" s="12">
        <v>2586.81</v>
      </c>
      <c r="H16" s="13">
        <v>2.33</v>
      </c>
    </row>
    <row r="17" spans="1:8" x14ac:dyDescent="0.15">
      <c r="A17" s="14"/>
      <c r="B17" s="15">
        <v>9.5500000000000002E-2</v>
      </c>
      <c r="C17" s="11" t="s">
        <v>536</v>
      </c>
      <c r="D17" s="11" t="s">
        <v>725</v>
      </c>
      <c r="E17" s="11" t="s">
        <v>236</v>
      </c>
      <c r="F17" s="11">
        <v>250</v>
      </c>
      <c r="G17" s="12">
        <v>2466.66</v>
      </c>
      <c r="H17" s="13">
        <v>2.2200000000000002</v>
      </c>
    </row>
    <row r="18" spans="1:8" x14ac:dyDescent="0.15">
      <c r="A18" s="14"/>
      <c r="B18" s="15">
        <v>9.4799999999999995E-2</v>
      </c>
      <c r="C18" s="11" t="s">
        <v>726</v>
      </c>
      <c r="D18" s="11" t="s">
        <v>727</v>
      </c>
      <c r="E18" s="11" t="s">
        <v>34</v>
      </c>
      <c r="F18" s="11">
        <v>250</v>
      </c>
      <c r="G18" s="12">
        <v>2456.09</v>
      </c>
      <c r="H18" s="13">
        <v>2.21</v>
      </c>
    </row>
    <row r="19" spans="1:8" x14ac:dyDescent="0.15">
      <c r="A19" s="14"/>
      <c r="B19" s="15">
        <v>9.4799999999999995E-2</v>
      </c>
      <c r="C19" s="11" t="s">
        <v>728</v>
      </c>
      <c r="D19" s="11" t="s">
        <v>729</v>
      </c>
      <c r="E19" s="11" t="s">
        <v>730</v>
      </c>
      <c r="F19" s="11">
        <v>235</v>
      </c>
      <c r="G19" s="12">
        <v>2285.25</v>
      </c>
      <c r="H19" s="13">
        <v>2.06</v>
      </c>
    </row>
    <row r="20" spans="1:8" x14ac:dyDescent="0.15">
      <c r="A20" s="14"/>
      <c r="B20" s="15">
        <v>9.6299999999999997E-2</v>
      </c>
      <c r="C20" s="11" t="s">
        <v>146</v>
      </c>
      <c r="D20" s="11" t="s">
        <v>494</v>
      </c>
      <c r="E20" s="11" t="s">
        <v>12</v>
      </c>
      <c r="F20" s="11">
        <v>215</v>
      </c>
      <c r="G20" s="12">
        <v>2268.71</v>
      </c>
      <c r="H20" s="13">
        <v>2.04</v>
      </c>
    </row>
    <row r="21" spans="1:8" x14ac:dyDescent="0.15">
      <c r="A21" s="14"/>
      <c r="B21" s="15">
        <v>8.5300000000000001E-2</v>
      </c>
      <c r="C21" s="11" t="s">
        <v>86</v>
      </c>
      <c r="D21" s="11" t="s">
        <v>731</v>
      </c>
      <c r="E21" s="11" t="s">
        <v>29</v>
      </c>
      <c r="F21" s="11">
        <v>200</v>
      </c>
      <c r="G21" s="12">
        <v>2105.12</v>
      </c>
      <c r="H21" s="13">
        <v>1.9</v>
      </c>
    </row>
    <row r="22" spans="1:8" x14ac:dyDescent="0.15">
      <c r="A22" s="14"/>
      <c r="B22" s="15">
        <v>8.3599999999999994E-2</v>
      </c>
      <c r="C22" s="11" t="s">
        <v>86</v>
      </c>
      <c r="D22" s="11" t="s">
        <v>732</v>
      </c>
      <c r="E22" s="11" t="s">
        <v>12</v>
      </c>
      <c r="F22" s="11">
        <v>150</v>
      </c>
      <c r="G22" s="12">
        <v>1573.07</v>
      </c>
      <c r="H22" s="13">
        <v>1.4200000000000002</v>
      </c>
    </row>
    <row r="23" spans="1:8" x14ac:dyDescent="0.15">
      <c r="A23" s="14"/>
      <c r="B23" s="15">
        <v>8.8499999999999995E-2</v>
      </c>
      <c r="C23" s="11" t="s">
        <v>21</v>
      </c>
      <c r="D23" s="11" t="s">
        <v>733</v>
      </c>
      <c r="E23" s="11" t="s">
        <v>12</v>
      </c>
      <c r="F23" s="11">
        <v>150</v>
      </c>
      <c r="G23" s="12">
        <v>1540.33</v>
      </c>
      <c r="H23" s="13">
        <v>1.3900000000000001</v>
      </c>
    </row>
    <row r="24" spans="1:8" x14ac:dyDescent="0.15">
      <c r="A24" s="14"/>
      <c r="B24" s="15">
        <v>8.8999999999999996E-2</v>
      </c>
      <c r="C24" s="11" t="s">
        <v>30</v>
      </c>
      <c r="D24" s="11" t="s">
        <v>734</v>
      </c>
      <c r="E24" s="11" t="s">
        <v>284</v>
      </c>
      <c r="F24" s="11">
        <v>150</v>
      </c>
      <c r="G24" s="12">
        <v>1537.38</v>
      </c>
      <c r="H24" s="13">
        <v>1.3800000000000001</v>
      </c>
    </row>
    <row r="25" spans="1:8" x14ac:dyDescent="0.15">
      <c r="A25" s="14"/>
      <c r="B25" s="15">
        <v>7.9500000000000001E-2</v>
      </c>
      <c r="C25" s="11" t="s">
        <v>104</v>
      </c>
      <c r="D25" s="11" t="s">
        <v>105</v>
      </c>
      <c r="E25" s="11" t="s">
        <v>20</v>
      </c>
      <c r="F25" s="11">
        <v>150</v>
      </c>
      <c r="G25" s="12">
        <v>1516.28</v>
      </c>
      <c r="H25" s="13">
        <v>1.37</v>
      </c>
    </row>
    <row r="26" spans="1:8" x14ac:dyDescent="0.15">
      <c r="A26" s="14"/>
      <c r="B26" s="15">
        <v>9.35E-2</v>
      </c>
      <c r="C26" s="11" t="s">
        <v>655</v>
      </c>
      <c r="D26" s="11" t="s">
        <v>735</v>
      </c>
      <c r="E26" s="11" t="s">
        <v>23</v>
      </c>
      <c r="F26" s="11">
        <v>147</v>
      </c>
      <c r="G26" s="12">
        <v>1502.46</v>
      </c>
      <c r="H26" s="13">
        <v>1.35</v>
      </c>
    </row>
    <row r="27" spans="1:8" x14ac:dyDescent="0.15">
      <c r="A27" s="14"/>
      <c r="B27" s="15">
        <v>9.0200000000000002E-2</v>
      </c>
      <c r="C27" s="11" t="s">
        <v>149</v>
      </c>
      <c r="D27" s="11" t="s">
        <v>736</v>
      </c>
      <c r="E27" s="11" t="s">
        <v>12</v>
      </c>
      <c r="F27" s="11">
        <v>135</v>
      </c>
      <c r="G27" s="12">
        <v>1419.83</v>
      </c>
      <c r="H27" s="13">
        <v>1.28</v>
      </c>
    </row>
    <row r="28" spans="1:8" x14ac:dyDescent="0.15">
      <c r="A28" s="14"/>
      <c r="B28" s="15">
        <v>8.6999999999999994E-2</v>
      </c>
      <c r="C28" s="11" t="s">
        <v>149</v>
      </c>
      <c r="D28" s="11" t="s">
        <v>514</v>
      </c>
      <c r="E28" s="11" t="s">
        <v>12</v>
      </c>
      <c r="F28" s="11">
        <v>115</v>
      </c>
      <c r="G28" s="12">
        <v>1175.1300000000001</v>
      </c>
      <c r="H28" s="13">
        <v>1.06</v>
      </c>
    </row>
    <row r="29" spans="1:8" x14ac:dyDescent="0.15">
      <c r="A29" s="14"/>
      <c r="B29" s="15">
        <v>0.09</v>
      </c>
      <c r="C29" s="11" t="s">
        <v>655</v>
      </c>
      <c r="D29" s="11" t="s">
        <v>737</v>
      </c>
      <c r="E29" s="11" t="s">
        <v>23</v>
      </c>
      <c r="F29" s="11">
        <v>100</v>
      </c>
      <c r="G29" s="12">
        <v>1035.51</v>
      </c>
      <c r="H29" s="13">
        <v>0.93</v>
      </c>
    </row>
    <row r="30" spans="1:8" x14ac:dyDescent="0.15">
      <c r="A30" s="14"/>
      <c r="B30" s="15">
        <v>9.0999999999999998E-2</v>
      </c>
      <c r="C30" s="11" t="s">
        <v>21</v>
      </c>
      <c r="D30" s="11" t="s">
        <v>738</v>
      </c>
      <c r="E30" s="11" t="s">
        <v>12</v>
      </c>
      <c r="F30" s="11">
        <v>100</v>
      </c>
      <c r="G30" s="12">
        <v>1029.97</v>
      </c>
      <c r="H30" s="13">
        <v>0.93</v>
      </c>
    </row>
    <row r="31" spans="1:8" x14ac:dyDescent="0.15">
      <c r="A31" s="14"/>
      <c r="B31" s="15">
        <v>0.08</v>
      </c>
      <c r="C31" s="11" t="s">
        <v>162</v>
      </c>
      <c r="D31" s="11" t="s">
        <v>163</v>
      </c>
      <c r="E31" s="11" t="s">
        <v>12</v>
      </c>
      <c r="F31" s="11">
        <v>80</v>
      </c>
      <c r="G31" s="12">
        <v>813.79</v>
      </c>
      <c r="H31" s="13">
        <v>0.73</v>
      </c>
    </row>
    <row r="32" spans="1:8" x14ac:dyDescent="0.15">
      <c r="A32" s="14"/>
      <c r="B32" s="15">
        <v>8.2500000000000004E-2</v>
      </c>
      <c r="C32" s="11" t="s">
        <v>84</v>
      </c>
      <c r="D32" s="11" t="s">
        <v>739</v>
      </c>
      <c r="E32" s="11" t="s">
        <v>12</v>
      </c>
      <c r="F32" s="11">
        <v>50</v>
      </c>
      <c r="G32" s="12">
        <v>513.15</v>
      </c>
      <c r="H32" s="13">
        <v>0.45999999999999996</v>
      </c>
    </row>
    <row r="33" spans="1:8" x14ac:dyDescent="0.15">
      <c r="A33" s="14"/>
      <c r="B33" s="15">
        <v>8.4000000000000005E-2</v>
      </c>
      <c r="C33" s="11" t="s">
        <v>86</v>
      </c>
      <c r="D33" s="11" t="s">
        <v>137</v>
      </c>
      <c r="E33" s="11" t="s">
        <v>12</v>
      </c>
      <c r="F33" s="11">
        <v>50</v>
      </c>
      <c r="G33" s="12">
        <v>512.20000000000005</v>
      </c>
      <c r="H33" s="13">
        <v>0.45999999999999996</v>
      </c>
    </row>
    <row r="34" spans="1:8" x14ac:dyDescent="0.15">
      <c r="A34" s="14"/>
      <c r="B34" s="15">
        <v>8.8999999999999996E-2</v>
      </c>
      <c r="C34" s="11" t="s">
        <v>655</v>
      </c>
      <c r="D34" s="11" t="s">
        <v>740</v>
      </c>
      <c r="E34" s="11" t="s">
        <v>23</v>
      </c>
      <c r="F34" s="11">
        <v>50</v>
      </c>
      <c r="G34" s="12">
        <v>512.07000000000005</v>
      </c>
      <c r="H34" s="13">
        <v>0.45999999999999996</v>
      </c>
    </row>
    <row r="35" spans="1:8" x14ac:dyDescent="0.15">
      <c r="A35" s="14"/>
      <c r="B35" s="15">
        <v>9.3899999999999997E-2</v>
      </c>
      <c r="C35" s="11" t="s">
        <v>86</v>
      </c>
      <c r="D35" s="11" t="s">
        <v>741</v>
      </c>
      <c r="E35" s="11" t="s">
        <v>12</v>
      </c>
      <c r="F35" s="11">
        <v>20</v>
      </c>
      <c r="G35" s="12">
        <v>212.59</v>
      </c>
      <c r="H35" s="13">
        <v>0.19</v>
      </c>
    </row>
    <row r="36" spans="1:8" x14ac:dyDescent="0.15">
      <c r="A36" s="14"/>
      <c r="B36" s="15">
        <v>8.3799999999999999E-2</v>
      </c>
      <c r="C36" s="11" t="s">
        <v>155</v>
      </c>
      <c r="D36" s="11" t="s">
        <v>742</v>
      </c>
      <c r="E36" s="11" t="s">
        <v>157</v>
      </c>
      <c r="F36" s="11">
        <v>20</v>
      </c>
      <c r="G36" s="12">
        <v>201.95000000000002</v>
      </c>
      <c r="H36" s="13">
        <v>0.18000000000000002</v>
      </c>
    </row>
    <row r="37" spans="1:8" x14ac:dyDescent="0.15">
      <c r="A37" s="14"/>
      <c r="B37" s="15">
        <v>7.9500000000000001E-2</v>
      </c>
      <c r="C37" s="11" t="s">
        <v>155</v>
      </c>
      <c r="D37" s="11" t="s">
        <v>156</v>
      </c>
      <c r="E37" s="11" t="s">
        <v>157</v>
      </c>
      <c r="F37" s="11">
        <v>20</v>
      </c>
      <c r="G37" s="12">
        <v>201.25</v>
      </c>
      <c r="H37" s="13">
        <v>0.18000000000000002</v>
      </c>
    </row>
    <row r="38" spans="1:8" ht="9.75" thickBot="1" x14ac:dyDescent="0.2">
      <c r="A38" s="14"/>
      <c r="B38" s="11"/>
      <c r="C38" s="11"/>
      <c r="D38" s="11"/>
      <c r="E38" s="16" t="s">
        <v>44</v>
      </c>
      <c r="F38" s="11"/>
      <c r="G38" s="17">
        <v>72989.099999999904</v>
      </c>
      <c r="H38" s="18">
        <v>65.72</v>
      </c>
    </row>
    <row r="39" spans="1:8" ht="15.75" thickTop="1" x14ac:dyDescent="0.25">
      <c r="A39" s="14"/>
      <c r="B39" s="121" t="s">
        <v>219</v>
      </c>
      <c r="C39" s="119"/>
      <c r="D39" s="11"/>
      <c r="E39" s="11"/>
      <c r="F39" s="11"/>
      <c r="G39" s="12"/>
      <c r="H39" s="13"/>
    </row>
    <row r="40" spans="1:8" x14ac:dyDescent="0.15">
      <c r="A40" s="14"/>
      <c r="B40" s="15">
        <v>8.8999999999999996E-2</v>
      </c>
      <c r="C40" s="11" t="s">
        <v>709</v>
      </c>
      <c r="D40" s="11" t="s">
        <v>710</v>
      </c>
      <c r="E40" s="11" t="s">
        <v>37</v>
      </c>
      <c r="F40" s="11">
        <v>130</v>
      </c>
      <c r="G40" s="12">
        <v>1368.65</v>
      </c>
      <c r="H40" s="13">
        <v>1.23</v>
      </c>
    </row>
    <row r="41" spans="1:8" ht="9.75" thickBot="1" x14ac:dyDescent="0.2">
      <c r="A41" s="14"/>
      <c r="B41" s="11"/>
      <c r="C41" s="11"/>
      <c r="D41" s="11"/>
      <c r="E41" s="16" t="s">
        <v>44</v>
      </c>
      <c r="F41" s="11"/>
      <c r="G41" s="17">
        <v>1368.65</v>
      </c>
      <c r="H41" s="18">
        <v>1.23</v>
      </c>
    </row>
    <row r="42" spans="1:8" ht="15.75" thickTop="1" x14ac:dyDescent="0.25">
      <c r="A42" s="14"/>
      <c r="B42" s="120" t="s">
        <v>45</v>
      </c>
      <c r="C42" s="119"/>
      <c r="D42" s="11"/>
      <c r="E42" s="11"/>
      <c r="F42" s="11"/>
      <c r="G42" s="12"/>
      <c r="H42" s="13"/>
    </row>
    <row r="43" spans="1:8" ht="15" x14ac:dyDescent="0.25">
      <c r="A43" s="14"/>
      <c r="B43" s="121" t="s">
        <v>9</v>
      </c>
      <c r="C43" s="119"/>
      <c r="D43" s="11"/>
      <c r="E43" s="11"/>
      <c r="F43" s="11"/>
      <c r="G43" s="12"/>
      <c r="H43" s="13"/>
    </row>
    <row r="44" spans="1:8" x14ac:dyDescent="0.15">
      <c r="A44" s="14"/>
      <c r="B44" s="15">
        <v>8.2699999999999996E-2</v>
      </c>
      <c r="C44" s="11" t="s">
        <v>55</v>
      </c>
      <c r="D44" s="11" t="s">
        <v>56</v>
      </c>
      <c r="E44" s="11" t="s">
        <v>48</v>
      </c>
      <c r="F44" s="11">
        <v>3700000</v>
      </c>
      <c r="G44" s="12">
        <v>3921.66</v>
      </c>
      <c r="H44" s="13">
        <v>3.5300000000000007</v>
      </c>
    </row>
    <row r="45" spans="1:8" x14ac:dyDescent="0.15">
      <c r="A45" s="14"/>
      <c r="B45" s="15">
        <v>8.5300000000000001E-2</v>
      </c>
      <c r="C45" s="11" t="s">
        <v>55</v>
      </c>
      <c r="D45" s="11" t="s">
        <v>64</v>
      </c>
      <c r="E45" s="11" t="s">
        <v>48</v>
      </c>
      <c r="F45" s="11">
        <v>3500000</v>
      </c>
      <c r="G45" s="12">
        <v>3742.13</v>
      </c>
      <c r="H45" s="13">
        <v>3.37</v>
      </c>
    </row>
    <row r="46" spans="1:8" x14ac:dyDescent="0.15">
      <c r="A46" s="14"/>
      <c r="B46" s="15">
        <v>8.5199999999999998E-2</v>
      </c>
      <c r="C46" s="11" t="s">
        <v>55</v>
      </c>
      <c r="D46" s="11" t="s">
        <v>211</v>
      </c>
      <c r="E46" s="11" t="s">
        <v>48</v>
      </c>
      <c r="F46" s="11">
        <v>2150000</v>
      </c>
      <c r="G46" s="12">
        <v>2301.85</v>
      </c>
      <c r="H46" s="13">
        <v>2.0699999999999998</v>
      </c>
    </row>
    <row r="47" spans="1:8" x14ac:dyDescent="0.15">
      <c r="A47" s="14"/>
      <c r="B47" s="15">
        <v>7.7499999999999999E-2</v>
      </c>
      <c r="C47" s="11" t="s">
        <v>69</v>
      </c>
      <c r="D47" s="11" t="s">
        <v>743</v>
      </c>
      <c r="E47" s="11" t="s">
        <v>48</v>
      </c>
      <c r="F47" s="11">
        <v>2000000</v>
      </c>
      <c r="G47" s="12">
        <v>2039.65</v>
      </c>
      <c r="H47" s="13">
        <v>1.8399999999999999</v>
      </c>
    </row>
    <row r="48" spans="1:8" x14ac:dyDescent="0.15">
      <c r="A48" s="14"/>
      <c r="B48" s="15">
        <v>0.08</v>
      </c>
      <c r="C48" s="11" t="s">
        <v>69</v>
      </c>
      <c r="D48" s="11" t="s">
        <v>577</v>
      </c>
      <c r="E48" s="11" t="s">
        <v>48</v>
      </c>
      <c r="F48" s="11">
        <v>500000</v>
      </c>
      <c r="G48" s="12">
        <v>509.79</v>
      </c>
      <c r="H48" s="13">
        <v>0.45999999999999996</v>
      </c>
    </row>
    <row r="49" spans="1:8" ht="9.75" thickBot="1" x14ac:dyDescent="0.2">
      <c r="A49" s="14"/>
      <c r="B49" s="11"/>
      <c r="C49" s="11"/>
      <c r="D49" s="11"/>
      <c r="E49" s="16" t="s">
        <v>44</v>
      </c>
      <c r="F49" s="11"/>
      <c r="G49" s="17">
        <v>12515.08</v>
      </c>
      <c r="H49" s="18">
        <v>11.27</v>
      </c>
    </row>
    <row r="50" spans="1:8" ht="9.75" thickTop="1" x14ac:dyDescent="0.15">
      <c r="A50" s="14"/>
      <c r="B50" s="11"/>
      <c r="C50" s="11"/>
      <c r="D50" s="11"/>
      <c r="E50" s="11"/>
      <c r="F50" s="11"/>
      <c r="G50" s="12"/>
      <c r="H50" s="13"/>
    </row>
    <row r="51" spans="1:8" ht="15" x14ac:dyDescent="0.25">
      <c r="A51" s="118" t="s">
        <v>340</v>
      </c>
      <c r="B51" s="119"/>
      <c r="C51" s="119"/>
      <c r="D51" s="11"/>
      <c r="E51" s="11"/>
      <c r="F51" s="11"/>
      <c r="G51" s="12"/>
      <c r="H51" s="13"/>
    </row>
    <row r="52" spans="1:8" ht="15" x14ac:dyDescent="0.25">
      <c r="A52" s="14"/>
      <c r="B52" s="120" t="s">
        <v>341</v>
      </c>
      <c r="C52" s="119"/>
      <c r="D52" s="11"/>
      <c r="E52" s="11"/>
      <c r="F52" s="11"/>
      <c r="G52" s="12"/>
      <c r="H52" s="13"/>
    </row>
    <row r="53" spans="1:8" x14ac:dyDescent="0.15">
      <c r="A53" s="14"/>
      <c r="B53" s="19" t="s">
        <v>344</v>
      </c>
      <c r="C53" s="11" t="s">
        <v>146</v>
      </c>
      <c r="D53" s="11" t="s">
        <v>744</v>
      </c>
      <c r="E53" s="11" t="s">
        <v>322</v>
      </c>
      <c r="F53" s="11">
        <v>7500</v>
      </c>
      <c r="G53" s="12">
        <v>7189.28</v>
      </c>
      <c r="H53" s="13">
        <v>6.4700000000000006</v>
      </c>
    </row>
    <row r="54" spans="1:8" x14ac:dyDescent="0.15">
      <c r="A54" s="14"/>
      <c r="B54" s="19" t="s">
        <v>344</v>
      </c>
      <c r="C54" s="11" t="s">
        <v>414</v>
      </c>
      <c r="D54" s="11" t="s">
        <v>745</v>
      </c>
      <c r="E54" s="11" t="s">
        <v>322</v>
      </c>
      <c r="F54" s="11">
        <v>1500</v>
      </c>
      <c r="G54" s="12">
        <v>1441.25</v>
      </c>
      <c r="H54" s="13">
        <v>1.3</v>
      </c>
    </row>
    <row r="55" spans="1:8" x14ac:dyDescent="0.15">
      <c r="A55" s="14"/>
      <c r="B55" s="19" t="s">
        <v>344</v>
      </c>
      <c r="C55" s="11" t="s">
        <v>10</v>
      </c>
      <c r="D55" s="11" t="s">
        <v>348</v>
      </c>
      <c r="E55" s="11" t="s">
        <v>322</v>
      </c>
      <c r="F55" s="11">
        <v>500</v>
      </c>
      <c r="G55" s="12">
        <v>481.53000000000003</v>
      </c>
      <c r="H55" s="13">
        <v>0.43</v>
      </c>
    </row>
    <row r="56" spans="1:8" ht="9.75" thickBot="1" x14ac:dyDescent="0.2">
      <c r="A56" s="14"/>
      <c r="B56" s="11"/>
      <c r="C56" s="11"/>
      <c r="D56" s="11"/>
      <c r="E56" s="16" t="s">
        <v>44</v>
      </c>
      <c r="F56" s="11"/>
      <c r="G56" s="17">
        <v>9112.06</v>
      </c>
      <c r="H56" s="18">
        <v>8.1999999999999993</v>
      </c>
    </row>
    <row r="57" spans="1:8" ht="9.75" thickTop="1" x14ac:dyDescent="0.15">
      <c r="A57" s="14"/>
      <c r="B57" s="11"/>
      <c r="C57" s="11"/>
      <c r="D57" s="11"/>
      <c r="E57" s="11"/>
      <c r="F57" s="11"/>
      <c r="G57" s="12"/>
      <c r="H57" s="13"/>
    </row>
    <row r="58" spans="1:8" x14ac:dyDescent="0.15">
      <c r="A58" s="14"/>
      <c r="B58" s="19" t="s">
        <v>73</v>
      </c>
      <c r="C58" s="11" t="s">
        <v>74</v>
      </c>
      <c r="D58" s="11"/>
      <c r="E58" s="11" t="s">
        <v>73</v>
      </c>
      <c r="F58" s="11"/>
      <c r="G58" s="12">
        <v>1730</v>
      </c>
      <c r="H58" s="13">
        <v>1.56</v>
      </c>
    </row>
    <row r="59" spans="1:8" ht="9.75" thickBot="1" x14ac:dyDescent="0.2">
      <c r="A59" s="14"/>
      <c r="B59" s="11"/>
      <c r="C59" s="11"/>
      <c r="D59" s="11"/>
      <c r="E59" s="16" t="s">
        <v>44</v>
      </c>
      <c r="F59" s="11"/>
      <c r="G59" s="17">
        <v>1730</v>
      </c>
      <c r="H59" s="18">
        <v>1.56</v>
      </c>
    </row>
    <row r="60" spans="1:8" ht="9.75" thickTop="1" x14ac:dyDescent="0.15">
      <c r="A60" s="14"/>
      <c r="B60" s="11"/>
      <c r="C60" s="11"/>
      <c r="D60" s="11"/>
      <c r="E60" s="11"/>
      <c r="F60" s="11"/>
      <c r="G60" s="12"/>
      <c r="H60" s="13"/>
    </row>
    <row r="61" spans="1:8" x14ac:dyDescent="0.15">
      <c r="A61" s="20" t="s">
        <v>75</v>
      </c>
      <c r="B61" s="11"/>
      <c r="C61" s="11"/>
      <c r="D61" s="11"/>
      <c r="E61" s="11"/>
      <c r="F61" s="11"/>
      <c r="G61" s="21">
        <v>13338.73</v>
      </c>
      <c r="H61" s="22">
        <v>12.02</v>
      </c>
    </row>
    <row r="62" spans="1:8" x14ac:dyDescent="0.15">
      <c r="A62" s="14"/>
      <c r="B62" s="11"/>
      <c r="C62" s="11"/>
      <c r="D62" s="11"/>
      <c r="E62" s="11"/>
      <c r="F62" s="11"/>
      <c r="G62" s="12"/>
      <c r="H62" s="13"/>
    </row>
    <row r="63" spans="1:8" ht="9.75" thickBot="1" x14ac:dyDescent="0.2">
      <c r="A63" s="14"/>
      <c r="B63" s="11"/>
      <c r="C63" s="11"/>
      <c r="D63" s="11"/>
      <c r="E63" s="16" t="s">
        <v>76</v>
      </c>
      <c r="F63" s="11"/>
      <c r="G63" s="17">
        <v>111053.62</v>
      </c>
      <c r="H63" s="18">
        <v>100</v>
      </c>
    </row>
    <row r="64" spans="1:8" ht="9.75" thickTop="1" x14ac:dyDescent="0.15">
      <c r="A64" s="14"/>
      <c r="B64" s="11"/>
      <c r="C64" s="11"/>
      <c r="D64" s="11"/>
      <c r="E64" s="11"/>
      <c r="F64" s="11"/>
      <c r="G64" s="12"/>
      <c r="H64" s="13"/>
    </row>
    <row r="65" spans="1:8" x14ac:dyDescent="0.15">
      <c r="A65" s="23" t="s">
        <v>77</v>
      </c>
      <c r="B65" s="11"/>
      <c r="C65" s="11"/>
      <c r="D65" s="11"/>
      <c r="E65" s="11"/>
      <c r="F65" s="11"/>
      <c r="G65" s="12"/>
      <c r="H65" s="13"/>
    </row>
    <row r="66" spans="1:8" x14ac:dyDescent="0.15">
      <c r="A66" s="14">
        <v>1</v>
      </c>
      <c r="B66" s="11" t="s">
        <v>746</v>
      </c>
      <c r="C66" s="11"/>
      <c r="D66" s="11"/>
      <c r="E66" s="11"/>
      <c r="F66" s="11"/>
      <c r="G66" s="12"/>
      <c r="H66" s="13"/>
    </row>
    <row r="67" spans="1:8" x14ac:dyDescent="0.15">
      <c r="A67" s="14"/>
      <c r="B67" s="11"/>
      <c r="C67" s="11"/>
      <c r="D67" s="11"/>
      <c r="E67" s="11"/>
      <c r="F67" s="11"/>
      <c r="G67" s="12"/>
      <c r="H67" s="13"/>
    </row>
    <row r="68" spans="1:8" x14ac:dyDescent="0.15">
      <c r="A68" s="14">
        <v>2</v>
      </c>
      <c r="B68" s="11" t="s">
        <v>79</v>
      </c>
      <c r="C68" s="11"/>
      <c r="D68" s="11"/>
      <c r="E68" s="11"/>
      <c r="F68" s="11"/>
      <c r="G68" s="12"/>
      <c r="H68" s="13"/>
    </row>
    <row r="69" spans="1:8" x14ac:dyDescent="0.15">
      <c r="A69" s="14"/>
      <c r="B69" s="11"/>
      <c r="C69" s="11"/>
      <c r="D69" s="11"/>
      <c r="E69" s="11"/>
      <c r="F69" s="11"/>
      <c r="G69" s="12"/>
      <c r="H69" s="13"/>
    </row>
    <row r="70" spans="1:8" x14ac:dyDescent="0.15">
      <c r="A70" s="14">
        <v>3</v>
      </c>
      <c r="B70" s="11" t="s">
        <v>80</v>
      </c>
      <c r="C70" s="11"/>
      <c r="D70" s="11"/>
      <c r="E70" s="11"/>
      <c r="F70" s="11"/>
      <c r="G70" s="12"/>
      <c r="H70" s="13"/>
    </row>
    <row r="71" spans="1:8" x14ac:dyDescent="0.15">
      <c r="A71" s="14"/>
      <c r="B71" s="11" t="s">
        <v>81</v>
      </c>
      <c r="C71" s="11"/>
      <c r="D71" s="11"/>
      <c r="E71" s="11"/>
      <c r="F71" s="11"/>
      <c r="G71" s="12"/>
      <c r="H71" s="13"/>
    </row>
    <row r="72" spans="1:8" x14ac:dyDescent="0.15">
      <c r="A72" s="14"/>
      <c r="B72" s="11" t="s">
        <v>82</v>
      </c>
      <c r="C72" s="11"/>
      <c r="D72" s="11"/>
      <c r="E72" s="11"/>
      <c r="F72" s="11"/>
      <c r="G72" s="12"/>
      <c r="H72" s="13"/>
    </row>
    <row r="73" spans="1:8" x14ac:dyDescent="0.15">
      <c r="A73" s="14"/>
      <c r="B73" s="11"/>
      <c r="C73" s="11"/>
      <c r="D73" s="11"/>
      <c r="E73" s="11"/>
      <c r="F73" s="11"/>
      <c r="G73" s="12"/>
      <c r="H73" s="13"/>
    </row>
    <row r="74" spans="1:8" x14ac:dyDescent="0.15">
      <c r="A74" s="24"/>
      <c r="B74" s="25"/>
      <c r="C74" s="25"/>
      <c r="D74" s="25"/>
      <c r="E74" s="25"/>
      <c r="F74" s="25"/>
      <c r="G74" s="26"/>
      <c r="H74" s="27"/>
    </row>
  </sheetData>
  <mergeCells count="9">
    <mergeCell ref="B43:C43"/>
    <mergeCell ref="A51:C51"/>
    <mergeCell ref="B52:C52"/>
    <mergeCell ref="A2:C2"/>
    <mergeCell ref="A3:C3"/>
    <mergeCell ref="B4:C4"/>
    <mergeCell ref="B5:C5"/>
    <mergeCell ref="B39:C39"/>
    <mergeCell ref="B42:C42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714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45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7.6100000000000001E-2</v>
      </c>
      <c r="C6" s="11" t="s">
        <v>46</v>
      </c>
      <c r="D6" s="11" t="s">
        <v>47</v>
      </c>
      <c r="E6" s="11" t="s">
        <v>48</v>
      </c>
      <c r="F6" s="11">
        <v>16500000</v>
      </c>
      <c r="G6" s="12">
        <v>18185.48</v>
      </c>
      <c r="H6" s="13">
        <v>28.38</v>
      </c>
    </row>
    <row r="7" spans="1:8" x14ac:dyDescent="0.15">
      <c r="A7" s="14"/>
      <c r="B7" s="15">
        <v>7.0599999999999996E-2</v>
      </c>
      <c r="C7" s="11" t="s">
        <v>51</v>
      </c>
      <c r="D7" s="11" t="s">
        <v>52</v>
      </c>
      <c r="E7" s="11" t="s">
        <v>48</v>
      </c>
      <c r="F7" s="11">
        <v>13500000</v>
      </c>
      <c r="G7" s="12">
        <v>14280.300000000001</v>
      </c>
      <c r="H7" s="13">
        <v>22.290000000000003</v>
      </c>
    </row>
    <row r="8" spans="1:8" x14ac:dyDescent="0.15">
      <c r="A8" s="14"/>
      <c r="B8" s="15">
        <v>7.7299999999999994E-2</v>
      </c>
      <c r="C8" s="11" t="s">
        <v>53</v>
      </c>
      <c r="D8" s="11" t="s">
        <v>54</v>
      </c>
      <c r="E8" s="11" t="s">
        <v>48</v>
      </c>
      <c r="F8" s="11">
        <v>7485000</v>
      </c>
      <c r="G8" s="12">
        <v>8345.7800000000007</v>
      </c>
      <c r="H8" s="13">
        <v>13.03</v>
      </c>
    </row>
    <row r="9" spans="1:8" x14ac:dyDescent="0.15">
      <c r="A9" s="14"/>
      <c r="B9" s="15">
        <v>7.5899999999999995E-2</v>
      </c>
      <c r="C9" s="11" t="s">
        <v>49</v>
      </c>
      <c r="D9" s="11" t="s">
        <v>50</v>
      </c>
      <c r="E9" s="11" t="s">
        <v>48</v>
      </c>
      <c r="F9" s="11">
        <v>7500000</v>
      </c>
      <c r="G9" s="12">
        <v>8198.25</v>
      </c>
      <c r="H9" s="13">
        <v>12.8</v>
      </c>
    </row>
    <row r="10" spans="1:8" x14ac:dyDescent="0.15">
      <c r="A10" s="14"/>
      <c r="B10" s="15">
        <v>8.2699999999999996E-2</v>
      </c>
      <c r="C10" s="11" t="s">
        <v>57</v>
      </c>
      <c r="D10" s="11" t="s">
        <v>62</v>
      </c>
      <c r="E10" s="11" t="s">
        <v>48</v>
      </c>
      <c r="F10" s="11">
        <v>2500000</v>
      </c>
      <c r="G10" s="12">
        <v>2667.85</v>
      </c>
      <c r="H10" s="13">
        <v>4.16</v>
      </c>
    </row>
    <row r="11" spans="1:8" x14ac:dyDescent="0.15">
      <c r="A11" s="14"/>
      <c r="B11" s="15">
        <v>8.2699999999999996E-2</v>
      </c>
      <c r="C11" s="11" t="s">
        <v>55</v>
      </c>
      <c r="D11" s="11" t="s">
        <v>56</v>
      </c>
      <c r="E11" s="11" t="s">
        <v>48</v>
      </c>
      <c r="F11" s="11">
        <v>2300000</v>
      </c>
      <c r="G11" s="12">
        <v>2437.79</v>
      </c>
      <c r="H11" s="13">
        <v>3.8</v>
      </c>
    </row>
    <row r="12" spans="1:8" x14ac:dyDescent="0.15">
      <c r="A12" s="14"/>
      <c r="B12" s="15">
        <v>7.8799999999999995E-2</v>
      </c>
      <c r="C12" s="11" t="s">
        <v>46</v>
      </c>
      <c r="D12" s="11" t="s">
        <v>715</v>
      </c>
      <c r="E12" s="11" t="s">
        <v>48</v>
      </c>
      <c r="F12" s="11">
        <v>2000000</v>
      </c>
      <c r="G12" s="12">
        <v>2241.4</v>
      </c>
      <c r="H12" s="13">
        <v>3.5000000000000004</v>
      </c>
    </row>
    <row r="13" spans="1:8" x14ac:dyDescent="0.15">
      <c r="A13" s="14"/>
      <c r="B13" s="15">
        <v>8.0600000000000005E-2</v>
      </c>
      <c r="C13" s="11" t="s">
        <v>59</v>
      </c>
      <c r="D13" s="11" t="s">
        <v>716</v>
      </c>
      <c r="E13" s="11" t="s">
        <v>48</v>
      </c>
      <c r="F13" s="11">
        <v>2000000</v>
      </c>
      <c r="G13" s="12">
        <v>2144.44</v>
      </c>
      <c r="H13" s="13">
        <v>3.35</v>
      </c>
    </row>
    <row r="14" spans="1:8" x14ac:dyDescent="0.15">
      <c r="A14" s="14"/>
      <c r="B14" s="15">
        <v>8.3900000000000002E-2</v>
      </c>
      <c r="C14" s="11" t="s">
        <v>57</v>
      </c>
      <c r="D14" s="11" t="s">
        <v>717</v>
      </c>
      <c r="E14" s="11" t="s">
        <v>48</v>
      </c>
      <c r="F14" s="11">
        <v>1500000</v>
      </c>
      <c r="G14" s="12">
        <v>1606.25</v>
      </c>
      <c r="H14" s="13">
        <v>2.5100000000000002</v>
      </c>
    </row>
    <row r="15" spans="1:8" x14ac:dyDescent="0.15">
      <c r="A15" s="14"/>
      <c r="B15" s="15">
        <v>8.5199999999999998E-2</v>
      </c>
      <c r="C15" s="11" t="s">
        <v>55</v>
      </c>
      <c r="D15" s="11" t="s">
        <v>211</v>
      </c>
      <c r="E15" s="11" t="s">
        <v>48</v>
      </c>
      <c r="F15" s="11">
        <v>350000</v>
      </c>
      <c r="G15" s="12">
        <v>374.72</v>
      </c>
      <c r="H15" s="13">
        <v>0.58000000000000007</v>
      </c>
    </row>
    <row r="16" spans="1:8" x14ac:dyDescent="0.15">
      <c r="A16" s="14"/>
      <c r="B16" s="15">
        <v>7.8600000000000003E-2</v>
      </c>
      <c r="C16" s="11" t="s">
        <v>71</v>
      </c>
      <c r="D16" s="11" t="s">
        <v>199</v>
      </c>
      <c r="E16" s="11" t="s">
        <v>48</v>
      </c>
      <c r="F16" s="11">
        <v>200000</v>
      </c>
      <c r="G16" s="12">
        <v>206.19</v>
      </c>
      <c r="H16" s="13">
        <v>0.32</v>
      </c>
    </row>
    <row r="17" spans="1:8" x14ac:dyDescent="0.15">
      <c r="A17" s="14"/>
      <c r="B17" s="15">
        <v>8.43E-2</v>
      </c>
      <c r="C17" s="11" t="s">
        <v>71</v>
      </c>
      <c r="D17" s="11" t="s">
        <v>72</v>
      </c>
      <c r="E17" s="11" t="s">
        <v>48</v>
      </c>
      <c r="F17" s="11">
        <v>100000</v>
      </c>
      <c r="G17" s="12">
        <v>104.11</v>
      </c>
      <c r="H17" s="13">
        <v>0.16</v>
      </c>
    </row>
    <row r="18" spans="1:8" x14ac:dyDescent="0.15">
      <c r="A18" s="14"/>
      <c r="B18" s="15">
        <v>8.1500000000000003E-2</v>
      </c>
      <c r="C18" s="11" t="s">
        <v>202</v>
      </c>
      <c r="D18" s="11" t="s">
        <v>718</v>
      </c>
      <c r="E18" s="11" t="s">
        <v>48</v>
      </c>
      <c r="F18" s="11">
        <v>48000</v>
      </c>
      <c r="G18" s="12">
        <v>50.660000000000004</v>
      </c>
      <c r="H18" s="13">
        <v>0.08</v>
      </c>
    </row>
    <row r="19" spans="1:8" x14ac:dyDescent="0.15">
      <c r="A19" s="14"/>
      <c r="B19" s="15">
        <v>8.3900000000000002E-2</v>
      </c>
      <c r="C19" s="11" t="s">
        <v>69</v>
      </c>
      <c r="D19" s="11" t="s">
        <v>70</v>
      </c>
      <c r="E19" s="11" t="s">
        <v>48</v>
      </c>
      <c r="F19" s="11">
        <v>40000</v>
      </c>
      <c r="G19" s="12">
        <v>40.97</v>
      </c>
      <c r="H19" s="13">
        <v>6.0000000000000005E-2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60884.19</v>
      </c>
      <c r="H20" s="18">
        <v>95.02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x14ac:dyDescent="0.15">
      <c r="A22" s="14"/>
      <c r="B22" s="19" t="s">
        <v>73</v>
      </c>
      <c r="C22" s="11" t="s">
        <v>74</v>
      </c>
      <c r="D22" s="11"/>
      <c r="E22" s="11" t="s">
        <v>73</v>
      </c>
      <c r="F22" s="11"/>
      <c r="G22" s="12">
        <v>1670</v>
      </c>
      <c r="H22" s="13">
        <v>2.6100000000000003</v>
      </c>
    </row>
    <row r="23" spans="1:8" ht="9.75" thickBot="1" x14ac:dyDescent="0.2">
      <c r="A23" s="14"/>
      <c r="B23" s="11"/>
      <c r="C23" s="11"/>
      <c r="D23" s="11"/>
      <c r="E23" s="16" t="s">
        <v>44</v>
      </c>
      <c r="F23" s="11"/>
      <c r="G23" s="17">
        <v>1670</v>
      </c>
      <c r="H23" s="18">
        <v>2.61</v>
      </c>
    </row>
    <row r="24" spans="1:8" ht="9.75" thickTop="1" x14ac:dyDescent="0.15">
      <c r="A24" s="14"/>
      <c r="B24" s="11"/>
      <c r="C24" s="11"/>
      <c r="D24" s="11"/>
      <c r="E24" s="11"/>
      <c r="F24" s="11"/>
      <c r="G24" s="12"/>
      <c r="H24" s="13"/>
    </row>
    <row r="25" spans="1:8" x14ac:dyDescent="0.15">
      <c r="A25" s="20" t="s">
        <v>75</v>
      </c>
      <c r="B25" s="11"/>
      <c r="C25" s="11"/>
      <c r="D25" s="11"/>
      <c r="E25" s="11"/>
      <c r="F25" s="11"/>
      <c r="G25" s="21">
        <v>1519.63</v>
      </c>
      <c r="H25" s="22">
        <v>2.37</v>
      </c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ht="9.75" thickBot="1" x14ac:dyDescent="0.2">
      <c r="A27" s="14"/>
      <c r="B27" s="11"/>
      <c r="C27" s="11"/>
      <c r="D27" s="11"/>
      <c r="E27" s="16" t="s">
        <v>76</v>
      </c>
      <c r="F27" s="11"/>
      <c r="G27" s="17">
        <v>64073.82</v>
      </c>
      <c r="H27" s="18">
        <v>100</v>
      </c>
    </row>
    <row r="28" spans="1:8" ht="9.75" thickTop="1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23" t="s">
        <v>77</v>
      </c>
      <c r="B29" s="11"/>
      <c r="C29" s="11"/>
      <c r="D29" s="11"/>
      <c r="E29" s="11"/>
      <c r="F29" s="11"/>
      <c r="G29" s="12"/>
      <c r="H29" s="13"/>
    </row>
    <row r="30" spans="1:8" x14ac:dyDescent="0.15">
      <c r="A30" s="14">
        <v>1</v>
      </c>
      <c r="B30" s="11" t="s">
        <v>719</v>
      </c>
      <c r="C30" s="11"/>
      <c r="D30" s="11"/>
      <c r="E30" s="11"/>
      <c r="F30" s="11"/>
      <c r="G30" s="12"/>
      <c r="H30" s="13"/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2</v>
      </c>
      <c r="B32" s="11" t="s">
        <v>79</v>
      </c>
      <c r="C32" s="11"/>
      <c r="D32" s="11"/>
      <c r="E32" s="11"/>
      <c r="F32" s="11"/>
      <c r="G32" s="12"/>
      <c r="H32" s="13"/>
    </row>
    <row r="33" spans="1:8" x14ac:dyDescent="0.15">
      <c r="A33" s="24"/>
      <c r="B33" s="25"/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sqref="A1:H3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1172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0.1065</v>
      </c>
      <c r="C6" s="11" t="s">
        <v>1158</v>
      </c>
      <c r="D6" s="11" t="s">
        <v>1159</v>
      </c>
      <c r="E6" s="11" t="s">
        <v>273</v>
      </c>
      <c r="F6" s="11">
        <v>203</v>
      </c>
      <c r="G6" s="12">
        <v>2071.0700000000002</v>
      </c>
      <c r="H6" s="13">
        <v>9.2200000000000006</v>
      </c>
    </row>
    <row r="7" spans="1:8" x14ac:dyDescent="0.15">
      <c r="A7" s="14"/>
      <c r="B7" s="19" t="s">
        <v>265</v>
      </c>
      <c r="C7" s="11" t="s">
        <v>279</v>
      </c>
      <c r="D7" s="11" t="s">
        <v>280</v>
      </c>
      <c r="E7" s="11" t="s">
        <v>251</v>
      </c>
      <c r="F7" s="11">
        <v>206</v>
      </c>
      <c r="G7" s="12">
        <v>2062.33</v>
      </c>
      <c r="H7" s="13">
        <v>9.1800000000000015</v>
      </c>
    </row>
    <row r="8" spans="1:8" x14ac:dyDescent="0.15">
      <c r="A8" s="14"/>
      <c r="B8" s="15">
        <v>0.107</v>
      </c>
      <c r="C8" s="11" t="s">
        <v>767</v>
      </c>
      <c r="D8" s="11" t="s">
        <v>768</v>
      </c>
      <c r="E8" s="11" t="s">
        <v>232</v>
      </c>
      <c r="F8" s="11">
        <v>200</v>
      </c>
      <c r="G8" s="12">
        <v>2036.72</v>
      </c>
      <c r="H8" s="13">
        <v>9.07</v>
      </c>
    </row>
    <row r="9" spans="1:8" x14ac:dyDescent="0.15">
      <c r="A9" s="14"/>
      <c r="B9" s="15">
        <v>8.3699999999999997E-2</v>
      </c>
      <c r="C9" s="11" t="s">
        <v>247</v>
      </c>
      <c r="D9" s="11" t="s">
        <v>1173</v>
      </c>
      <c r="E9" s="11" t="s">
        <v>239</v>
      </c>
      <c r="F9" s="11">
        <v>50</v>
      </c>
      <c r="G9" s="12">
        <v>507.52000000000004</v>
      </c>
      <c r="H9" s="13">
        <v>2.2600000000000002</v>
      </c>
    </row>
    <row r="10" spans="1:8" ht="9.75" thickBot="1" x14ac:dyDescent="0.2">
      <c r="A10" s="14"/>
      <c r="B10" s="11"/>
      <c r="C10" s="11"/>
      <c r="D10" s="11"/>
      <c r="E10" s="16" t="s">
        <v>44</v>
      </c>
      <c r="F10" s="11"/>
      <c r="G10" s="17">
        <v>6677.64</v>
      </c>
      <c r="H10" s="18">
        <v>29.73</v>
      </c>
    </row>
    <row r="11" spans="1:8" ht="15.75" thickTop="1" x14ac:dyDescent="0.25">
      <c r="A11" s="14"/>
      <c r="B11" s="121" t="s">
        <v>219</v>
      </c>
      <c r="C11" s="119"/>
      <c r="D11" s="11"/>
      <c r="E11" s="11"/>
      <c r="F11" s="11"/>
      <c r="G11" s="12"/>
      <c r="H11" s="13"/>
    </row>
    <row r="12" spans="1:8" x14ac:dyDescent="0.15">
      <c r="A12" s="14"/>
      <c r="B12" s="15">
        <v>9.8799999999999999E-2</v>
      </c>
      <c r="C12" s="11" t="s">
        <v>905</v>
      </c>
      <c r="D12" s="11" t="s">
        <v>1174</v>
      </c>
      <c r="E12" s="11" t="s">
        <v>907</v>
      </c>
      <c r="F12" s="11">
        <v>245</v>
      </c>
      <c r="G12" s="12">
        <v>2500.59</v>
      </c>
      <c r="H12" s="13">
        <v>11.13</v>
      </c>
    </row>
    <row r="13" spans="1:8" x14ac:dyDescent="0.15">
      <c r="A13" s="14"/>
      <c r="B13" s="19" t="s">
        <v>88</v>
      </c>
      <c r="C13" s="11" t="s">
        <v>333</v>
      </c>
      <c r="D13" s="11" t="s">
        <v>1162</v>
      </c>
      <c r="E13" s="11" t="s">
        <v>931</v>
      </c>
      <c r="F13" s="11">
        <v>20</v>
      </c>
      <c r="G13" s="12">
        <v>2210.17</v>
      </c>
      <c r="H13" s="13">
        <v>9.84</v>
      </c>
    </row>
    <row r="14" spans="1:8" x14ac:dyDescent="0.15">
      <c r="A14" s="14"/>
      <c r="B14" s="15">
        <v>0.113</v>
      </c>
      <c r="C14" s="11" t="s">
        <v>934</v>
      </c>
      <c r="D14" s="11" t="s">
        <v>935</v>
      </c>
      <c r="E14" s="11" t="s">
        <v>931</v>
      </c>
      <c r="F14" s="11">
        <v>202</v>
      </c>
      <c r="G14" s="12">
        <v>2071.85</v>
      </c>
      <c r="H14" s="13">
        <v>9.2200000000000006</v>
      </c>
    </row>
    <row r="15" spans="1:8" x14ac:dyDescent="0.15">
      <c r="A15" s="14"/>
      <c r="B15" s="15">
        <v>9.7500000000000003E-2</v>
      </c>
      <c r="C15" s="11" t="s">
        <v>517</v>
      </c>
      <c r="D15" s="11" t="s">
        <v>1175</v>
      </c>
      <c r="E15" s="11" t="s">
        <v>519</v>
      </c>
      <c r="F15" s="11">
        <v>20</v>
      </c>
      <c r="G15" s="12">
        <v>2055.94</v>
      </c>
      <c r="H15" s="13">
        <v>9.15</v>
      </c>
    </row>
    <row r="16" spans="1:8" x14ac:dyDescent="0.15">
      <c r="A16" s="14"/>
      <c r="B16" s="15">
        <v>0.10050000000000001</v>
      </c>
      <c r="C16" s="11" t="s">
        <v>927</v>
      </c>
      <c r="D16" s="11" t="s">
        <v>928</v>
      </c>
      <c r="E16" s="11" t="s">
        <v>519</v>
      </c>
      <c r="F16" s="11">
        <v>20</v>
      </c>
      <c r="G16" s="12">
        <v>2035.66</v>
      </c>
      <c r="H16" s="13">
        <v>9.06</v>
      </c>
    </row>
    <row r="17" spans="1:8" x14ac:dyDescent="0.15">
      <c r="A17" s="14"/>
      <c r="B17" s="15">
        <v>0.11799999999999999</v>
      </c>
      <c r="C17" s="11" t="s">
        <v>1103</v>
      </c>
      <c r="D17" s="11" t="s">
        <v>1176</v>
      </c>
      <c r="E17" s="11" t="s">
        <v>34</v>
      </c>
      <c r="F17" s="11">
        <v>150</v>
      </c>
      <c r="G17" s="12">
        <v>1530.78</v>
      </c>
      <c r="H17" s="13">
        <v>6.8100000000000005</v>
      </c>
    </row>
    <row r="18" spans="1:8" x14ac:dyDescent="0.15">
      <c r="A18" s="14"/>
      <c r="B18" s="15">
        <v>0.113</v>
      </c>
      <c r="C18" s="11" t="s">
        <v>932</v>
      </c>
      <c r="D18" s="11" t="s">
        <v>933</v>
      </c>
      <c r="E18" s="11" t="s">
        <v>931</v>
      </c>
      <c r="F18" s="11">
        <v>127</v>
      </c>
      <c r="G18" s="12">
        <v>1307.3800000000001</v>
      </c>
      <c r="H18" s="13">
        <v>5.82</v>
      </c>
    </row>
    <row r="19" spans="1:8" x14ac:dyDescent="0.15">
      <c r="A19" s="14"/>
      <c r="B19" s="15">
        <v>0.11799999999999999</v>
      </c>
      <c r="C19" s="11" t="s">
        <v>1103</v>
      </c>
      <c r="D19" s="11" t="s">
        <v>1104</v>
      </c>
      <c r="E19" s="11" t="s">
        <v>34</v>
      </c>
      <c r="F19" s="11">
        <v>54</v>
      </c>
      <c r="G19" s="12">
        <v>550.23</v>
      </c>
      <c r="H19" s="13">
        <v>2.4500000000000002</v>
      </c>
    </row>
    <row r="20" spans="1:8" x14ac:dyDescent="0.15">
      <c r="A20" s="14"/>
      <c r="B20" s="19" t="s">
        <v>88</v>
      </c>
      <c r="C20" s="11" t="s">
        <v>929</v>
      </c>
      <c r="D20" s="11" t="s">
        <v>1163</v>
      </c>
      <c r="E20" s="11" t="s">
        <v>931</v>
      </c>
      <c r="F20" s="11">
        <v>4</v>
      </c>
      <c r="G20" s="12">
        <v>441.33</v>
      </c>
      <c r="H20" s="13">
        <v>1.96</v>
      </c>
    </row>
    <row r="21" spans="1:8" ht="9.75" thickBot="1" x14ac:dyDescent="0.2">
      <c r="A21" s="14"/>
      <c r="B21" s="11"/>
      <c r="C21" s="11"/>
      <c r="D21" s="11"/>
      <c r="E21" s="16" t="s">
        <v>44</v>
      </c>
      <c r="F21" s="11"/>
      <c r="G21" s="17">
        <v>14703.93</v>
      </c>
      <c r="H21" s="18">
        <v>65.44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14"/>
      <c r="B23" s="19" t="s">
        <v>73</v>
      </c>
      <c r="C23" s="11" t="s">
        <v>74</v>
      </c>
      <c r="D23" s="11"/>
      <c r="E23" s="11" t="s">
        <v>73</v>
      </c>
      <c r="F23" s="11"/>
      <c r="G23" s="12">
        <v>168</v>
      </c>
      <c r="H23" s="13">
        <v>0.75000000000000011</v>
      </c>
    </row>
    <row r="24" spans="1:8" ht="9.75" thickBot="1" x14ac:dyDescent="0.2">
      <c r="A24" s="14"/>
      <c r="B24" s="11"/>
      <c r="C24" s="11"/>
      <c r="D24" s="11"/>
      <c r="E24" s="16" t="s">
        <v>44</v>
      </c>
      <c r="F24" s="11"/>
      <c r="G24" s="17">
        <v>168</v>
      </c>
      <c r="H24" s="18">
        <v>0.75</v>
      </c>
    </row>
    <row r="25" spans="1:8" ht="9.75" thickTop="1" x14ac:dyDescent="0.15">
      <c r="A25" s="14"/>
      <c r="B25" s="11"/>
      <c r="C25" s="11"/>
      <c r="D25" s="11"/>
      <c r="E25" s="11"/>
      <c r="F25" s="11"/>
      <c r="G25" s="12"/>
      <c r="H25" s="13"/>
    </row>
    <row r="26" spans="1:8" x14ac:dyDescent="0.15">
      <c r="A26" s="20" t="s">
        <v>75</v>
      </c>
      <c r="B26" s="11"/>
      <c r="C26" s="11"/>
      <c r="D26" s="11"/>
      <c r="E26" s="11"/>
      <c r="F26" s="11"/>
      <c r="G26" s="21">
        <v>915.7</v>
      </c>
      <c r="H26" s="22">
        <v>4.08</v>
      </c>
    </row>
    <row r="27" spans="1:8" x14ac:dyDescent="0.15">
      <c r="A27" s="14"/>
      <c r="B27" s="11"/>
      <c r="C27" s="11"/>
      <c r="D27" s="11"/>
      <c r="E27" s="11"/>
      <c r="F27" s="11"/>
      <c r="G27" s="12"/>
      <c r="H27" s="13"/>
    </row>
    <row r="28" spans="1:8" ht="9.75" thickBot="1" x14ac:dyDescent="0.2">
      <c r="A28" s="14"/>
      <c r="B28" s="11"/>
      <c r="C28" s="11"/>
      <c r="D28" s="11"/>
      <c r="E28" s="16" t="s">
        <v>76</v>
      </c>
      <c r="F28" s="11"/>
      <c r="G28" s="17">
        <v>22465.27</v>
      </c>
      <c r="H28" s="18">
        <v>100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3" t="s">
        <v>77</v>
      </c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1</v>
      </c>
      <c r="B31" s="11" t="s">
        <v>1177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2</v>
      </c>
      <c r="B33" s="11" t="s">
        <v>79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3</v>
      </c>
      <c r="B35" s="11" t="s">
        <v>80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 t="s">
        <v>81</v>
      </c>
      <c r="C36" s="11"/>
      <c r="D36" s="11"/>
      <c r="E36" s="11"/>
      <c r="F36" s="11"/>
      <c r="G36" s="12"/>
      <c r="H36" s="13"/>
    </row>
    <row r="37" spans="1:8" x14ac:dyDescent="0.15">
      <c r="A37" s="24"/>
      <c r="B37" s="25" t="s">
        <v>82</v>
      </c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" sqref="G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688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8.7900000000000006E-2</v>
      </c>
      <c r="C6" s="11" t="s">
        <v>107</v>
      </c>
      <c r="D6" s="11" t="s">
        <v>194</v>
      </c>
      <c r="E6" s="11" t="s">
        <v>93</v>
      </c>
      <c r="F6" s="11">
        <v>90</v>
      </c>
      <c r="G6" s="12">
        <v>931.61</v>
      </c>
      <c r="H6" s="13">
        <v>5.99</v>
      </c>
    </row>
    <row r="7" spans="1:8" x14ac:dyDescent="0.15">
      <c r="A7" s="14"/>
      <c r="B7" s="15">
        <v>8.4000000000000005E-2</v>
      </c>
      <c r="C7" s="11" t="s">
        <v>91</v>
      </c>
      <c r="D7" s="11" t="s">
        <v>116</v>
      </c>
      <c r="E7" s="11" t="s">
        <v>93</v>
      </c>
      <c r="F7" s="11">
        <v>90</v>
      </c>
      <c r="G7" s="12">
        <v>927.65</v>
      </c>
      <c r="H7" s="13">
        <v>5.9700000000000006</v>
      </c>
    </row>
    <row r="8" spans="1:8" x14ac:dyDescent="0.15">
      <c r="A8" s="14"/>
      <c r="B8" s="15">
        <v>8.1000000000000003E-2</v>
      </c>
      <c r="C8" s="11" t="s">
        <v>111</v>
      </c>
      <c r="D8" s="11" t="s">
        <v>115</v>
      </c>
      <c r="E8" s="11" t="s">
        <v>12</v>
      </c>
      <c r="F8" s="11">
        <v>80</v>
      </c>
      <c r="G8" s="12">
        <v>818.99</v>
      </c>
      <c r="H8" s="13">
        <v>5.2700000000000005</v>
      </c>
    </row>
    <row r="9" spans="1:8" x14ac:dyDescent="0.15">
      <c r="A9" s="14"/>
      <c r="B9" s="15">
        <v>0.08</v>
      </c>
      <c r="C9" s="11" t="s">
        <v>162</v>
      </c>
      <c r="D9" s="11" t="s">
        <v>163</v>
      </c>
      <c r="E9" s="11" t="s">
        <v>12</v>
      </c>
      <c r="F9" s="11">
        <v>80</v>
      </c>
      <c r="G9" s="12">
        <v>813.79</v>
      </c>
      <c r="H9" s="13">
        <v>5.2299999999999995</v>
      </c>
    </row>
    <row r="10" spans="1:8" x14ac:dyDescent="0.15">
      <c r="A10" s="14"/>
      <c r="B10" s="15">
        <v>9.0999999999999998E-2</v>
      </c>
      <c r="C10" s="11" t="s">
        <v>298</v>
      </c>
      <c r="D10" s="11" t="s">
        <v>689</v>
      </c>
      <c r="E10" s="11" t="s">
        <v>29</v>
      </c>
      <c r="F10" s="11">
        <v>70</v>
      </c>
      <c r="G10" s="12">
        <v>711.65</v>
      </c>
      <c r="H10" s="13">
        <v>4.58</v>
      </c>
    </row>
    <row r="11" spans="1:8" x14ac:dyDescent="0.15">
      <c r="A11" s="14"/>
      <c r="B11" s="15">
        <v>9.4E-2</v>
      </c>
      <c r="C11" s="11" t="s">
        <v>99</v>
      </c>
      <c r="D11" s="11" t="s">
        <v>478</v>
      </c>
      <c r="E11" s="11" t="s">
        <v>102</v>
      </c>
      <c r="F11" s="11">
        <v>60</v>
      </c>
      <c r="G11" s="12">
        <v>612.33000000000004</v>
      </c>
      <c r="H11" s="13">
        <v>3.9400000000000004</v>
      </c>
    </row>
    <row r="12" spans="1:8" x14ac:dyDescent="0.15">
      <c r="A12" s="14"/>
      <c r="B12" s="15">
        <v>9.2499999999999999E-2</v>
      </c>
      <c r="C12" s="11" t="s">
        <v>149</v>
      </c>
      <c r="D12" s="11" t="s">
        <v>488</v>
      </c>
      <c r="E12" s="11" t="s">
        <v>12</v>
      </c>
      <c r="F12" s="11">
        <v>60</v>
      </c>
      <c r="G12" s="12">
        <v>611.05000000000007</v>
      </c>
      <c r="H12" s="13">
        <v>3.93</v>
      </c>
    </row>
    <row r="13" spans="1:8" x14ac:dyDescent="0.15">
      <c r="A13" s="14"/>
      <c r="B13" s="15">
        <v>8.7499999999999994E-2</v>
      </c>
      <c r="C13" s="11" t="s">
        <v>42</v>
      </c>
      <c r="D13" s="11" t="s">
        <v>690</v>
      </c>
      <c r="E13" s="11" t="s">
        <v>12</v>
      </c>
      <c r="F13" s="11">
        <v>100</v>
      </c>
      <c r="G13" s="12">
        <v>517.82000000000005</v>
      </c>
      <c r="H13" s="13">
        <v>3.3300000000000005</v>
      </c>
    </row>
    <row r="14" spans="1:8" x14ac:dyDescent="0.15">
      <c r="A14" s="14"/>
      <c r="B14" s="15">
        <v>8.4000000000000005E-2</v>
      </c>
      <c r="C14" s="11" t="s">
        <v>111</v>
      </c>
      <c r="D14" s="11" t="s">
        <v>152</v>
      </c>
      <c r="E14" s="11" t="s">
        <v>12</v>
      </c>
      <c r="F14" s="11">
        <v>50</v>
      </c>
      <c r="G14" s="12">
        <v>510.89</v>
      </c>
      <c r="H14" s="13">
        <v>3.29</v>
      </c>
    </row>
    <row r="15" spans="1:8" x14ac:dyDescent="0.15">
      <c r="A15" s="14"/>
      <c r="B15" s="15">
        <v>8.3199999999999996E-2</v>
      </c>
      <c r="C15" s="11" t="s">
        <v>99</v>
      </c>
      <c r="D15" s="11" t="s">
        <v>106</v>
      </c>
      <c r="E15" s="11" t="s">
        <v>29</v>
      </c>
      <c r="F15" s="11">
        <v>50</v>
      </c>
      <c r="G15" s="12">
        <v>509.72</v>
      </c>
      <c r="H15" s="13">
        <v>3.2800000000000002</v>
      </c>
    </row>
    <row r="16" spans="1:8" x14ac:dyDescent="0.15">
      <c r="A16" s="14"/>
      <c r="B16" s="15">
        <v>9.2700000000000005E-2</v>
      </c>
      <c r="C16" s="11" t="s">
        <v>86</v>
      </c>
      <c r="D16" s="11" t="s">
        <v>497</v>
      </c>
      <c r="E16" s="11" t="s">
        <v>12</v>
      </c>
      <c r="F16" s="11">
        <v>45</v>
      </c>
      <c r="G16" s="12">
        <v>457.95</v>
      </c>
      <c r="H16" s="13">
        <v>2.95</v>
      </c>
    </row>
    <row r="17" spans="1:8" x14ac:dyDescent="0.15">
      <c r="A17" s="14"/>
      <c r="B17" s="15">
        <v>0.1045</v>
      </c>
      <c r="C17" s="11" t="s">
        <v>281</v>
      </c>
      <c r="D17" s="11" t="s">
        <v>282</v>
      </c>
      <c r="E17" s="11" t="s">
        <v>23</v>
      </c>
      <c r="F17" s="11">
        <v>40000</v>
      </c>
      <c r="G17" s="12">
        <v>406.77</v>
      </c>
      <c r="H17" s="13">
        <v>2.62</v>
      </c>
    </row>
    <row r="18" spans="1:8" x14ac:dyDescent="0.15">
      <c r="A18" s="14"/>
      <c r="B18" s="15">
        <v>8.4099999999999994E-2</v>
      </c>
      <c r="C18" s="11" t="s">
        <v>42</v>
      </c>
      <c r="D18" s="11" t="s">
        <v>691</v>
      </c>
      <c r="E18" s="11" t="s">
        <v>12</v>
      </c>
      <c r="F18" s="11">
        <v>70</v>
      </c>
      <c r="G18" s="12">
        <v>355.06</v>
      </c>
      <c r="H18" s="13">
        <v>2.2800000000000002</v>
      </c>
    </row>
    <row r="19" spans="1:8" x14ac:dyDescent="0.15">
      <c r="A19" s="14"/>
      <c r="B19" s="15">
        <v>8.4000000000000005E-2</v>
      </c>
      <c r="C19" s="11" t="s">
        <v>86</v>
      </c>
      <c r="D19" s="11" t="s">
        <v>137</v>
      </c>
      <c r="E19" s="11" t="s">
        <v>12</v>
      </c>
      <c r="F19" s="11">
        <v>20</v>
      </c>
      <c r="G19" s="12">
        <v>204.88</v>
      </c>
      <c r="H19" s="13">
        <v>1.32</v>
      </c>
    </row>
    <row r="20" spans="1:8" x14ac:dyDescent="0.15">
      <c r="A20" s="14"/>
      <c r="B20" s="15">
        <v>0.105</v>
      </c>
      <c r="C20" s="11" t="s">
        <v>325</v>
      </c>
      <c r="D20" s="11" t="s">
        <v>692</v>
      </c>
      <c r="E20" s="11" t="s">
        <v>15</v>
      </c>
      <c r="F20" s="11">
        <v>20000</v>
      </c>
      <c r="G20" s="12">
        <v>203.87</v>
      </c>
      <c r="H20" s="13">
        <v>1.31</v>
      </c>
    </row>
    <row r="21" spans="1:8" x14ac:dyDescent="0.15">
      <c r="A21" s="14"/>
      <c r="B21" s="15">
        <v>9.8430000000000004E-2</v>
      </c>
      <c r="C21" s="11" t="s">
        <v>166</v>
      </c>
      <c r="D21" s="11" t="s">
        <v>693</v>
      </c>
      <c r="E21" s="11" t="s">
        <v>37</v>
      </c>
      <c r="F21" s="11">
        <v>170</v>
      </c>
      <c r="G21" s="12">
        <v>186.13</v>
      </c>
      <c r="H21" s="13">
        <v>1.2</v>
      </c>
    </row>
    <row r="22" spans="1:8" x14ac:dyDescent="0.15">
      <c r="A22" s="14"/>
      <c r="B22" s="15">
        <v>9.8430000000000004E-2</v>
      </c>
      <c r="C22" s="11" t="s">
        <v>166</v>
      </c>
      <c r="D22" s="11" t="s">
        <v>694</v>
      </c>
      <c r="E22" s="11" t="s">
        <v>37</v>
      </c>
      <c r="F22" s="11">
        <v>170</v>
      </c>
      <c r="G22" s="12">
        <v>185.45000000000002</v>
      </c>
      <c r="H22" s="13">
        <v>1.1900000000000002</v>
      </c>
    </row>
    <row r="23" spans="1:8" x14ac:dyDescent="0.15">
      <c r="A23" s="14"/>
      <c r="B23" s="15">
        <v>9.1499999999999998E-2</v>
      </c>
      <c r="C23" s="11" t="s">
        <v>362</v>
      </c>
      <c r="D23" s="11" t="s">
        <v>695</v>
      </c>
      <c r="E23" s="11" t="s">
        <v>12</v>
      </c>
      <c r="F23" s="11">
        <v>18</v>
      </c>
      <c r="G23" s="12">
        <v>183.19</v>
      </c>
      <c r="H23" s="13">
        <v>1.18</v>
      </c>
    </row>
    <row r="24" spans="1:8" x14ac:dyDescent="0.15">
      <c r="A24" s="14"/>
      <c r="B24" s="15">
        <v>9.7000000000000003E-2</v>
      </c>
      <c r="C24" s="11" t="s">
        <v>146</v>
      </c>
      <c r="D24" s="11" t="s">
        <v>147</v>
      </c>
      <c r="E24" s="11" t="s">
        <v>12</v>
      </c>
      <c r="F24" s="11">
        <v>17</v>
      </c>
      <c r="G24" s="12">
        <v>179.49</v>
      </c>
      <c r="H24" s="13">
        <v>1.1499999999999999</v>
      </c>
    </row>
    <row r="25" spans="1:8" x14ac:dyDescent="0.15">
      <c r="A25" s="14"/>
      <c r="B25" s="15">
        <v>9.8430000000000004E-2</v>
      </c>
      <c r="C25" s="11" t="s">
        <v>166</v>
      </c>
      <c r="D25" s="11" t="s">
        <v>696</v>
      </c>
      <c r="E25" s="11" t="s">
        <v>37</v>
      </c>
      <c r="F25" s="11">
        <v>153</v>
      </c>
      <c r="G25" s="12">
        <v>169.58</v>
      </c>
      <c r="H25" s="13">
        <v>1.0900000000000001</v>
      </c>
    </row>
    <row r="26" spans="1:8" x14ac:dyDescent="0.15">
      <c r="A26" s="14"/>
      <c r="B26" s="15">
        <v>8.6999999999999994E-2</v>
      </c>
      <c r="C26" s="11" t="s">
        <v>149</v>
      </c>
      <c r="D26" s="11" t="s">
        <v>514</v>
      </c>
      <c r="E26" s="11" t="s">
        <v>12</v>
      </c>
      <c r="F26" s="11">
        <v>10</v>
      </c>
      <c r="G26" s="12">
        <v>102.18</v>
      </c>
      <c r="H26" s="13">
        <v>0.66</v>
      </c>
    </row>
    <row r="27" spans="1:8" x14ac:dyDescent="0.15">
      <c r="A27" s="14"/>
      <c r="B27" s="15">
        <v>8.5999999999999993E-2</v>
      </c>
      <c r="C27" s="11" t="s">
        <v>697</v>
      </c>
      <c r="D27" s="11" t="s">
        <v>698</v>
      </c>
      <c r="E27" s="11" t="s">
        <v>12</v>
      </c>
      <c r="F27" s="11">
        <v>10</v>
      </c>
      <c r="G27" s="12">
        <v>102.11</v>
      </c>
      <c r="H27" s="13">
        <v>0.66</v>
      </c>
    </row>
    <row r="28" spans="1:8" x14ac:dyDescent="0.15">
      <c r="A28" s="14"/>
      <c r="B28" s="15">
        <v>8.6999999999999994E-2</v>
      </c>
      <c r="C28" s="11" t="s">
        <v>94</v>
      </c>
      <c r="D28" s="11" t="s">
        <v>699</v>
      </c>
      <c r="E28" s="11" t="s">
        <v>700</v>
      </c>
      <c r="F28" s="11">
        <v>10</v>
      </c>
      <c r="G28" s="12">
        <v>101.38</v>
      </c>
      <c r="H28" s="13">
        <v>0.65</v>
      </c>
    </row>
    <row r="29" spans="1:8" x14ac:dyDescent="0.15">
      <c r="A29" s="14"/>
      <c r="B29" s="15">
        <v>8.72E-2</v>
      </c>
      <c r="C29" s="11" t="s">
        <v>155</v>
      </c>
      <c r="D29" s="11" t="s">
        <v>701</v>
      </c>
      <c r="E29" s="11" t="s">
        <v>157</v>
      </c>
      <c r="F29" s="11">
        <v>8</v>
      </c>
      <c r="G29" s="12">
        <v>82.91</v>
      </c>
      <c r="H29" s="13">
        <v>0.53</v>
      </c>
    </row>
    <row r="30" spans="1:8" x14ac:dyDescent="0.15">
      <c r="A30" s="14"/>
      <c r="B30" s="15">
        <v>9.8430000000000004E-2</v>
      </c>
      <c r="C30" s="11" t="s">
        <v>166</v>
      </c>
      <c r="D30" s="11" t="s">
        <v>702</v>
      </c>
      <c r="E30" s="11" t="s">
        <v>37</v>
      </c>
      <c r="F30" s="11">
        <v>40</v>
      </c>
      <c r="G30" s="12">
        <v>42.38</v>
      </c>
      <c r="H30" s="13">
        <v>0.27</v>
      </c>
    </row>
    <row r="31" spans="1:8" x14ac:dyDescent="0.15">
      <c r="A31" s="14"/>
      <c r="B31" s="15">
        <v>9.7299999999999998E-2</v>
      </c>
      <c r="C31" s="11" t="s">
        <v>89</v>
      </c>
      <c r="D31" s="11" t="s">
        <v>703</v>
      </c>
      <c r="E31" s="11" t="s">
        <v>12</v>
      </c>
      <c r="F31" s="11">
        <v>2</v>
      </c>
      <c r="G31" s="12">
        <v>20.87</v>
      </c>
      <c r="H31" s="13">
        <v>0.13</v>
      </c>
    </row>
    <row r="32" spans="1:8" x14ac:dyDescent="0.15">
      <c r="A32" s="14"/>
      <c r="B32" s="15">
        <v>9.7000000000000003E-2</v>
      </c>
      <c r="C32" s="11" t="s">
        <v>89</v>
      </c>
      <c r="D32" s="11" t="s">
        <v>704</v>
      </c>
      <c r="E32" s="11" t="s">
        <v>12</v>
      </c>
      <c r="F32" s="11">
        <v>2</v>
      </c>
      <c r="G32" s="12">
        <v>20.190000000000001</v>
      </c>
      <c r="H32" s="13">
        <v>0.13</v>
      </c>
    </row>
    <row r="33" spans="1:8" x14ac:dyDescent="0.15">
      <c r="A33" s="14"/>
      <c r="B33" s="19" t="s">
        <v>88</v>
      </c>
      <c r="C33" s="11" t="s">
        <v>84</v>
      </c>
      <c r="D33" s="11" t="s">
        <v>705</v>
      </c>
      <c r="E33" s="11" t="s">
        <v>12</v>
      </c>
      <c r="F33" s="11">
        <v>70</v>
      </c>
      <c r="G33" s="12">
        <v>12.59</v>
      </c>
      <c r="H33" s="13">
        <v>0.08</v>
      </c>
    </row>
    <row r="34" spans="1:8" x14ac:dyDescent="0.15">
      <c r="A34" s="14"/>
      <c r="B34" s="15">
        <v>9.6500000000000002E-2</v>
      </c>
      <c r="C34" s="11" t="s">
        <v>89</v>
      </c>
      <c r="D34" s="11" t="s">
        <v>706</v>
      </c>
      <c r="E34" s="11" t="s">
        <v>12</v>
      </c>
      <c r="F34" s="11">
        <v>1</v>
      </c>
      <c r="G34" s="12">
        <v>10.39</v>
      </c>
      <c r="H34" s="13">
        <v>6.9999999999999993E-2</v>
      </c>
    </row>
    <row r="35" spans="1:8" x14ac:dyDescent="0.15">
      <c r="A35" s="14"/>
      <c r="B35" s="15">
        <v>9.7500000000000003E-2</v>
      </c>
      <c r="C35" s="11" t="s">
        <v>89</v>
      </c>
      <c r="D35" s="11" t="s">
        <v>707</v>
      </c>
      <c r="E35" s="11" t="s">
        <v>12</v>
      </c>
      <c r="F35" s="11">
        <v>1</v>
      </c>
      <c r="G35" s="12">
        <v>10.28</v>
      </c>
      <c r="H35" s="13">
        <v>6.9999999999999993E-2</v>
      </c>
    </row>
    <row r="36" spans="1:8" x14ac:dyDescent="0.15">
      <c r="A36" s="14"/>
      <c r="B36" s="15">
        <v>9.5600000000000004E-2</v>
      </c>
      <c r="C36" s="11" t="s">
        <v>89</v>
      </c>
      <c r="D36" s="11" t="s">
        <v>708</v>
      </c>
      <c r="E36" s="11" t="s">
        <v>12</v>
      </c>
      <c r="F36" s="11">
        <v>1</v>
      </c>
      <c r="G36" s="12">
        <v>10.029999999999999</v>
      </c>
      <c r="H36" s="13">
        <v>6.0000000000000005E-2</v>
      </c>
    </row>
    <row r="37" spans="1:8" ht="9.75" thickBot="1" x14ac:dyDescent="0.2">
      <c r="A37" s="14"/>
      <c r="B37" s="11"/>
      <c r="C37" s="11"/>
      <c r="D37" s="11"/>
      <c r="E37" s="16" t="s">
        <v>44</v>
      </c>
      <c r="F37" s="11"/>
      <c r="G37" s="17">
        <v>10013.18</v>
      </c>
      <c r="H37" s="18">
        <v>64.41</v>
      </c>
    </row>
    <row r="38" spans="1:8" ht="15.75" thickTop="1" x14ac:dyDescent="0.25">
      <c r="A38" s="14"/>
      <c r="B38" s="121" t="s">
        <v>219</v>
      </c>
      <c r="C38" s="119"/>
      <c r="D38" s="11"/>
      <c r="E38" s="11"/>
      <c r="F38" s="11"/>
      <c r="G38" s="12"/>
      <c r="H38" s="13"/>
    </row>
    <row r="39" spans="1:8" x14ac:dyDescent="0.15">
      <c r="A39" s="14"/>
      <c r="B39" s="15">
        <v>8.8999999999999996E-2</v>
      </c>
      <c r="C39" s="11" t="s">
        <v>709</v>
      </c>
      <c r="D39" s="11" t="s">
        <v>710</v>
      </c>
      <c r="E39" s="11" t="s">
        <v>37</v>
      </c>
      <c r="F39" s="11">
        <v>70</v>
      </c>
      <c r="G39" s="12">
        <v>736.96</v>
      </c>
      <c r="H39" s="13">
        <v>4.74</v>
      </c>
    </row>
    <row r="40" spans="1:8" x14ac:dyDescent="0.15">
      <c r="A40" s="14"/>
      <c r="B40" s="15">
        <v>0.1085</v>
      </c>
      <c r="C40" s="11" t="s">
        <v>711</v>
      </c>
      <c r="D40" s="11" t="s">
        <v>712</v>
      </c>
      <c r="E40" s="11" t="s">
        <v>239</v>
      </c>
      <c r="F40" s="11">
        <v>10</v>
      </c>
      <c r="G40" s="12">
        <v>100.14</v>
      </c>
      <c r="H40" s="13">
        <v>0.64</v>
      </c>
    </row>
    <row r="41" spans="1:8" ht="9.75" thickBot="1" x14ac:dyDescent="0.2">
      <c r="A41" s="14"/>
      <c r="B41" s="11"/>
      <c r="C41" s="11"/>
      <c r="D41" s="11"/>
      <c r="E41" s="16" t="s">
        <v>44</v>
      </c>
      <c r="F41" s="11"/>
      <c r="G41" s="17">
        <v>837.1</v>
      </c>
      <c r="H41" s="18">
        <v>5.38</v>
      </c>
    </row>
    <row r="42" spans="1:8" ht="9.75" thickTop="1" x14ac:dyDescent="0.15">
      <c r="A42" s="14"/>
      <c r="B42" s="11"/>
      <c r="C42" s="11"/>
      <c r="D42" s="11"/>
      <c r="E42" s="11"/>
      <c r="F42" s="11"/>
      <c r="G42" s="12"/>
      <c r="H42" s="13"/>
    </row>
    <row r="43" spans="1:8" x14ac:dyDescent="0.15">
      <c r="A43" s="14"/>
      <c r="B43" s="19" t="s">
        <v>73</v>
      </c>
      <c r="C43" s="11" t="s">
        <v>74</v>
      </c>
      <c r="D43" s="11"/>
      <c r="E43" s="11" t="s">
        <v>73</v>
      </c>
      <c r="F43" s="11"/>
      <c r="G43" s="12">
        <v>783</v>
      </c>
      <c r="H43" s="13">
        <v>5.04</v>
      </c>
    </row>
    <row r="44" spans="1:8" ht="9.75" thickBot="1" x14ac:dyDescent="0.2">
      <c r="A44" s="14"/>
      <c r="B44" s="11"/>
      <c r="C44" s="11"/>
      <c r="D44" s="11"/>
      <c r="E44" s="16" t="s">
        <v>44</v>
      </c>
      <c r="F44" s="11"/>
      <c r="G44" s="17">
        <v>783</v>
      </c>
      <c r="H44" s="18">
        <v>5.04</v>
      </c>
    </row>
    <row r="45" spans="1:8" ht="9.75" thickTop="1" x14ac:dyDescent="0.15">
      <c r="A45" s="14"/>
      <c r="B45" s="11"/>
      <c r="C45" s="11"/>
      <c r="D45" s="11"/>
      <c r="E45" s="11"/>
      <c r="F45" s="11"/>
      <c r="G45" s="12"/>
      <c r="H45" s="13"/>
    </row>
    <row r="46" spans="1:8" x14ac:dyDescent="0.15">
      <c r="A46" s="20" t="s">
        <v>75</v>
      </c>
      <c r="B46" s="11"/>
      <c r="C46" s="11"/>
      <c r="D46" s="11"/>
      <c r="E46" s="11"/>
      <c r="F46" s="11"/>
      <c r="G46" s="21">
        <v>3913.01</v>
      </c>
      <c r="H46" s="22">
        <v>25.17</v>
      </c>
    </row>
    <row r="47" spans="1:8" x14ac:dyDescent="0.15">
      <c r="A47" s="14"/>
      <c r="B47" s="11"/>
      <c r="C47" s="11"/>
      <c r="D47" s="11"/>
      <c r="E47" s="11"/>
      <c r="F47" s="11"/>
      <c r="G47" s="12"/>
      <c r="H47" s="13"/>
    </row>
    <row r="48" spans="1:8" ht="9.75" thickBot="1" x14ac:dyDescent="0.2">
      <c r="A48" s="14"/>
      <c r="B48" s="11"/>
      <c r="C48" s="11"/>
      <c r="D48" s="11"/>
      <c r="E48" s="16" t="s">
        <v>76</v>
      </c>
      <c r="F48" s="11"/>
      <c r="G48" s="17">
        <v>15546.29</v>
      </c>
      <c r="H48" s="18">
        <v>100</v>
      </c>
    </row>
    <row r="49" spans="1:8" ht="9.75" thickTop="1" x14ac:dyDescent="0.15">
      <c r="A49" s="14"/>
      <c r="B49" s="11"/>
      <c r="C49" s="11"/>
      <c r="D49" s="11"/>
      <c r="E49" s="11"/>
      <c r="F49" s="11"/>
      <c r="G49" s="12"/>
      <c r="H49" s="13"/>
    </row>
    <row r="50" spans="1:8" x14ac:dyDescent="0.15">
      <c r="A50" s="23" t="s">
        <v>77</v>
      </c>
      <c r="B50" s="11"/>
      <c r="C50" s="11"/>
      <c r="D50" s="11"/>
      <c r="E50" s="11"/>
      <c r="F50" s="11"/>
      <c r="G50" s="12"/>
      <c r="H50" s="13"/>
    </row>
    <row r="51" spans="1:8" x14ac:dyDescent="0.15">
      <c r="A51" s="14">
        <v>1</v>
      </c>
      <c r="B51" s="11" t="s">
        <v>713</v>
      </c>
      <c r="C51" s="11"/>
      <c r="D51" s="11"/>
      <c r="E51" s="11"/>
      <c r="F51" s="11"/>
      <c r="G51" s="12"/>
      <c r="H51" s="13"/>
    </row>
    <row r="52" spans="1:8" x14ac:dyDescent="0.15">
      <c r="A52" s="14"/>
      <c r="B52" s="11"/>
      <c r="C52" s="11"/>
      <c r="D52" s="11"/>
      <c r="E52" s="11"/>
      <c r="F52" s="11"/>
      <c r="G52" s="12"/>
      <c r="H52" s="13"/>
    </row>
    <row r="53" spans="1:8" x14ac:dyDescent="0.15">
      <c r="A53" s="14">
        <v>2</v>
      </c>
      <c r="B53" s="11" t="s">
        <v>79</v>
      </c>
      <c r="C53" s="11"/>
      <c r="D53" s="11"/>
      <c r="E53" s="11"/>
      <c r="F53" s="11"/>
      <c r="G53" s="12"/>
      <c r="H53" s="13"/>
    </row>
    <row r="54" spans="1:8" x14ac:dyDescent="0.15">
      <c r="A54" s="14"/>
      <c r="B54" s="11"/>
      <c r="C54" s="11"/>
      <c r="D54" s="11"/>
      <c r="E54" s="11"/>
      <c r="F54" s="11"/>
      <c r="G54" s="12"/>
      <c r="H54" s="13"/>
    </row>
    <row r="55" spans="1:8" x14ac:dyDescent="0.15">
      <c r="A55" s="14">
        <v>3</v>
      </c>
      <c r="B55" s="11" t="s">
        <v>80</v>
      </c>
      <c r="C55" s="11"/>
      <c r="D55" s="11"/>
      <c r="E55" s="11"/>
      <c r="F55" s="11"/>
      <c r="G55" s="12"/>
      <c r="H55" s="13"/>
    </row>
    <row r="56" spans="1:8" x14ac:dyDescent="0.15">
      <c r="A56" s="14"/>
      <c r="B56" s="11" t="s">
        <v>81</v>
      </c>
      <c r="C56" s="11"/>
      <c r="D56" s="11"/>
      <c r="E56" s="11"/>
      <c r="F56" s="11"/>
      <c r="G56" s="12"/>
      <c r="H56" s="13"/>
    </row>
    <row r="57" spans="1:8" x14ac:dyDescent="0.15">
      <c r="A57" s="14"/>
      <c r="B57" s="11" t="s">
        <v>82</v>
      </c>
      <c r="C57" s="11"/>
      <c r="D57" s="11"/>
      <c r="E57" s="11"/>
      <c r="F57" s="11"/>
      <c r="G57" s="12"/>
      <c r="H57" s="13"/>
    </row>
    <row r="58" spans="1:8" x14ac:dyDescent="0.15">
      <c r="A58" s="14"/>
      <c r="B58" s="11"/>
      <c r="C58" s="11"/>
      <c r="D58" s="11"/>
      <c r="E58" s="11"/>
      <c r="F58" s="11"/>
      <c r="G58" s="12"/>
      <c r="H58" s="13"/>
    </row>
    <row r="59" spans="1:8" x14ac:dyDescent="0.15">
      <c r="A59" s="24"/>
      <c r="B59" s="25"/>
      <c r="C59" s="25"/>
      <c r="D59" s="25"/>
      <c r="E59" s="25"/>
      <c r="F59" s="25"/>
      <c r="G59" s="26"/>
      <c r="H59" s="27"/>
    </row>
  </sheetData>
  <mergeCells count="5">
    <mergeCell ref="A2:C2"/>
    <mergeCell ref="A3:C3"/>
    <mergeCell ref="B4:C4"/>
    <mergeCell ref="B5:C5"/>
    <mergeCell ref="B38:C38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2" workbookViewId="0">
      <selection activeCell="B73" sqref="B7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583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463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525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1" t="s">
        <v>9</v>
      </c>
      <c r="C4" s="119"/>
      <c r="D4" s="11"/>
      <c r="E4" s="11"/>
      <c r="F4" s="11"/>
      <c r="G4" s="12"/>
      <c r="H4" s="13"/>
    </row>
    <row r="5" spans="1:8" x14ac:dyDescent="0.15">
      <c r="A5" s="14"/>
      <c r="B5" s="19" t="s">
        <v>73</v>
      </c>
      <c r="C5" s="11" t="s">
        <v>584</v>
      </c>
      <c r="D5" s="11" t="s">
        <v>585</v>
      </c>
      <c r="E5" s="11" t="s">
        <v>586</v>
      </c>
      <c r="F5" s="11">
        <v>3913</v>
      </c>
      <c r="G5" s="12">
        <v>206.06</v>
      </c>
      <c r="H5" s="13">
        <v>1.9900000000000002</v>
      </c>
    </row>
    <row r="6" spans="1:8" x14ac:dyDescent="0.15">
      <c r="A6" s="14"/>
      <c r="B6" s="19" t="s">
        <v>73</v>
      </c>
      <c r="C6" s="11" t="s">
        <v>587</v>
      </c>
      <c r="D6" s="11" t="s">
        <v>588</v>
      </c>
      <c r="E6" s="11" t="s">
        <v>589</v>
      </c>
      <c r="F6" s="11">
        <v>8281</v>
      </c>
      <c r="G6" s="12">
        <v>114.51</v>
      </c>
      <c r="H6" s="13">
        <v>1.1000000000000001</v>
      </c>
    </row>
    <row r="7" spans="1:8" x14ac:dyDescent="0.15">
      <c r="A7" s="14"/>
      <c r="B7" s="19" t="s">
        <v>73</v>
      </c>
      <c r="C7" s="11" t="s">
        <v>42</v>
      </c>
      <c r="D7" s="11" t="s">
        <v>590</v>
      </c>
      <c r="E7" s="11" t="s">
        <v>591</v>
      </c>
      <c r="F7" s="11">
        <v>7986</v>
      </c>
      <c r="G7" s="12">
        <v>100.87</v>
      </c>
      <c r="H7" s="13">
        <v>0.97</v>
      </c>
    </row>
    <row r="8" spans="1:8" x14ac:dyDescent="0.15">
      <c r="A8" s="14"/>
      <c r="B8" s="19" t="s">
        <v>73</v>
      </c>
      <c r="C8" s="11" t="s">
        <v>27</v>
      </c>
      <c r="D8" s="11" t="s">
        <v>592</v>
      </c>
      <c r="E8" s="11" t="s">
        <v>593</v>
      </c>
      <c r="F8" s="11">
        <v>37600</v>
      </c>
      <c r="G8" s="12">
        <v>99.850000000000009</v>
      </c>
      <c r="H8" s="13">
        <v>0.96000000000000008</v>
      </c>
    </row>
    <row r="9" spans="1:8" x14ac:dyDescent="0.15">
      <c r="A9" s="14"/>
      <c r="B9" s="19" t="s">
        <v>73</v>
      </c>
      <c r="C9" s="11" t="s">
        <v>480</v>
      </c>
      <c r="D9" s="11" t="s">
        <v>594</v>
      </c>
      <c r="E9" s="11" t="s">
        <v>586</v>
      </c>
      <c r="F9" s="11">
        <v>20589</v>
      </c>
      <c r="G9" s="12">
        <v>94.570000000000007</v>
      </c>
      <c r="H9" s="13">
        <v>0.91</v>
      </c>
    </row>
    <row r="10" spans="1:8" x14ac:dyDescent="0.15">
      <c r="A10" s="14"/>
      <c r="B10" s="19" t="s">
        <v>73</v>
      </c>
      <c r="C10" s="11" t="s">
        <v>595</v>
      </c>
      <c r="D10" s="11" t="s">
        <v>596</v>
      </c>
      <c r="E10" s="11" t="s">
        <v>597</v>
      </c>
      <c r="F10" s="11">
        <v>9483</v>
      </c>
      <c r="G10" s="12">
        <v>93.89</v>
      </c>
      <c r="H10" s="13">
        <v>0.90000000000000013</v>
      </c>
    </row>
    <row r="11" spans="1:8" x14ac:dyDescent="0.15">
      <c r="A11" s="14"/>
      <c r="B11" s="19" t="s">
        <v>73</v>
      </c>
      <c r="C11" s="11" t="s">
        <v>598</v>
      </c>
      <c r="D11" s="11" t="s">
        <v>599</v>
      </c>
      <c r="E11" s="11" t="s">
        <v>586</v>
      </c>
      <c r="F11" s="11">
        <v>1988</v>
      </c>
      <c r="G11" s="12">
        <v>62.940000000000005</v>
      </c>
      <c r="H11" s="13">
        <v>0.61</v>
      </c>
    </row>
    <row r="12" spans="1:8" x14ac:dyDescent="0.15">
      <c r="A12" s="14"/>
      <c r="B12" s="19" t="s">
        <v>73</v>
      </c>
      <c r="C12" s="11" t="s">
        <v>563</v>
      </c>
      <c r="D12" s="11" t="s">
        <v>600</v>
      </c>
      <c r="E12" s="11" t="s">
        <v>593</v>
      </c>
      <c r="F12" s="11">
        <v>4900</v>
      </c>
      <c r="G12" s="12">
        <v>58.78</v>
      </c>
      <c r="H12" s="13">
        <v>0.57000000000000006</v>
      </c>
    </row>
    <row r="13" spans="1:8" x14ac:dyDescent="0.15">
      <c r="A13" s="14"/>
      <c r="B13" s="19" t="s">
        <v>73</v>
      </c>
      <c r="C13" s="11" t="s">
        <v>414</v>
      </c>
      <c r="D13" s="11" t="s">
        <v>601</v>
      </c>
      <c r="E13" s="11" t="s">
        <v>593</v>
      </c>
      <c r="F13" s="11">
        <v>4986</v>
      </c>
      <c r="G13" s="12">
        <v>54.18</v>
      </c>
      <c r="H13" s="13">
        <v>0.52</v>
      </c>
    </row>
    <row r="14" spans="1:8" x14ac:dyDescent="0.15">
      <c r="A14" s="14"/>
      <c r="B14" s="19" t="s">
        <v>73</v>
      </c>
      <c r="C14" s="11" t="s">
        <v>602</v>
      </c>
      <c r="D14" s="11" t="s">
        <v>603</v>
      </c>
      <c r="E14" s="11" t="s">
        <v>604</v>
      </c>
      <c r="F14" s="11">
        <v>3587</v>
      </c>
      <c r="G14" s="12">
        <v>53.980000000000004</v>
      </c>
      <c r="H14" s="13">
        <v>0.52</v>
      </c>
    </row>
    <row r="15" spans="1:8" x14ac:dyDescent="0.15">
      <c r="A15" s="14"/>
      <c r="B15" s="19" t="s">
        <v>73</v>
      </c>
      <c r="C15" s="11" t="s">
        <v>10</v>
      </c>
      <c r="D15" s="11" t="s">
        <v>605</v>
      </c>
      <c r="E15" s="11" t="s">
        <v>593</v>
      </c>
      <c r="F15" s="11">
        <v>11375</v>
      </c>
      <c r="G15" s="12">
        <v>53.45</v>
      </c>
      <c r="H15" s="13">
        <v>0.51</v>
      </c>
    </row>
    <row r="16" spans="1:8" x14ac:dyDescent="0.15">
      <c r="A16" s="14"/>
      <c r="B16" s="19" t="s">
        <v>73</v>
      </c>
      <c r="C16" s="11" t="s">
        <v>606</v>
      </c>
      <c r="D16" s="11" t="s">
        <v>607</v>
      </c>
      <c r="E16" s="11" t="s">
        <v>608</v>
      </c>
      <c r="F16" s="11">
        <v>6340</v>
      </c>
      <c r="G16" s="12">
        <v>50.96</v>
      </c>
      <c r="H16" s="13">
        <v>0.49</v>
      </c>
    </row>
    <row r="17" spans="1:8" x14ac:dyDescent="0.15">
      <c r="A17" s="14"/>
      <c r="B17" s="19" t="s">
        <v>73</v>
      </c>
      <c r="C17" s="11" t="s">
        <v>609</v>
      </c>
      <c r="D17" s="11" t="s">
        <v>610</v>
      </c>
      <c r="E17" s="11" t="s">
        <v>611</v>
      </c>
      <c r="F17" s="11">
        <v>5509</v>
      </c>
      <c r="G17" s="12">
        <v>46.5</v>
      </c>
      <c r="H17" s="13">
        <v>0.45000000000000007</v>
      </c>
    </row>
    <row r="18" spans="1:8" x14ac:dyDescent="0.15">
      <c r="A18" s="14"/>
      <c r="B18" s="19" t="s">
        <v>73</v>
      </c>
      <c r="C18" s="11" t="s">
        <v>612</v>
      </c>
      <c r="D18" s="11" t="s">
        <v>613</v>
      </c>
      <c r="E18" s="11" t="s">
        <v>597</v>
      </c>
      <c r="F18" s="11">
        <v>7206</v>
      </c>
      <c r="G18" s="12">
        <v>46.4</v>
      </c>
      <c r="H18" s="13">
        <v>0.45000000000000007</v>
      </c>
    </row>
    <row r="19" spans="1:8" x14ac:dyDescent="0.15">
      <c r="A19" s="14"/>
      <c r="B19" s="19" t="s">
        <v>73</v>
      </c>
      <c r="C19" s="11" t="s">
        <v>254</v>
      </c>
      <c r="D19" s="11" t="s">
        <v>614</v>
      </c>
      <c r="E19" s="11" t="s">
        <v>615</v>
      </c>
      <c r="F19" s="11">
        <v>11166</v>
      </c>
      <c r="G19" s="12">
        <v>46.34</v>
      </c>
      <c r="H19" s="13">
        <v>0.45000000000000007</v>
      </c>
    </row>
    <row r="20" spans="1:8" x14ac:dyDescent="0.15">
      <c r="A20" s="14"/>
      <c r="B20" s="19" t="s">
        <v>73</v>
      </c>
      <c r="C20" s="11" t="s">
        <v>13</v>
      </c>
      <c r="D20" s="11" t="s">
        <v>616</v>
      </c>
      <c r="E20" s="11" t="s">
        <v>593</v>
      </c>
      <c r="F20" s="11">
        <v>16390</v>
      </c>
      <c r="G20" s="12">
        <v>42.34</v>
      </c>
      <c r="H20" s="13">
        <v>0.41000000000000003</v>
      </c>
    </row>
    <row r="21" spans="1:8" x14ac:dyDescent="0.15">
      <c r="A21" s="14"/>
      <c r="B21" s="19" t="s">
        <v>73</v>
      </c>
      <c r="C21" s="11" t="s">
        <v>617</v>
      </c>
      <c r="D21" s="11" t="s">
        <v>618</v>
      </c>
      <c r="E21" s="11" t="s">
        <v>604</v>
      </c>
      <c r="F21" s="11">
        <v>1306</v>
      </c>
      <c r="G21" s="12">
        <v>41.75</v>
      </c>
      <c r="H21" s="13">
        <v>0.4</v>
      </c>
    </row>
    <row r="22" spans="1:8" x14ac:dyDescent="0.15">
      <c r="A22" s="14"/>
      <c r="B22" s="19" t="s">
        <v>73</v>
      </c>
      <c r="C22" s="11" t="s">
        <v>619</v>
      </c>
      <c r="D22" s="11" t="s">
        <v>620</v>
      </c>
      <c r="E22" s="11" t="s">
        <v>611</v>
      </c>
      <c r="F22" s="11">
        <v>16113</v>
      </c>
      <c r="G22" s="12">
        <v>37.46</v>
      </c>
      <c r="H22" s="13">
        <v>0.36000000000000004</v>
      </c>
    </row>
    <row r="23" spans="1:8" x14ac:dyDescent="0.15">
      <c r="A23" s="14"/>
      <c r="B23" s="19" t="s">
        <v>73</v>
      </c>
      <c r="C23" s="11" t="s">
        <v>621</v>
      </c>
      <c r="D23" s="11" t="s">
        <v>622</v>
      </c>
      <c r="E23" s="11" t="s">
        <v>611</v>
      </c>
      <c r="F23" s="11">
        <v>3830</v>
      </c>
      <c r="G23" s="12">
        <v>37.15</v>
      </c>
      <c r="H23" s="13">
        <v>0.36000000000000004</v>
      </c>
    </row>
    <row r="24" spans="1:8" x14ac:dyDescent="0.15">
      <c r="A24" s="14"/>
      <c r="B24" s="19" t="s">
        <v>73</v>
      </c>
      <c r="C24" s="11" t="s">
        <v>623</v>
      </c>
      <c r="D24" s="11" t="s">
        <v>624</v>
      </c>
      <c r="E24" s="11" t="s">
        <v>608</v>
      </c>
      <c r="F24" s="11">
        <v>3620</v>
      </c>
      <c r="G24" s="12">
        <v>35.31</v>
      </c>
      <c r="H24" s="13">
        <v>0.34</v>
      </c>
    </row>
    <row r="25" spans="1:8" x14ac:dyDescent="0.15">
      <c r="A25" s="14"/>
      <c r="B25" s="19" t="s">
        <v>73</v>
      </c>
      <c r="C25" s="11" t="s">
        <v>625</v>
      </c>
      <c r="D25" s="11" t="s">
        <v>626</v>
      </c>
      <c r="E25" s="11" t="s">
        <v>608</v>
      </c>
      <c r="F25" s="11">
        <v>1414</v>
      </c>
      <c r="G25" s="12">
        <v>32.18</v>
      </c>
      <c r="H25" s="13">
        <v>0.31000000000000005</v>
      </c>
    </row>
    <row r="26" spans="1:8" x14ac:dyDescent="0.15">
      <c r="A26" s="14"/>
      <c r="B26" s="19" t="s">
        <v>73</v>
      </c>
      <c r="C26" s="11" t="s">
        <v>358</v>
      </c>
      <c r="D26" s="11" t="s">
        <v>627</v>
      </c>
      <c r="E26" s="11" t="s">
        <v>604</v>
      </c>
      <c r="F26" s="11">
        <v>4356</v>
      </c>
      <c r="G26" s="12">
        <v>30.92</v>
      </c>
      <c r="H26" s="13">
        <v>0.3</v>
      </c>
    </row>
    <row r="27" spans="1:8" x14ac:dyDescent="0.15">
      <c r="A27" s="14"/>
      <c r="B27" s="19" t="s">
        <v>73</v>
      </c>
      <c r="C27" s="11" t="s">
        <v>628</v>
      </c>
      <c r="D27" s="11" t="s">
        <v>629</v>
      </c>
      <c r="E27" s="11" t="s">
        <v>608</v>
      </c>
      <c r="F27" s="11">
        <v>6298</v>
      </c>
      <c r="G27" s="12">
        <v>29.3</v>
      </c>
      <c r="H27" s="13">
        <v>0.27999999999999997</v>
      </c>
    </row>
    <row r="28" spans="1:8" x14ac:dyDescent="0.15">
      <c r="A28" s="14"/>
      <c r="B28" s="19" t="s">
        <v>73</v>
      </c>
      <c r="C28" s="11" t="s">
        <v>30</v>
      </c>
      <c r="D28" s="11" t="s">
        <v>630</v>
      </c>
      <c r="E28" s="11" t="s">
        <v>593</v>
      </c>
      <c r="F28" s="11">
        <v>12385</v>
      </c>
      <c r="G28" s="12">
        <v>20.330000000000002</v>
      </c>
      <c r="H28" s="13">
        <v>0.2</v>
      </c>
    </row>
    <row r="29" spans="1:8" x14ac:dyDescent="0.15">
      <c r="A29" s="14"/>
      <c r="B29" s="19" t="s">
        <v>73</v>
      </c>
      <c r="C29" s="11" t="s">
        <v>631</v>
      </c>
      <c r="D29" s="11" t="s">
        <v>632</v>
      </c>
      <c r="E29" s="11" t="s">
        <v>633</v>
      </c>
      <c r="F29" s="11">
        <v>6764</v>
      </c>
      <c r="G29" s="12">
        <v>19.54</v>
      </c>
      <c r="H29" s="13">
        <v>0.19</v>
      </c>
    </row>
    <row r="30" spans="1:8" x14ac:dyDescent="0.15">
      <c r="A30" s="14"/>
      <c r="B30" s="19" t="s">
        <v>73</v>
      </c>
      <c r="C30" s="11" t="s">
        <v>362</v>
      </c>
      <c r="D30" s="11" t="s">
        <v>634</v>
      </c>
      <c r="E30" s="11" t="s">
        <v>635</v>
      </c>
      <c r="F30" s="11">
        <v>513</v>
      </c>
      <c r="G30" s="12">
        <v>18.490000000000002</v>
      </c>
      <c r="H30" s="13">
        <v>0.18000000000000002</v>
      </c>
    </row>
    <row r="31" spans="1:8" x14ac:dyDescent="0.15">
      <c r="A31" s="14"/>
      <c r="B31" s="19" t="s">
        <v>73</v>
      </c>
      <c r="C31" s="11" t="s">
        <v>285</v>
      </c>
      <c r="D31" s="11" t="s">
        <v>636</v>
      </c>
      <c r="E31" s="11" t="s">
        <v>637</v>
      </c>
      <c r="F31" s="11">
        <v>7345</v>
      </c>
      <c r="G31" s="12">
        <v>16.88</v>
      </c>
      <c r="H31" s="13">
        <v>0.16</v>
      </c>
    </row>
    <row r="32" spans="1:8" x14ac:dyDescent="0.15">
      <c r="A32" s="14"/>
      <c r="B32" s="19" t="s">
        <v>73</v>
      </c>
      <c r="C32" s="11" t="s">
        <v>638</v>
      </c>
      <c r="D32" s="11" t="s">
        <v>639</v>
      </c>
      <c r="E32" s="11" t="s">
        <v>640</v>
      </c>
      <c r="F32" s="11">
        <v>13149</v>
      </c>
      <c r="G32" s="12">
        <v>16.05</v>
      </c>
      <c r="H32" s="13">
        <v>0.15</v>
      </c>
    </row>
    <row r="33" spans="1:8" x14ac:dyDescent="0.15">
      <c r="A33" s="14"/>
      <c r="B33" s="19" t="s">
        <v>73</v>
      </c>
      <c r="C33" s="11" t="s">
        <v>641</v>
      </c>
      <c r="D33" s="11" t="s">
        <v>642</v>
      </c>
      <c r="E33" s="11" t="s">
        <v>643</v>
      </c>
      <c r="F33" s="11">
        <v>3532</v>
      </c>
      <c r="G33" s="12">
        <v>15</v>
      </c>
      <c r="H33" s="13">
        <v>0.13999999999999999</v>
      </c>
    </row>
    <row r="34" spans="1:8" x14ac:dyDescent="0.15">
      <c r="A34" s="14"/>
      <c r="B34" s="19" t="s">
        <v>73</v>
      </c>
      <c r="C34" s="11" t="s">
        <v>360</v>
      </c>
      <c r="D34" s="11" t="s">
        <v>644</v>
      </c>
      <c r="E34" s="11" t="s">
        <v>645</v>
      </c>
      <c r="F34" s="11">
        <v>8125</v>
      </c>
      <c r="G34" s="12">
        <v>13.26</v>
      </c>
      <c r="H34" s="13">
        <v>0.13</v>
      </c>
    </row>
    <row r="35" spans="1:8" x14ac:dyDescent="0.15">
      <c r="A35" s="14"/>
      <c r="B35" s="19" t="s">
        <v>73</v>
      </c>
      <c r="C35" s="11" t="s">
        <v>646</v>
      </c>
      <c r="D35" s="11" t="s">
        <v>647</v>
      </c>
      <c r="E35" s="11" t="s">
        <v>635</v>
      </c>
      <c r="F35" s="11">
        <v>5728</v>
      </c>
      <c r="G35" s="12">
        <v>12.07</v>
      </c>
      <c r="H35" s="13">
        <v>0.12000000000000001</v>
      </c>
    </row>
    <row r="36" spans="1:8" x14ac:dyDescent="0.15">
      <c r="A36" s="14"/>
      <c r="B36" s="19" t="s">
        <v>73</v>
      </c>
      <c r="C36" s="11" t="s">
        <v>648</v>
      </c>
      <c r="D36" s="11" t="s">
        <v>649</v>
      </c>
      <c r="E36" s="11" t="s">
        <v>586</v>
      </c>
      <c r="F36" s="11">
        <v>1016</v>
      </c>
      <c r="G36" s="12">
        <v>12.040000000000001</v>
      </c>
      <c r="H36" s="13">
        <v>0.12000000000000001</v>
      </c>
    </row>
    <row r="37" spans="1:8" x14ac:dyDescent="0.15">
      <c r="A37" s="14"/>
      <c r="B37" s="19" t="s">
        <v>73</v>
      </c>
      <c r="C37" s="11" t="s">
        <v>650</v>
      </c>
      <c r="D37" s="11" t="s">
        <v>651</v>
      </c>
      <c r="E37" s="11" t="s">
        <v>637</v>
      </c>
      <c r="F37" s="11">
        <v>5561</v>
      </c>
      <c r="G37" s="12">
        <v>9.77</v>
      </c>
      <c r="H37" s="13">
        <v>9.0000000000000011E-2</v>
      </c>
    </row>
    <row r="38" spans="1:8" x14ac:dyDescent="0.15">
      <c r="A38" s="14"/>
      <c r="B38" s="19" t="s">
        <v>73</v>
      </c>
      <c r="C38" s="11" t="s">
        <v>652</v>
      </c>
      <c r="D38" s="11" t="s">
        <v>653</v>
      </c>
      <c r="E38" s="11" t="s">
        <v>654</v>
      </c>
      <c r="F38" s="11">
        <v>2867</v>
      </c>
      <c r="G38" s="12">
        <v>9.31</v>
      </c>
      <c r="H38" s="13">
        <v>9.0000000000000011E-2</v>
      </c>
    </row>
    <row r="39" spans="1:8" x14ac:dyDescent="0.15">
      <c r="A39" s="14"/>
      <c r="B39" s="19" t="s">
        <v>73</v>
      </c>
      <c r="C39" s="11" t="s">
        <v>655</v>
      </c>
      <c r="D39" s="11" t="s">
        <v>656</v>
      </c>
      <c r="E39" s="11" t="s">
        <v>593</v>
      </c>
      <c r="F39" s="11">
        <v>6710</v>
      </c>
      <c r="G39" s="12">
        <v>9.27</v>
      </c>
      <c r="H39" s="13">
        <v>9.0000000000000011E-2</v>
      </c>
    </row>
    <row r="40" spans="1:8" x14ac:dyDescent="0.15">
      <c r="A40" s="14"/>
      <c r="B40" s="19" t="s">
        <v>73</v>
      </c>
      <c r="C40" s="11" t="s">
        <v>657</v>
      </c>
      <c r="D40" s="11" t="s">
        <v>658</v>
      </c>
      <c r="E40" s="11" t="s">
        <v>593</v>
      </c>
      <c r="F40" s="11">
        <v>9356</v>
      </c>
      <c r="G40" s="12">
        <v>6.4</v>
      </c>
      <c r="H40" s="13">
        <v>6.0000000000000005E-2</v>
      </c>
    </row>
    <row r="41" spans="1:8" x14ac:dyDescent="0.15">
      <c r="A41" s="14"/>
      <c r="B41" s="19" t="s">
        <v>73</v>
      </c>
      <c r="C41" s="11" t="s">
        <v>659</v>
      </c>
      <c r="D41" s="11" t="s">
        <v>660</v>
      </c>
      <c r="E41" s="11" t="s">
        <v>635</v>
      </c>
      <c r="F41" s="11">
        <v>472</v>
      </c>
      <c r="G41" s="12">
        <v>6.34</v>
      </c>
      <c r="H41" s="13">
        <v>6.0000000000000005E-2</v>
      </c>
    </row>
    <row r="42" spans="1:8" x14ac:dyDescent="0.15">
      <c r="A42" s="14"/>
      <c r="B42" s="19" t="s">
        <v>73</v>
      </c>
      <c r="C42" s="11" t="s">
        <v>661</v>
      </c>
      <c r="D42" s="11" t="s">
        <v>662</v>
      </c>
      <c r="E42" s="11" t="s">
        <v>663</v>
      </c>
      <c r="F42" s="11">
        <v>5440</v>
      </c>
      <c r="G42" s="12">
        <v>6.26</v>
      </c>
      <c r="H42" s="13">
        <v>6.0000000000000005E-2</v>
      </c>
    </row>
    <row r="43" spans="1:8" x14ac:dyDescent="0.15">
      <c r="A43" s="14"/>
      <c r="B43" s="19" t="s">
        <v>73</v>
      </c>
      <c r="C43" s="11" t="s">
        <v>664</v>
      </c>
      <c r="D43" s="11" t="s">
        <v>665</v>
      </c>
      <c r="E43" s="11" t="s">
        <v>591</v>
      </c>
      <c r="F43" s="11">
        <v>9356</v>
      </c>
      <c r="G43" s="12">
        <v>5.37</v>
      </c>
      <c r="H43" s="13">
        <v>0.05</v>
      </c>
    </row>
    <row r="44" spans="1:8" x14ac:dyDescent="0.15">
      <c r="A44" s="14"/>
      <c r="B44" s="19" t="s">
        <v>73</v>
      </c>
      <c r="C44" s="11" t="s">
        <v>666</v>
      </c>
      <c r="D44" s="11" t="s">
        <v>667</v>
      </c>
      <c r="E44" s="11" t="s">
        <v>640</v>
      </c>
      <c r="F44" s="11">
        <v>1662</v>
      </c>
      <c r="G44" s="12">
        <v>5.13</v>
      </c>
      <c r="H44" s="13">
        <v>0.05</v>
      </c>
    </row>
    <row r="45" spans="1:8" x14ac:dyDescent="0.15">
      <c r="A45" s="14"/>
      <c r="B45" s="19" t="s">
        <v>73</v>
      </c>
      <c r="C45" s="11" t="s">
        <v>500</v>
      </c>
      <c r="D45" s="11" t="s">
        <v>668</v>
      </c>
      <c r="E45" s="11" t="s">
        <v>645</v>
      </c>
      <c r="F45" s="11">
        <v>1460</v>
      </c>
      <c r="G45" s="12">
        <v>2.8000000000000003</v>
      </c>
      <c r="H45" s="13">
        <v>3.0000000000000002E-2</v>
      </c>
    </row>
    <row r="46" spans="1:8" x14ac:dyDescent="0.15">
      <c r="A46" s="14"/>
      <c r="B46" s="19" t="s">
        <v>73</v>
      </c>
      <c r="C46" s="11" t="s">
        <v>669</v>
      </c>
      <c r="D46" s="11" t="s">
        <v>670</v>
      </c>
      <c r="E46" s="11" t="s">
        <v>586</v>
      </c>
      <c r="F46" s="11">
        <v>104</v>
      </c>
      <c r="G46" s="12">
        <v>2.79</v>
      </c>
      <c r="H46" s="13">
        <v>3.0000000000000002E-2</v>
      </c>
    </row>
    <row r="47" spans="1:8" x14ac:dyDescent="0.15">
      <c r="A47" s="14"/>
      <c r="B47" s="19" t="s">
        <v>73</v>
      </c>
      <c r="C47" s="11" t="s">
        <v>671</v>
      </c>
      <c r="D47" s="11" t="s">
        <v>672</v>
      </c>
      <c r="E47" s="11" t="s">
        <v>615</v>
      </c>
      <c r="F47" s="11">
        <v>1683</v>
      </c>
      <c r="G47" s="12">
        <v>1.19</v>
      </c>
      <c r="H47" s="13">
        <v>0.01</v>
      </c>
    </row>
    <row r="48" spans="1:8" x14ac:dyDescent="0.15">
      <c r="A48" s="14"/>
      <c r="B48" s="19" t="s">
        <v>73</v>
      </c>
      <c r="C48" s="11" t="s">
        <v>673</v>
      </c>
      <c r="D48" s="11" t="s">
        <v>674</v>
      </c>
      <c r="E48" s="11" t="s">
        <v>675</v>
      </c>
      <c r="F48" s="11">
        <v>642</v>
      </c>
      <c r="G48" s="12">
        <v>0.84</v>
      </c>
      <c r="H48" s="13">
        <v>0.01</v>
      </c>
    </row>
    <row r="49" spans="1:8" x14ac:dyDescent="0.15">
      <c r="A49" s="14"/>
      <c r="B49" s="19" t="s">
        <v>73</v>
      </c>
      <c r="C49" s="11" t="s">
        <v>676</v>
      </c>
      <c r="D49" s="11" t="s">
        <v>677</v>
      </c>
      <c r="E49" s="11" t="s">
        <v>604</v>
      </c>
      <c r="F49" s="11">
        <v>106</v>
      </c>
      <c r="G49" s="12">
        <v>0.6</v>
      </c>
      <c r="H49" s="13">
        <v>0.01</v>
      </c>
    </row>
    <row r="50" spans="1:8" ht="9.75" thickBot="1" x14ac:dyDescent="0.2">
      <c r="A50" s="14"/>
      <c r="B50" s="11"/>
      <c r="C50" s="11"/>
      <c r="D50" s="11"/>
      <c r="E50" s="16" t="s">
        <v>44</v>
      </c>
      <c r="F50" s="11"/>
      <c r="G50" s="17">
        <v>1679.42</v>
      </c>
      <c r="H50" s="18">
        <v>16.190000000000001</v>
      </c>
    </row>
    <row r="51" spans="1:8" ht="9.75" thickTop="1" x14ac:dyDescent="0.15">
      <c r="A51" s="14"/>
      <c r="B51" s="11"/>
      <c r="C51" s="11"/>
      <c r="D51" s="11"/>
      <c r="E51" s="11"/>
      <c r="F51" s="11"/>
      <c r="G51" s="12"/>
      <c r="H51" s="13"/>
    </row>
    <row r="52" spans="1:8" ht="15" x14ac:dyDescent="0.25">
      <c r="A52" s="118" t="s">
        <v>7</v>
      </c>
      <c r="B52" s="119"/>
      <c r="C52" s="119"/>
      <c r="D52" s="11"/>
      <c r="E52" s="11"/>
      <c r="F52" s="11"/>
      <c r="G52" s="12"/>
      <c r="H52" s="13"/>
    </row>
    <row r="53" spans="1:8" ht="15" x14ac:dyDescent="0.25">
      <c r="A53" s="14"/>
      <c r="B53" s="120" t="s">
        <v>8</v>
      </c>
      <c r="C53" s="119"/>
      <c r="D53" s="11"/>
      <c r="E53" s="11"/>
      <c r="F53" s="11"/>
      <c r="G53" s="12"/>
      <c r="H53" s="13"/>
    </row>
    <row r="54" spans="1:8" ht="15" x14ac:dyDescent="0.25">
      <c r="A54" s="14"/>
      <c r="B54" s="121" t="s">
        <v>9</v>
      </c>
      <c r="C54" s="119"/>
      <c r="D54" s="11"/>
      <c r="E54" s="11"/>
      <c r="F54" s="11"/>
      <c r="G54" s="12"/>
      <c r="H54" s="13"/>
    </row>
    <row r="55" spans="1:8" x14ac:dyDescent="0.15">
      <c r="A55" s="14"/>
      <c r="B55" s="19" t="s">
        <v>88</v>
      </c>
      <c r="C55" s="11" t="s">
        <v>465</v>
      </c>
      <c r="D55" s="11" t="s">
        <v>678</v>
      </c>
      <c r="E55" s="11" t="s">
        <v>239</v>
      </c>
      <c r="F55" s="11">
        <v>100</v>
      </c>
      <c r="G55" s="12">
        <v>1320.41</v>
      </c>
      <c r="H55" s="13">
        <v>12.72</v>
      </c>
    </row>
    <row r="56" spans="1:8" x14ac:dyDescent="0.15">
      <c r="A56" s="14"/>
      <c r="B56" s="15">
        <v>9.2299999999999993E-2</v>
      </c>
      <c r="C56" s="11" t="s">
        <v>657</v>
      </c>
      <c r="D56" s="11" t="s">
        <v>679</v>
      </c>
      <c r="E56" s="11" t="s">
        <v>29</v>
      </c>
      <c r="F56" s="11">
        <v>120</v>
      </c>
      <c r="G56" s="12">
        <v>1203.03</v>
      </c>
      <c r="H56" s="13">
        <v>11.59</v>
      </c>
    </row>
    <row r="57" spans="1:8" x14ac:dyDescent="0.15">
      <c r="A57" s="14"/>
      <c r="B57" s="19" t="s">
        <v>88</v>
      </c>
      <c r="C57" s="11" t="s">
        <v>119</v>
      </c>
      <c r="D57" s="11" t="s">
        <v>680</v>
      </c>
      <c r="E57" s="11" t="s">
        <v>12</v>
      </c>
      <c r="F57" s="11">
        <v>107</v>
      </c>
      <c r="G57" s="12">
        <v>1060.33</v>
      </c>
      <c r="H57" s="13">
        <v>10.220000000000001</v>
      </c>
    </row>
    <row r="58" spans="1:8" x14ac:dyDescent="0.15">
      <c r="A58" s="14"/>
      <c r="B58" s="15">
        <v>9.7500000000000003E-2</v>
      </c>
      <c r="C58" s="11" t="s">
        <v>42</v>
      </c>
      <c r="D58" s="11" t="s">
        <v>681</v>
      </c>
      <c r="E58" s="11" t="s">
        <v>12</v>
      </c>
      <c r="F58" s="11">
        <v>100</v>
      </c>
      <c r="G58" s="12">
        <v>1002.4300000000001</v>
      </c>
      <c r="H58" s="13">
        <v>9.66</v>
      </c>
    </row>
    <row r="59" spans="1:8" x14ac:dyDescent="0.15">
      <c r="A59" s="14"/>
      <c r="B59" s="15">
        <v>9.2499999999999999E-2</v>
      </c>
      <c r="C59" s="11" t="s">
        <v>500</v>
      </c>
      <c r="D59" s="11" t="s">
        <v>682</v>
      </c>
      <c r="E59" s="11" t="s">
        <v>12</v>
      </c>
      <c r="F59" s="11">
        <v>80</v>
      </c>
      <c r="G59" s="12">
        <v>1001.49</v>
      </c>
      <c r="H59" s="13">
        <v>9.65</v>
      </c>
    </row>
    <row r="60" spans="1:8" x14ac:dyDescent="0.15">
      <c r="A60" s="14"/>
      <c r="B60" s="15">
        <v>9.64E-2</v>
      </c>
      <c r="C60" s="11" t="s">
        <v>86</v>
      </c>
      <c r="D60" s="11" t="s">
        <v>683</v>
      </c>
      <c r="E60" s="11" t="s">
        <v>12</v>
      </c>
      <c r="F60" s="11">
        <v>100</v>
      </c>
      <c r="G60" s="12">
        <v>1000.94</v>
      </c>
      <c r="H60" s="13">
        <v>9.64</v>
      </c>
    </row>
    <row r="61" spans="1:8" x14ac:dyDescent="0.15">
      <c r="A61" s="14"/>
      <c r="B61" s="15">
        <v>8.8499999999999995E-2</v>
      </c>
      <c r="C61" s="11" t="s">
        <v>149</v>
      </c>
      <c r="D61" s="11" t="s">
        <v>684</v>
      </c>
      <c r="E61" s="11" t="s">
        <v>12</v>
      </c>
      <c r="F61" s="11">
        <v>50</v>
      </c>
      <c r="G61" s="12">
        <v>501.46000000000004</v>
      </c>
      <c r="H61" s="13">
        <v>4.83</v>
      </c>
    </row>
    <row r="62" spans="1:8" x14ac:dyDescent="0.15">
      <c r="A62" s="14"/>
      <c r="B62" s="15">
        <v>0.10199999999999999</v>
      </c>
      <c r="C62" s="11" t="s">
        <v>685</v>
      </c>
      <c r="D62" s="11" t="s">
        <v>686</v>
      </c>
      <c r="E62" s="11" t="s">
        <v>327</v>
      </c>
      <c r="F62" s="11">
        <v>25</v>
      </c>
      <c r="G62" s="12">
        <v>250.75</v>
      </c>
      <c r="H62" s="13">
        <v>2.4200000000000004</v>
      </c>
    </row>
    <row r="63" spans="1:8" ht="9.75" thickBot="1" x14ac:dyDescent="0.2">
      <c r="A63" s="14"/>
      <c r="B63" s="11"/>
      <c r="C63" s="11"/>
      <c r="D63" s="11"/>
      <c r="E63" s="16" t="s">
        <v>44</v>
      </c>
      <c r="F63" s="11"/>
      <c r="G63" s="17">
        <v>7340.84</v>
      </c>
      <c r="H63" s="18">
        <v>70.73</v>
      </c>
    </row>
    <row r="64" spans="1:8" ht="9.75" thickTop="1" x14ac:dyDescent="0.15">
      <c r="A64" s="14"/>
      <c r="B64" s="11"/>
      <c r="C64" s="11"/>
      <c r="D64" s="11"/>
      <c r="E64" s="11"/>
      <c r="F64" s="11"/>
      <c r="G64" s="12"/>
      <c r="H64" s="13"/>
    </row>
    <row r="65" spans="1:8" x14ac:dyDescent="0.15">
      <c r="A65" s="14"/>
      <c r="B65" s="19" t="s">
        <v>73</v>
      </c>
      <c r="C65" s="11" t="s">
        <v>74</v>
      </c>
      <c r="D65" s="11"/>
      <c r="E65" s="11" t="s">
        <v>73</v>
      </c>
      <c r="F65" s="11"/>
      <c r="G65" s="12">
        <v>911</v>
      </c>
      <c r="H65" s="13">
        <v>8.7800000000000011</v>
      </c>
    </row>
    <row r="66" spans="1:8" ht="9.75" thickBot="1" x14ac:dyDescent="0.2">
      <c r="A66" s="14"/>
      <c r="B66" s="11"/>
      <c r="C66" s="11"/>
      <c r="D66" s="11"/>
      <c r="E66" s="16" t="s">
        <v>44</v>
      </c>
      <c r="F66" s="11"/>
      <c r="G66" s="17">
        <v>911</v>
      </c>
      <c r="H66" s="18">
        <v>8.7799999999999994</v>
      </c>
    </row>
    <row r="67" spans="1:8" ht="9.75" thickTop="1" x14ac:dyDescent="0.15">
      <c r="A67" s="14"/>
      <c r="B67" s="11"/>
      <c r="C67" s="11"/>
      <c r="D67" s="11"/>
      <c r="E67" s="11"/>
      <c r="F67" s="11"/>
      <c r="G67" s="12"/>
      <c r="H67" s="13"/>
    </row>
    <row r="68" spans="1:8" x14ac:dyDescent="0.15">
      <c r="A68" s="20" t="s">
        <v>75</v>
      </c>
      <c r="B68" s="11"/>
      <c r="C68" s="11"/>
      <c r="D68" s="11"/>
      <c r="E68" s="11"/>
      <c r="F68" s="11"/>
      <c r="G68" s="21">
        <v>447.46</v>
      </c>
      <c r="H68" s="22">
        <v>4.3</v>
      </c>
    </row>
    <row r="69" spans="1:8" x14ac:dyDescent="0.15">
      <c r="A69" s="14"/>
      <c r="B69" s="11"/>
      <c r="C69" s="11"/>
      <c r="D69" s="11"/>
      <c r="E69" s="11"/>
      <c r="F69" s="11"/>
      <c r="G69" s="12"/>
      <c r="H69" s="13"/>
    </row>
    <row r="70" spans="1:8" ht="9.75" thickBot="1" x14ac:dyDescent="0.2">
      <c r="A70" s="14"/>
      <c r="B70" s="11"/>
      <c r="C70" s="11"/>
      <c r="D70" s="11"/>
      <c r="E70" s="16" t="s">
        <v>76</v>
      </c>
      <c r="F70" s="11"/>
      <c r="G70" s="17">
        <v>10378.719999999999</v>
      </c>
      <c r="H70" s="18">
        <v>100</v>
      </c>
    </row>
    <row r="71" spans="1:8" ht="9.75" thickTop="1" x14ac:dyDescent="0.15">
      <c r="A71" s="14"/>
      <c r="B71" s="11"/>
      <c r="C71" s="11"/>
      <c r="D71" s="11"/>
      <c r="E71" s="11"/>
      <c r="F71" s="11"/>
      <c r="G71" s="12"/>
      <c r="H71" s="13"/>
    </row>
    <row r="72" spans="1:8" x14ac:dyDescent="0.15">
      <c r="A72" s="23" t="s">
        <v>77</v>
      </c>
      <c r="B72" s="11"/>
      <c r="C72" s="11"/>
      <c r="D72" s="11"/>
      <c r="E72" s="11"/>
      <c r="F72" s="11"/>
      <c r="G72" s="12"/>
      <c r="H72" s="13"/>
    </row>
    <row r="73" spans="1:8" x14ac:dyDescent="0.15">
      <c r="A73" s="14">
        <v>1</v>
      </c>
      <c r="B73" s="11" t="s">
        <v>687</v>
      </c>
      <c r="C73" s="11"/>
      <c r="D73" s="11"/>
      <c r="E73" s="11"/>
      <c r="F73" s="11"/>
      <c r="G73" s="12"/>
      <c r="H73" s="13"/>
    </row>
    <row r="74" spans="1:8" x14ac:dyDescent="0.15">
      <c r="A74" s="14"/>
      <c r="B74" s="11"/>
      <c r="C74" s="11"/>
      <c r="D74" s="11"/>
      <c r="E74" s="11"/>
      <c r="F74" s="11"/>
      <c r="G74" s="12"/>
      <c r="H74" s="13"/>
    </row>
    <row r="75" spans="1:8" x14ac:dyDescent="0.15">
      <c r="A75" s="14">
        <v>2</v>
      </c>
      <c r="B75" s="11" t="s">
        <v>79</v>
      </c>
      <c r="C75" s="11"/>
      <c r="D75" s="11"/>
      <c r="E75" s="11"/>
      <c r="F75" s="11"/>
      <c r="G75" s="12"/>
      <c r="H75" s="13"/>
    </row>
    <row r="76" spans="1:8" x14ac:dyDescent="0.15">
      <c r="A76" s="14"/>
      <c r="B76" s="11"/>
      <c r="C76" s="11"/>
      <c r="D76" s="11"/>
      <c r="E76" s="11"/>
      <c r="F76" s="11"/>
      <c r="G76" s="12"/>
      <c r="H76" s="13"/>
    </row>
    <row r="77" spans="1:8" x14ac:dyDescent="0.15">
      <c r="A77" s="14">
        <v>3</v>
      </c>
      <c r="B77" s="11" t="s">
        <v>80</v>
      </c>
      <c r="C77" s="11"/>
      <c r="D77" s="11"/>
      <c r="E77" s="11"/>
      <c r="F77" s="11"/>
      <c r="G77" s="12"/>
      <c r="H77" s="13"/>
    </row>
    <row r="78" spans="1:8" x14ac:dyDescent="0.15">
      <c r="A78" s="14"/>
      <c r="B78" s="11" t="s">
        <v>81</v>
      </c>
      <c r="C78" s="11"/>
      <c r="D78" s="11"/>
      <c r="E78" s="11"/>
      <c r="F78" s="11"/>
      <c r="G78" s="12"/>
      <c r="H78" s="13"/>
    </row>
    <row r="79" spans="1:8" x14ac:dyDescent="0.15">
      <c r="A79" s="14"/>
      <c r="B79" s="11" t="s">
        <v>82</v>
      </c>
      <c r="C79" s="11"/>
      <c r="D79" s="11"/>
      <c r="E79" s="11"/>
      <c r="F79" s="11"/>
      <c r="G79" s="12"/>
      <c r="H79" s="13"/>
    </row>
    <row r="80" spans="1:8" x14ac:dyDescent="0.15">
      <c r="A80" s="24"/>
      <c r="B80" s="25"/>
      <c r="C80" s="25"/>
      <c r="D80" s="25"/>
      <c r="E80" s="25"/>
      <c r="F80" s="25"/>
      <c r="G80" s="26"/>
      <c r="H80" s="27"/>
    </row>
  </sheetData>
  <mergeCells count="6">
    <mergeCell ref="A2:C2"/>
    <mergeCell ref="A3:C3"/>
    <mergeCell ref="B4:C4"/>
    <mergeCell ref="A52:C52"/>
    <mergeCell ref="B53:C53"/>
    <mergeCell ref="B54:C54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6" workbookViewId="0">
      <selection activeCell="G61" sqref="G6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558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0.09</v>
      </c>
      <c r="C6" s="11" t="s">
        <v>13</v>
      </c>
      <c r="D6" s="11" t="s">
        <v>14</v>
      </c>
      <c r="E6" s="11" t="s">
        <v>15</v>
      </c>
      <c r="F6" s="11">
        <v>1000</v>
      </c>
      <c r="G6" s="12">
        <v>10319.780000000001</v>
      </c>
      <c r="H6" s="13">
        <v>5.3500000000000005</v>
      </c>
    </row>
    <row r="7" spans="1:8" x14ac:dyDescent="0.15">
      <c r="A7" s="14"/>
      <c r="B7" s="15">
        <v>7.2400000000000006E-2</v>
      </c>
      <c r="C7" s="11" t="s">
        <v>149</v>
      </c>
      <c r="D7" s="11" t="s">
        <v>559</v>
      </c>
      <c r="E7" s="11" t="s">
        <v>12</v>
      </c>
      <c r="F7" s="11">
        <v>900</v>
      </c>
      <c r="G7" s="12">
        <v>9172.6200000000008</v>
      </c>
      <c r="H7" s="13">
        <v>4.7600000000000007</v>
      </c>
    </row>
    <row r="8" spans="1:8" x14ac:dyDescent="0.15">
      <c r="A8" s="14"/>
      <c r="B8" s="15">
        <v>0.09</v>
      </c>
      <c r="C8" s="11" t="s">
        <v>94</v>
      </c>
      <c r="D8" s="11" t="s">
        <v>560</v>
      </c>
      <c r="E8" s="11" t="s">
        <v>20</v>
      </c>
      <c r="F8" s="11">
        <v>800000</v>
      </c>
      <c r="G8" s="12">
        <v>8391.3700000000008</v>
      </c>
      <c r="H8" s="13">
        <v>4.3500000000000005</v>
      </c>
    </row>
    <row r="9" spans="1:8" x14ac:dyDescent="0.15">
      <c r="A9" s="14"/>
      <c r="B9" s="15">
        <v>8.4699999999999998E-2</v>
      </c>
      <c r="C9" s="11" t="s">
        <v>104</v>
      </c>
      <c r="D9" s="11" t="s">
        <v>561</v>
      </c>
      <c r="E9" s="11" t="s">
        <v>20</v>
      </c>
      <c r="F9" s="11">
        <v>750</v>
      </c>
      <c r="G9" s="12">
        <v>7804.99</v>
      </c>
      <c r="H9" s="13">
        <v>4.05</v>
      </c>
    </row>
    <row r="10" spans="1:8" x14ac:dyDescent="0.15">
      <c r="A10" s="14"/>
      <c r="B10" s="15">
        <v>8.4500000000000006E-2</v>
      </c>
      <c r="C10" s="11" t="s">
        <v>107</v>
      </c>
      <c r="D10" s="11" t="s">
        <v>562</v>
      </c>
      <c r="E10" s="11" t="s">
        <v>20</v>
      </c>
      <c r="F10" s="11">
        <v>550</v>
      </c>
      <c r="G10" s="12">
        <v>5633.81</v>
      </c>
      <c r="H10" s="13">
        <v>2.92</v>
      </c>
    </row>
    <row r="11" spans="1:8" x14ac:dyDescent="0.15">
      <c r="A11" s="14"/>
      <c r="B11" s="15">
        <v>7.9500000000000001E-2</v>
      </c>
      <c r="C11" s="11" t="s">
        <v>563</v>
      </c>
      <c r="D11" s="11" t="s">
        <v>564</v>
      </c>
      <c r="E11" s="11" t="s">
        <v>12</v>
      </c>
      <c r="F11" s="11">
        <v>500</v>
      </c>
      <c r="G11" s="12">
        <v>5206.84</v>
      </c>
      <c r="H11" s="13">
        <v>2.7</v>
      </c>
    </row>
    <row r="12" spans="1:8" x14ac:dyDescent="0.15">
      <c r="A12" s="14"/>
      <c r="B12" s="15">
        <v>8.5500000000000007E-2</v>
      </c>
      <c r="C12" s="11" t="s">
        <v>86</v>
      </c>
      <c r="D12" s="11" t="s">
        <v>565</v>
      </c>
      <c r="E12" s="11" t="s">
        <v>12</v>
      </c>
      <c r="F12" s="11">
        <v>250</v>
      </c>
      <c r="G12" s="12">
        <v>2678.4900000000002</v>
      </c>
      <c r="H12" s="13">
        <v>1.3900000000000001</v>
      </c>
    </row>
    <row r="13" spans="1:8" x14ac:dyDescent="0.15">
      <c r="A13" s="14"/>
      <c r="B13" s="15">
        <v>8.4000000000000005E-2</v>
      </c>
      <c r="C13" s="11" t="s">
        <v>130</v>
      </c>
      <c r="D13" s="11" t="s">
        <v>566</v>
      </c>
      <c r="E13" s="11" t="s">
        <v>12</v>
      </c>
      <c r="F13" s="11">
        <v>250</v>
      </c>
      <c r="G13" s="12">
        <v>2675.12</v>
      </c>
      <c r="H13" s="13">
        <v>1.3900000000000001</v>
      </c>
    </row>
    <row r="14" spans="1:8" x14ac:dyDescent="0.15">
      <c r="A14" s="14"/>
      <c r="B14" s="15">
        <v>8.3199999999999996E-2</v>
      </c>
      <c r="C14" s="11" t="s">
        <v>111</v>
      </c>
      <c r="D14" s="11" t="s">
        <v>126</v>
      </c>
      <c r="E14" s="11" t="s">
        <v>12</v>
      </c>
      <c r="F14" s="11">
        <v>250</v>
      </c>
      <c r="G14" s="12">
        <v>2606.19</v>
      </c>
      <c r="H14" s="13">
        <v>1.35</v>
      </c>
    </row>
    <row r="15" spans="1:8" x14ac:dyDescent="0.15">
      <c r="A15" s="14"/>
      <c r="B15" s="15">
        <v>8.6999999999999994E-2</v>
      </c>
      <c r="C15" s="11" t="s">
        <v>89</v>
      </c>
      <c r="D15" s="11" t="s">
        <v>567</v>
      </c>
      <c r="E15" s="11" t="s">
        <v>12</v>
      </c>
      <c r="F15" s="11">
        <v>250</v>
      </c>
      <c r="G15" s="12">
        <v>2588.11</v>
      </c>
      <c r="H15" s="13">
        <v>1.34</v>
      </c>
    </row>
    <row r="16" spans="1:8" x14ac:dyDescent="0.15">
      <c r="A16" s="14"/>
      <c r="B16" s="15">
        <v>8.8499999999999995E-2</v>
      </c>
      <c r="C16" s="11" t="s">
        <v>107</v>
      </c>
      <c r="D16" s="11" t="s">
        <v>568</v>
      </c>
      <c r="E16" s="11" t="s">
        <v>20</v>
      </c>
      <c r="F16" s="11">
        <v>240</v>
      </c>
      <c r="G16" s="12">
        <v>2519.2800000000002</v>
      </c>
      <c r="H16" s="13">
        <v>1.31</v>
      </c>
    </row>
    <row r="17" spans="1:8" x14ac:dyDescent="0.15">
      <c r="A17" s="14"/>
      <c r="B17" s="15">
        <v>0.09</v>
      </c>
      <c r="C17" s="11" t="s">
        <v>111</v>
      </c>
      <c r="D17" s="11" t="s">
        <v>293</v>
      </c>
      <c r="E17" s="11" t="s">
        <v>12</v>
      </c>
      <c r="F17" s="11">
        <v>200</v>
      </c>
      <c r="G17" s="12">
        <v>2162.5500000000002</v>
      </c>
      <c r="H17" s="13">
        <v>1.1199999999999999</v>
      </c>
    </row>
    <row r="18" spans="1:8" x14ac:dyDescent="0.15">
      <c r="A18" s="14"/>
      <c r="B18" s="15">
        <v>7.3999999999999996E-2</v>
      </c>
      <c r="C18" s="11" t="s">
        <v>86</v>
      </c>
      <c r="D18" s="11" t="s">
        <v>569</v>
      </c>
      <c r="E18" s="11" t="s">
        <v>12</v>
      </c>
      <c r="F18" s="11">
        <v>100</v>
      </c>
      <c r="G18" s="12">
        <v>1022.7900000000001</v>
      </c>
      <c r="H18" s="13">
        <v>0.53</v>
      </c>
    </row>
    <row r="19" spans="1:8" x14ac:dyDescent="0.15">
      <c r="A19" s="14"/>
      <c r="B19" s="15">
        <v>9.9500000000000005E-2</v>
      </c>
      <c r="C19" s="11" t="s">
        <v>132</v>
      </c>
      <c r="D19" s="11" t="s">
        <v>570</v>
      </c>
      <c r="E19" s="11" t="s">
        <v>20</v>
      </c>
      <c r="F19" s="11">
        <v>200</v>
      </c>
      <c r="G19" s="12">
        <v>1002.63</v>
      </c>
      <c r="H19" s="13">
        <v>0.52</v>
      </c>
    </row>
    <row r="20" spans="1:8" x14ac:dyDescent="0.15">
      <c r="A20" s="14"/>
      <c r="B20" s="19" t="s">
        <v>88</v>
      </c>
      <c r="C20" s="11" t="s">
        <v>89</v>
      </c>
      <c r="D20" s="11" t="s">
        <v>158</v>
      </c>
      <c r="E20" s="11" t="s">
        <v>12</v>
      </c>
      <c r="F20" s="11">
        <v>45</v>
      </c>
      <c r="G20" s="12">
        <v>624.84</v>
      </c>
      <c r="H20" s="13">
        <v>0.32</v>
      </c>
    </row>
    <row r="21" spans="1:8" x14ac:dyDescent="0.15">
      <c r="A21" s="14"/>
      <c r="B21" s="15">
        <v>8.3299999999999999E-2</v>
      </c>
      <c r="C21" s="11" t="s">
        <v>40</v>
      </c>
      <c r="D21" s="11" t="s">
        <v>153</v>
      </c>
      <c r="E21" s="11" t="s">
        <v>12</v>
      </c>
      <c r="F21" s="11">
        <v>50</v>
      </c>
      <c r="G21" s="12">
        <v>517.82000000000005</v>
      </c>
      <c r="H21" s="13">
        <v>0.27</v>
      </c>
    </row>
    <row r="22" spans="1:8" x14ac:dyDescent="0.15">
      <c r="A22" s="14"/>
      <c r="B22" s="15">
        <v>8.6499999999999994E-2</v>
      </c>
      <c r="C22" s="11" t="s">
        <v>124</v>
      </c>
      <c r="D22" s="11" t="s">
        <v>134</v>
      </c>
      <c r="E22" s="11" t="s">
        <v>20</v>
      </c>
      <c r="F22" s="11">
        <v>50</v>
      </c>
      <c r="G22" s="12">
        <v>501.19</v>
      </c>
      <c r="H22" s="13">
        <v>0.26</v>
      </c>
    </row>
    <row r="23" spans="1:8" x14ac:dyDescent="0.15">
      <c r="A23" s="14"/>
      <c r="B23" s="15">
        <v>9.6199999999999994E-2</v>
      </c>
      <c r="C23" s="11" t="s">
        <v>89</v>
      </c>
      <c r="D23" s="11" t="s">
        <v>571</v>
      </c>
      <c r="E23" s="11" t="s">
        <v>12</v>
      </c>
      <c r="F23" s="11">
        <v>40</v>
      </c>
      <c r="G23" s="12">
        <v>401.87</v>
      </c>
      <c r="H23" s="13">
        <v>0.21000000000000002</v>
      </c>
    </row>
    <row r="24" spans="1:8" x14ac:dyDescent="0.15">
      <c r="A24" s="14"/>
      <c r="B24" s="15">
        <v>9.6500000000000002E-2</v>
      </c>
      <c r="C24" s="11" t="s">
        <v>42</v>
      </c>
      <c r="D24" s="11" t="s">
        <v>572</v>
      </c>
      <c r="E24" s="11" t="s">
        <v>12</v>
      </c>
      <c r="F24" s="11">
        <v>35</v>
      </c>
      <c r="G24" s="12">
        <v>365.07</v>
      </c>
      <c r="H24" s="13">
        <v>0.19</v>
      </c>
    </row>
    <row r="25" spans="1:8" x14ac:dyDescent="0.15">
      <c r="A25" s="14"/>
      <c r="B25" s="15">
        <v>9.7500000000000003E-2</v>
      </c>
      <c r="C25" s="11" t="s">
        <v>42</v>
      </c>
      <c r="D25" s="11" t="s">
        <v>352</v>
      </c>
      <c r="E25" s="11" t="s">
        <v>12</v>
      </c>
      <c r="F25" s="11">
        <v>23</v>
      </c>
      <c r="G25" s="12">
        <v>230.09</v>
      </c>
      <c r="H25" s="13">
        <v>0.12000000000000001</v>
      </c>
    </row>
    <row r="26" spans="1:8" x14ac:dyDescent="0.15">
      <c r="A26" s="14"/>
      <c r="B26" s="15">
        <v>9.1499999999999998E-2</v>
      </c>
      <c r="C26" s="11" t="s">
        <v>298</v>
      </c>
      <c r="D26" s="11" t="s">
        <v>573</v>
      </c>
      <c r="E26" s="11" t="s">
        <v>29</v>
      </c>
      <c r="F26" s="11">
        <v>15</v>
      </c>
      <c r="G26" s="12">
        <v>163.66</v>
      </c>
      <c r="H26" s="13">
        <v>0.08</v>
      </c>
    </row>
    <row r="27" spans="1:8" x14ac:dyDescent="0.15">
      <c r="A27" s="14"/>
      <c r="B27" s="15">
        <v>0.09</v>
      </c>
      <c r="C27" s="11" t="s">
        <v>146</v>
      </c>
      <c r="D27" s="11" t="s">
        <v>218</v>
      </c>
      <c r="E27" s="11" t="s">
        <v>12</v>
      </c>
      <c r="F27" s="11">
        <v>15</v>
      </c>
      <c r="G27" s="12">
        <v>157.12</v>
      </c>
      <c r="H27" s="13">
        <v>0.08</v>
      </c>
    </row>
    <row r="28" spans="1:8" x14ac:dyDescent="0.15">
      <c r="A28" s="14"/>
      <c r="B28" s="15">
        <v>7.9500000000000001E-2</v>
      </c>
      <c r="C28" s="11" t="s">
        <v>86</v>
      </c>
      <c r="D28" s="11" t="s">
        <v>87</v>
      </c>
      <c r="E28" s="11" t="s">
        <v>12</v>
      </c>
      <c r="F28" s="11">
        <v>5</v>
      </c>
      <c r="G28" s="12">
        <v>51.28</v>
      </c>
      <c r="H28" s="13">
        <v>3.0000000000000002E-2</v>
      </c>
    </row>
    <row r="29" spans="1:8" x14ac:dyDescent="0.15">
      <c r="A29" s="14"/>
      <c r="B29" s="15">
        <v>9.7500000000000003E-2</v>
      </c>
      <c r="C29" s="11" t="s">
        <v>149</v>
      </c>
      <c r="D29" s="11" t="s">
        <v>574</v>
      </c>
      <c r="E29" s="11" t="s">
        <v>12</v>
      </c>
      <c r="F29" s="11">
        <v>4</v>
      </c>
      <c r="G29" s="12">
        <v>44.88</v>
      </c>
      <c r="H29" s="13">
        <v>0.02</v>
      </c>
    </row>
    <row r="30" spans="1:8" x14ac:dyDescent="0.15">
      <c r="A30" s="14"/>
      <c r="B30" s="15">
        <v>9.8500000000000004E-2</v>
      </c>
      <c r="C30" s="11" t="s">
        <v>325</v>
      </c>
      <c r="D30" s="11" t="s">
        <v>464</v>
      </c>
      <c r="E30" s="11" t="s">
        <v>15</v>
      </c>
      <c r="F30" s="11">
        <v>1500</v>
      </c>
      <c r="G30" s="12">
        <v>15.18</v>
      </c>
      <c r="H30" s="13">
        <v>0.01</v>
      </c>
    </row>
    <row r="31" spans="1:8" ht="9.75" thickBot="1" x14ac:dyDescent="0.2">
      <c r="A31" s="14"/>
      <c r="B31" s="11"/>
      <c r="C31" s="11"/>
      <c r="D31" s="11"/>
      <c r="E31" s="16" t="s">
        <v>44</v>
      </c>
      <c r="F31" s="11"/>
      <c r="G31" s="17">
        <v>66857.570000000007</v>
      </c>
      <c r="H31" s="18">
        <v>34.67</v>
      </c>
    </row>
    <row r="32" spans="1:8" ht="15.75" thickTop="1" x14ac:dyDescent="0.25">
      <c r="A32" s="14"/>
      <c r="B32" s="121" t="s">
        <v>219</v>
      </c>
      <c r="C32" s="119"/>
      <c r="D32" s="11"/>
      <c r="E32" s="11"/>
      <c r="F32" s="11"/>
      <c r="G32" s="12"/>
      <c r="H32" s="13"/>
    </row>
    <row r="33" spans="1:8" x14ac:dyDescent="0.15">
      <c r="A33" s="14"/>
      <c r="B33" s="15">
        <v>0.10349999999999999</v>
      </c>
      <c r="C33" s="11" t="s">
        <v>336</v>
      </c>
      <c r="D33" s="11" t="s">
        <v>337</v>
      </c>
      <c r="E33" s="11" t="s">
        <v>29</v>
      </c>
      <c r="F33" s="11">
        <v>31.094819999999999</v>
      </c>
      <c r="G33" s="12">
        <v>2979.88</v>
      </c>
      <c r="H33" s="13">
        <v>1.55</v>
      </c>
    </row>
    <row r="34" spans="1:8" ht="9.75" thickBot="1" x14ac:dyDescent="0.2">
      <c r="A34" s="14"/>
      <c r="B34" s="11"/>
      <c r="C34" s="11"/>
      <c r="D34" s="11"/>
      <c r="E34" s="16" t="s">
        <v>44</v>
      </c>
      <c r="F34" s="11"/>
      <c r="G34" s="17">
        <v>2979.88</v>
      </c>
      <c r="H34" s="18">
        <v>1.55</v>
      </c>
    </row>
    <row r="35" spans="1:8" ht="15.75" thickTop="1" x14ac:dyDescent="0.25">
      <c r="A35" s="14"/>
      <c r="B35" s="120" t="s">
        <v>45</v>
      </c>
      <c r="C35" s="119"/>
      <c r="D35" s="11"/>
      <c r="E35" s="11"/>
      <c r="F35" s="11"/>
      <c r="G35" s="12"/>
      <c r="H35" s="13"/>
    </row>
    <row r="36" spans="1:8" ht="15" x14ac:dyDescent="0.25">
      <c r="A36" s="14"/>
      <c r="B36" s="121" t="s">
        <v>9</v>
      </c>
      <c r="C36" s="119"/>
      <c r="D36" s="11"/>
      <c r="E36" s="11"/>
      <c r="F36" s="11"/>
      <c r="G36" s="12"/>
      <c r="H36" s="13"/>
    </row>
    <row r="37" spans="1:8" x14ac:dyDescent="0.15">
      <c r="A37" s="14"/>
      <c r="B37" s="15">
        <v>7.5899999999999995E-2</v>
      </c>
      <c r="C37" s="11" t="s">
        <v>59</v>
      </c>
      <c r="D37" s="11" t="s">
        <v>210</v>
      </c>
      <c r="E37" s="11" t="s">
        <v>48</v>
      </c>
      <c r="F37" s="11">
        <v>71000000</v>
      </c>
      <c r="G37" s="12">
        <v>76942.7</v>
      </c>
      <c r="H37" s="13">
        <v>39.900000000000006</v>
      </c>
    </row>
    <row r="38" spans="1:8" x14ac:dyDescent="0.15">
      <c r="A38" s="14"/>
      <c r="B38" s="15">
        <v>8.5300000000000001E-2</v>
      </c>
      <c r="C38" s="11" t="s">
        <v>55</v>
      </c>
      <c r="D38" s="11" t="s">
        <v>201</v>
      </c>
      <c r="E38" s="11" t="s">
        <v>48</v>
      </c>
      <c r="F38" s="11">
        <v>7500000</v>
      </c>
      <c r="G38" s="12">
        <v>8018.8600000000006</v>
      </c>
      <c r="H38" s="13">
        <v>4.16</v>
      </c>
    </row>
    <row r="39" spans="1:8" x14ac:dyDescent="0.15">
      <c r="A39" s="14"/>
      <c r="B39" s="15">
        <v>8.2600000000000007E-2</v>
      </c>
      <c r="C39" s="11" t="s">
        <v>55</v>
      </c>
      <c r="D39" s="11" t="s">
        <v>200</v>
      </c>
      <c r="E39" s="11" t="s">
        <v>48</v>
      </c>
      <c r="F39" s="11">
        <v>5000000</v>
      </c>
      <c r="G39" s="12">
        <v>5305</v>
      </c>
      <c r="H39" s="13">
        <v>2.75</v>
      </c>
    </row>
    <row r="40" spans="1:8" x14ac:dyDescent="0.15">
      <c r="A40" s="14"/>
      <c r="B40" s="15">
        <v>8.0600000000000005E-2</v>
      </c>
      <c r="C40" s="11" t="s">
        <v>55</v>
      </c>
      <c r="D40" s="11" t="s">
        <v>575</v>
      </c>
      <c r="E40" s="11" t="s">
        <v>48</v>
      </c>
      <c r="F40" s="11">
        <v>5000000</v>
      </c>
      <c r="G40" s="12">
        <v>5252.8</v>
      </c>
      <c r="H40" s="13">
        <v>2.72</v>
      </c>
    </row>
    <row r="41" spans="1:8" x14ac:dyDescent="0.15">
      <c r="A41" s="14"/>
      <c r="B41" s="15">
        <v>8.2699999999999996E-2</v>
      </c>
      <c r="C41" s="11" t="s">
        <v>57</v>
      </c>
      <c r="D41" s="11" t="s">
        <v>62</v>
      </c>
      <c r="E41" s="11" t="s">
        <v>48</v>
      </c>
      <c r="F41" s="11">
        <v>3000000</v>
      </c>
      <c r="G41" s="12">
        <v>3201.41</v>
      </c>
      <c r="H41" s="13">
        <v>1.66</v>
      </c>
    </row>
    <row r="42" spans="1:8" x14ac:dyDescent="0.15">
      <c r="A42" s="14"/>
      <c r="B42" s="15">
        <v>8.5300000000000001E-2</v>
      </c>
      <c r="C42" s="11" t="s">
        <v>55</v>
      </c>
      <c r="D42" s="11" t="s">
        <v>64</v>
      </c>
      <c r="E42" s="11" t="s">
        <v>48</v>
      </c>
      <c r="F42" s="11">
        <v>2684000</v>
      </c>
      <c r="G42" s="12">
        <v>2869.68</v>
      </c>
      <c r="H42" s="13">
        <v>1.49</v>
      </c>
    </row>
    <row r="43" spans="1:8" x14ac:dyDescent="0.15">
      <c r="A43" s="14"/>
      <c r="B43" s="15">
        <v>1.44E-2</v>
      </c>
      <c r="C43" s="11" t="s">
        <v>57</v>
      </c>
      <c r="D43" s="11" t="s">
        <v>212</v>
      </c>
      <c r="E43" s="11" t="s">
        <v>48</v>
      </c>
      <c r="F43" s="11">
        <v>2500000</v>
      </c>
      <c r="G43" s="12">
        <v>2685.01</v>
      </c>
      <c r="H43" s="13">
        <v>1.3900000000000001</v>
      </c>
    </row>
    <row r="44" spans="1:8" x14ac:dyDescent="0.15">
      <c r="A44" s="14"/>
      <c r="B44" s="15">
        <v>8.4500000000000006E-2</v>
      </c>
      <c r="C44" s="11" t="s">
        <v>57</v>
      </c>
      <c r="D44" s="11" t="s">
        <v>204</v>
      </c>
      <c r="E44" s="11" t="s">
        <v>48</v>
      </c>
      <c r="F44" s="11">
        <v>2130000</v>
      </c>
      <c r="G44" s="12">
        <v>2288.16</v>
      </c>
      <c r="H44" s="13">
        <v>1.1900000000000002</v>
      </c>
    </row>
    <row r="45" spans="1:8" x14ac:dyDescent="0.15">
      <c r="A45" s="14"/>
      <c r="B45" s="15">
        <v>8.5199999999999998E-2</v>
      </c>
      <c r="C45" s="11" t="s">
        <v>69</v>
      </c>
      <c r="D45" s="11" t="s">
        <v>576</v>
      </c>
      <c r="E45" s="11" t="s">
        <v>48</v>
      </c>
      <c r="F45" s="11">
        <v>1000000</v>
      </c>
      <c r="G45" s="12">
        <v>1031.18</v>
      </c>
      <c r="H45" s="13">
        <v>0.53</v>
      </c>
    </row>
    <row r="46" spans="1:8" x14ac:dyDescent="0.15">
      <c r="A46" s="14"/>
      <c r="B46" s="15">
        <v>0.08</v>
      </c>
      <c r="C46" s="11" t="s">
        <v>69</v>
      </c>
      <c r="D46" s="11" t="s">
        <v>577</v>
      </c>
      <c r="E46" s="11" t="s">
        <v>48</v>
      </c>
      <c r="F46" s="11">
        <v>750000</v>
      </c>
      <c r="G46" s="12">
        <v>764.69</v>
      </c>
      <c r="H46" s="13">
        <v>0.4</v>
      </c>
    </row>
    <row r="47" spans="1:8" x14ac:dyDescent="0.15">
      <c r="A47" s="14"/>
      <c r="B47" s="15">
        <v>8.3900000000000002E-2</v>
      </c>
      <c r="C47" s="11" t="s">
        <v>69</v>
      </c>
      <c r="D47" s="11" t="s">
        <v>70</v>
      </c>
      <c r="E47" s="11" t="s">
        <v>48</v>
      </c>
      <c r="F47" s="11">
        <v>700000</v>
      </c>
      <c r="G47" s="12">
        <v>716.94</v>
      </c>
      <c r="H47" s="13">
        <v>0.37</v>
      </c>
    </row>
    <row r="48" spans="1:8" x14ac:dyDescent="0.15">
      <c r="A48" s="14"/>
      <c r="B48" s="15">
        <v>9.5899999999999999E-2</v>
      </c>
      <c r="C48" s="11" t="s">
        <v>69</v>
      </c>
      <c r="D48" s="11" t="s">
        <v>578</v>
      </c>
      <c r="E48" s="11" t="s">
        <v>48</v>
      </c>
      <c r="F48" s="11">
        <v>645000</v>
      </c>
      <c r="G48" s="12">
        <v>676.62</v>
      </c>
      <c r="H48" s="13">
        <v>0.35000000000000003</v>
      </c>
    </row>
    <row r="49" spans="1:8" x14ac:dyDescent="0.15">
      <c r="A49" s="14"/>
      <c r="B49" s="15">
        <v>9.4899999999999998E-2</v>
      </c>
      <c r="C49" s="11" t="s">
        <v>57</v>
      </c>
      <c r="D49" s="11" t="s">
        <v>579</v>
      </c>
      <c r="E49" s="11" t="s">
        <v>48</v>
      </c>
      <c r="F49" s="11">
        <v>500000</v>
      </c>
      <c r="G49" s="12">
        <v>567.80000000000007</v>
      </c>
      <c r="H49" s="13">
        <v>0.29000000000000004</v>
      </c>
    </row>
    <row r="50" spans="1:8" x14ac:dyDescent="0.15">
      <c r="A50" s="14"/>
      <c r="B50" s="15">
        <v>9.4E-2</v>
      </c>
      <c r="C50" s="11" t="s">
        <v>69</v>
      </c>
      <c r="D50" s="11" t="s">
        <v>580</v>
      </c>
      <c r="E50" s="11" t="s">
        <v>48</v>
      </c>
      <c r="F50" s="11">
        <v>200000</v>
      </c>
      <c r="G50" s="12">
        <v>209.20000000000002</v>
      </c>
      <c r="H50" s="13">
        <v>0.11</v>
      </c>
    </row>
    <row r="51" spans="1:8" x14ac:dyDescent="0.15">
      <c r="A51" s="14"/>
      <c r="B51" s="15">
        <v>8.2500000000000004E-2</v>
      </c>
      <c r="C51" s="11" t="s">
        <v>69</v>
      </c>
      <c r="D51" s="11" t="s">
        <v>581</v>
      </c>
      <c r="E51" s="11" t="s">
        <v>48</v>
      </c>
      <c r="F51" s="11">
        <v>150000</v>
      </c>
      <c r="G51" s="12">
        <v>153.44</v>
      </c>
      <c r="H51" s="13">
        <v>0.08</v>
      </c>
    </row>
    <row r="52" spans="1:8" ht="9.75" thickBot="1" x14ac:dyDescent="0.2">
      <c r="A52" s="14"/>
      <c r="B52" s="11"/>
      <c r="C52" s="11"/>
      <c r="D52" s="11"/>
      <c r="E52" s="16" t="s">
        <v>44</v>
      </c>
      <c r="F52" s="11"/>
      <c r="G52" s="17">
        <v>110683.49</v>
      </c>
      <c r="H52" s="18">
        <v>57.39</v>
      </c>
    </row>
    <row r="53" spans="1:8" ht="9.75" thickTop="1" x14ac:dyDescent="0.15">
      <c r="A53" s="14"/>
      <c r="B53" s="11"/>
      <c r="C53" s="11"/>
      <c r="D53" s="11"/>
      <c r="E53" s="11"/>
      <c r="F53" s="11"/>
      <c r="G53" s="12"/>
      <c r="H53" s="13"/>
    </row>
    <row r="54" spans="1:8" x14ac:dyDescent="0.15">
      <c r="A54" s="14"/>
      <c r="B54" s="19" t="s">
        <v>73</v>
      </c>
      <c r="C54" s="11" t="s">
        <v>74</v>
      </c>
      <c r="D54" s="11"/>
      <c r="E54" s="11" t="s">
        <v>73</v>
      </c>
      <c r="F54" s="11"/>
      <c r="G54" s="12">
        <v>2143</v>
      </c>
      <c r="H54" s="13">
        <v>1.1100000000000001</v>
      </c>
    </row>
    <row r="55" spans="1:8" ht="9.75" thickBot="1" x14ac:dyDescent="0.2">
      <c r="A55" s="14"/>
      <c r="B55" s="11"/>
      <c r="C55" s="11"/>
      <c r="D55" s="11"/>
      <c r="E55" s="16" t="s">
        <v>44</v>
      </c>
      <c r="F55" s="11"/>
      <c r="G55" s="17">
        <v>2143</v>
      </c>
      <c r="H55" s="18">
        <v>1.1100000000000001</v>
      </c>
    </row>
    <row r="56" spans="1:8" ht="9.75" thickTop="1" x14ac:dyDescent="0.15">
      <c r="A56" s="14"/>
      <c r="B56" s="11"/>
      <c r="C56" s="11"/>
      <c r="D56" s="11"/>
      <c r="E56" s="11"/>
      <c r="F56" s="11"/>
      <c r="G56" s="12"/>
      <c r="H56" s="13"/>
    </row>
    <row r="57" spans="1:8" x14ac:dyDescent="0.15">
      <c r="A57" s="20" t="s">
        <v>75</v>
      </c>
      <c r="B57" s="11"/>
      <c r="C57" s="11"/>
      <c r="D57" s="11"/>
      <c r="E57" s="11"/>
      <c r="F57" s="11"/>
      <c r="G57" s="21">
        <v>10154.39</v>
      </c>
      <c r="H57" s="22">
        <v>5.28</v>
      </c>
    </row>
    <row r="58" spans="1:8" x14ac:dyDescent="0.15">
      <c r="A58" s="14"/>
      <c r="B58" s="11"/>
      <c r="C58" s="11"/>
      <c r="D58" s="11"/>
      <c r="E58" s="11"/>
      <c r="F58" s="11"/>
      <c r="G58" s="12"/>
      <c r="H58" s="13"/>
    </row>
    <row r="59" spans="1:8" ht="9.75" thickBot="1" x14ac:dyDescent="0.2">
      <c r="A59" s="14"/>
      <c r="B59" s="11"/>
      <c r="C59" s="11"/>
      <c r="D59" s="11"/>
      <c r="E59" s="16" t="s">
        <v>76</v>
      </c>
      <c r="F59" s="11"/>
      <c r="G59" s="17">
        <v>192818.33</v>
      </c>
      <c r="H59" s="18">
        <v>100</v>
      </c>
    </row>
    <row r="60" spans="1:8" ht="9.75" thickTop="1" x14ac:dyDescent="0.15">
      <c r="A60" s="14"/>
      <c r="B60" s="11"/>
      <c r="C60" s="11"/>
      <c r="D60" s="11"/>
      <c r="E60" s="11"/>
      <c r="F60" s="11"/>
      <c r="G60" s="12"/>
      <c r="H60" s="13"/>
    </row>
    <row r="61" spans="1:8" x14ac:dyDescent="0.15">
      <c r="A61" s="23" t="s">
        <v>77</v>
      </c>
      <c r="B61" s="11"/>
      <c r="C61" s="11"/>
      <c r="D61" s="11"/>
      <c r="E61" s="11"/>
      <c r="F61" s="11"/>
      <c r="G61" s="12"/>
      <c r="H61" s="13"/>
    </row>
    <row r="62" spans="1:8" x14ac:dyDescent="0.15">
      <c r="A62" s="14">
        <v>1</v>
      </c>
      <c r="B62" s="11" t="s">
        <v>582</v>
      </c>
      <c r="C62" s="11"/>
      <c r="D62" s="11"/>
      <c r="E62" s="11"/>
      <c r="F62" s="11"/>
      <c r="G62" s="12"/>
      <c r="H62" s="13"/>
    </row>
    <row r="63" spans="1:8" x14ac:dyDescent="0.15">
      <c r="A63" s="14"/>
      <c r="B63" s="11"/>
      <c r="C63" s="11"/>
      <c r="D63" s="11"/>
      <c r="E63" s="11"/>
      <c r="F63" s="11"/>
      <c r="G63" s="12"/>
      <c r="H63" s="13"/>
    </row>
    <row r="64" spans="1:8" x14ac:dyDescent="0.15">
      <c r="A64" s="14">
        <v>2</v>
      </c>
      <c r="B64" s="11" t="s">
        <v>79</v>
      </c>
      <c r="C64" s="11"/>
      <c r="D64" s="11"/>
      <c r="E64" s="11"/>
      <c r="F64" s="11"/>
      <c r="G64" s="12"/>
      <c r="H64" s="13"/>
    </row>
    <row r="65" spans="1:8" x14ac:dyDescent="0.15">
      <c r="A65" s="14"/>
      <c r="B65" s="11"/>
      <c r="C65" s="11"/>
      <c r="D65" s="11"/>
      <c r="E65" s="11"/>
      <c r="F65" s="11"/>
      <c r="G65" s="12"/>
      <c r="H65" s="13"/>
    </row>
    <row r="66" spans="1:8" x14ac:dyDescent="0.15">
      <c r="A66" s="14">
        <v>3</v>
      </c>
      <c r="B66" s="11" t="s">
        <v>80</v>
      </c>
      <c r="C66" s="11"/>
      <c r="D66" s="11"/>
      <c r="E66" s="11"/>
      <c r="F66" s="11"/>
      <c r="G66" s="12"/>
      <c r="H66" s="13"/>
    </row>
    <row r="67" spans="1:8" x14ac:dyDescent="0.15">
      <c r="A67" s="14"/>
      <c r="B67" s="11" t="s">
        <v>81</v>
      </c>
      <c r="C67" s="11"/>
      <c r="D67" s="11"/>
      <c r="E67" s="11"/>
      <c r="F67" s="11"/>
      <c r="G67" s="12"/>
      <c r="H67" s="13"/>
    </row>
    <row r="68" spans="1:8" x14ac:dyDescent="0.15">
      <c r="A68" s="14"/>
      <c r="B68" s="11" t="s">
        <v>82</v>
      </c>
      <c r="C68" s="11"/>
      <c r="D68" s="11"/>
      <c r="E68" s="11"/>
      <c r="F68" s="11"/>
      <c r="G68" s="12"/>
      <c r="H68" s="13"/>
    </row>
    <row r="69" spans="1:8" x14ac:dyDescent="0.15">
      <c r="A69" s="24"/>
      <c r="B69" s="25"/>
      <c r="C69" s="25"/>
      <c r="D69" s="25"/>
      <c r="E69" s="25"/>
      <c r="F69" s="25"/>
      <c r="G69" s="26"/>
      <c r="H69" s="27"/>
    </row>
  </sheetData>
  <mergeCells count="7">
    <mergeCell ref="B36:C36"/>
    <mergeCell ref="A2:C2"/>
    <mergeCell ref="A3:C3"/>
    <mergeCell ref="B4:C4"/>
    <mergeCell ref="B5:C5"/>
    <mergeCell ref="B32:C32"/>
    <mergeCell ref="B35:C35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zoomScale="140" zoomScaleNormal="140" workbookViewId="0">
      <selection activeCell="H124" sqref="H123:H1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13" style="29" bestFit="1" customWidth="1"/>
    <col min="9" max="16384" width="9.140625" style="6"/>
  </cols>
  <sheetData>
    <row r="1" spans="1:8" x14ac:dyDescent="0.15">
      <c r="A1" s="1"/>
      <c r="B1" s="2"/>
      <c r="C1" s="3" t="s">
        <v>462</v>
      </c>
      <c r="D1" s="2"/>
      <c r="E1" s="2"/>
      <c r="F1" s="2"/>
      <c r="G1" s="4"/>
      <c r="H1" s="5"/>
    </row>
    <row r="2" spans="1:8" ht="19.5" x14ac:dyDescent="0.25">
      <c r="A2" s="116" t="s">
        <v>1</v>
      </c>
      <c r="B2" s="117"/>
      <c r="C2" s="117"/>
      <c r="D2" s="7" t="s">
        <v>2</v>
      </c>
      <c r="E2" s="7" t="s">
        <v>463</v>
      </c>
      <c r="F2" s="30" t="s">
        <v>4</v>
      </c>
      <c r="G2" s="31" t="s">
        <v>5</v>
      </c>
      <c r="H2" s="32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7.6999999999999999E-2</v>
      </c>
      <c r="C6" s="11" t="s">
        <v>249</v>
      </c>
      <c r="D6" s="11" t="s">
        <v>250</v>
      </c>
      <c r="E6" s="11" t="s">
        <v>251</v>
      </c>
      <c r="F6" s="11">
        <v>2600</v>
      </c>
      <c r="G6" s="12">
        <v>26031.850000000002</v>
      </c>
      <c r="H6" s="13">
        <v>4.9600000000000009</v>
      </c>
    </row>
    <row r="7" spans="1:8" x14ac:dyDescent="0.15">
      <c r="A7" s="14"/>
      <c r="B7" s="15">
        <v>9.8500000000000004E-2</v>
      </c>
      <c r="C7" s="11" t="s">
        <v>325</v>
      </c>
      <c r="D7" s="11" t="s">
        <v>464</v>
      </c>
      <c r="E7" s="11" t="s">
        <v>15</v>
      </c>
      <c r="F7" s="11">
        <v>1878000</v>
      </c>
      <c r="G7" s="12">
        <v>19011.52</v>
      </c>
      <c r="H7" s="13">
        <v>3.62</v>
      </c>
    </row>
    <row r="8" spans="1:8" x14ac:dyDescent="0.15">
      <c r="A8" s="14"/>
      <c r="B8" s="19" t="s">
        <v>88</v>
      </c>
      <c r="C8" s="11" t="s">
        <v>465</v>
      </c>
      <c r="D8" s="11" t="s">
        <v>466</v>
      </c>
      <c r="E8" s="11" t="s">
        <v>239</v>
      </c>
      <c r="F8" s="11">
        <v>1500</v>
      </c>
      <c r="G8" s="12">
        <v>15929.57</v>
      </c>
      <c r="H8" s="13">
        <v>3.0300000000000002</v>
      </c>
    </row>
    <row r="9" spans="1:8" x14ac:dyDescent="0.15">
      <c r="A9" s="14"/>
      <c r="B9" s="15">
        <v>9.3200000000000005E-2</v>
      </c>
      <c r="C9" s="11" t="s">
        <v>86</v>
      </c>
      <c r="D9" s="11" t="s">
        <v>467</v>
      </c>
      <c r="E9" s="11" t="s">
        <v>12</v>
      </c>
      <c r="F9" s="11">
        <v>1500</v>
      </c>
      <c r="G9" s="12">
        <v>15266.54</v>
      </c>
      <c r="H9" s="13">
        <v>2.91</v>
      </c>
    </row>
    <row r="10" spans="1:8" x14ac:dyDescent="0.15">
      <c r="A10" s="14"/>
      <c r="B10" s="15">
        <v>7.6700000000000004E-2</v>
      </c>
      <c r="C10" s="11" t="s">
        <v>42</v>
      </c>
      <c r="D10" s="11" t="s">
        <v>468</v>
      </c>
      <c r="E10" s="11" t="s">
        <v>12</v>
      </c>
      <c r="F10" s="11">
        <v>150</v>
      </c>
      <c r="G10" s="12">
        <v>15064.85</v>
      </c>
      <c r="H10" s="13">
        <v>2.87</v>
      </c>
    </row>
    <row r="11" spans="1:8" x14ac:dyDescent="0.15">
      <c r="A11" s="14"/>
      <c r="B11" s="15">
        <v>9.11E-2</v>
      </c>
      <c r="C11" s="11" t="s">
        <v>117</v>
      </c>
      <c r="D11" s="11" t="s">
        <v>469</v>
      </c>
      <c r="E11" s="11" t="s">
        <v>20</v>
      </c>
      <c r="F11" s="11">
        <v>1197</v>
      </c>
      <c r="G11" s="12">
        <v>12073.89</v>
      </c>
      <c r="H11" s="13">
        <v>2.2999999999999998</v>
      </c>
    </row>
    <row r="12" spans="1:8" x14ac:dyDescent="0.15">
      <c r="A12" s="14"/>
      <c r="B12" s="15">
        <v>8.3299999999999999E-2</v>
      </c>
      <c r="C12" s="11" t="s">
        <v>146</v>
      </c>
      <c r="D12" s="11" t="s">
        <v>470</v>
      </c>
      <c r="E12" s="11" t="s">
        <v>12</v>
      </c>
      <c r="F12" s="11">
        <v>1000</v>
      </c>
      <c r="G12" s="12">
        <v>10050.25</v>
      </c>
      <c r="H12" s="13">
        <v>1.9100000000000001</v>
      </c>
    </row>
    <row r="13" spans="1:8" x14ac:dyDescent="0.15">
      <c r="A13" s="14"/>
      <c r="B13" s="15">
        <v>8.2500000000000004E-2</v>
      </c>
      <c r="C13" s="11" t="s">
        <v>471</v>
      </c>
      <c r="D13" s="11" t="s">
        <v>472</v>
      </c>
      <c r="E13" s="11" t="s">
        <v>12</v>
      </c>
      <c r="F13" s="11">
        <v>1000</v>
      </c>
      <c r="G13" s="12">
        <v>10005.25</v>
      </c>
      <c r="H13" s="13">
        <v>1.9100000000000001</v>
      </c>
    </row>
    <row r="14" spans="1:8" x14ac:dyDescent="0.15">
      <c r="A14" s="14"/>
      <c r="B14" s="15">
        <v>9.4E-2</v>
      </c>
      <c r="C14" s="11" t="s">
        <v>473</v>
      </c>
      <c r="D14" s="11" t="s">
        <v>474</v>
      </c>
      <c r="E14" s="11" t="s">
        <v>29</v>
      </c>
      <c r="F14" s="11">
        <v>950</v>
      </c>
      <c r="G14" s="12">
        <v>9705.49</v>
      </c>
      <c r="H14" s="13">
        <v>1.8500000000000003</v>
      </c>
    </row>
    <row r="15" spans="1:8" x14ac:dyDescent="0.15">
      <c r="A15" s="14"/>
      <c r="B15" s="15">
        <v>8.7800000000000003E-2</v>
      </c>
      <c r="C15" s="11" t="s">
        <v>119</v>
      </c>
      <c r="D15" s="11" t="s">
        <v>475</v>
      </c>
      <c r="E15" s="11" t="s">
        <v>12</v>
      </c>
      <c r="F15" s="11">
        <v>900</v>
      </c>
      <c r="G15" s="12">
        <v>9092.4699999999993</v>
      </c>
      <c r="H15" s="13">
        <v>1.73</v>
      </c>
    </row>
    <row r="16" spans="1:8" x14ac:dyDescent="0.15">
      <c r="A16" s="14"/>
      <c r="B16" s="15">
        <v>8.4000000000000005E-2</v>
      </c>
      <c r="C16" s="11" t="s">
        <v>97</v>
      </c>
      <c r="D16" s="11" t="s">
        <v>476</v>
      </c>
      <c r="E16" s="11" t="s">
        <v>12</v>
      </c>
      <c r="F16" s="11">
        <v>900</v>
      </c>
      <c r="G16" s="12">
        <v>9047.31</v>
      </c>
      <c r="H16" s="13">
        <v>1.72</v>
      </c>
    </row>
    <row r="17" spans="1:8" x14ac:dyDescent="0.15">
      <c r="A17" s="14"/>
      <c r="B17" s="15">
        <v>0.09</v>
      </c>
      <c r="C17" s="11" t="s">
        <v>124</v>
      </c>
      <c r="D17" s="11" t="s">
        <v>477</v>
      </c>
      <c r="E17" s="11" t="s">
        <v>20</v>
      </c>
      <c r="F17" s="11">
        <v>860</v>
      </c>
      <c r="G17" s="12">
        <v>8629.15</v>
      </c>
      <c r="H17" s="13">
        <v>1.6400000000000001</v>
      </c>
    </row>
    <row r="18" spans="1:8" x14ac:dyDescent="0.15">
      <c r="A18" s="14"/>
      <c r="B18" s="15">
        <v>9.4E-2</v>
      </c>
      <c r="C18" s="11" t="s">
        <v>99</v>
      </c>
      <c r="D18" s="11" t="s">
        <v>478</v>
      </c>
      <c r="E18" s="11" t="s">
        <v>102</v>
      </c>
      <c r="F18" s="11">
        <v>590</v>
      </c>
      <c r="G18" s="12">
        <v>6021.29</v>
      </c>
      <c r="H18" s="13">
        <v>1.1499999999999999</v>
      </c>
    </row>
    <row r="19" spans="1:8" x14ac:dyDescent="0.15">
      <c r="A19" s="14"/>
      <c r="B19" s="15">
        <v>8.0500000000000002E-2</v>
      </c>
      <c r="C19" s="11" t="s">
        <v>84</v>
      </c>
      <c r="D19" s="11" t="s">
        <v>164</v>
      </c>
      <c r="E19" s="11" t="s">
        <v>12</v>
      </c>
      <c r="F19" s="11">
        <v>594</v>
      </c>
      <c r="G19" s="12">
        <v>5964.36</v>
      </c>
      <c r="H19" s="13">
        <v>1.1400000000000001</v>
      </c>
    </row>
    <row r="20" spans="1:8" x14ac:dyDescent="0.15">
      <c r="A20" s="14"/>
      <c r="B20" s="19" t="s">
        <v>265</v>
      </c>
      <c r="C20" s="11" t="s">
        <v>325</v>
      </c>
      <c r="D20" s="11" t="s">
        <v>479</v>
      </c>
      <c r="E20" s="11" t="s">
        <v>327</v>
      </c>
      <c r="F20" s="11">
        <v>550</v>
      </c>
      <c r="G20" s="12">
        <v>5548.29</v>
      </c>
      <c r="H20" s="13">
        <v>1.06</v>
      </c>
    </row>
    <row r="21" spans="1:8" x14ac:dyDescent="0.15">
      <c r="A21" s="14"/>
      <c r="B21" s="15">
        <v>8.1299999999999997E-2</v>
      </c>
      <c r="C21" s="11" t="s">
        <v>480</v>
      </c>
      <c r="D21" s="11" t="s">
        <v>481</v>
      </c>
      <c r="E21" s="11" t="s">
        <v>284</v>
      </c>
      <c r="F21" s="11">
        <v>500</v>
      </c>
      <c r="G21" s="12">
        <v>5058.25</v>
      </c>
      <c r="H21" s="13">
        <v>0.96000000000000008</v>
      </c>
    </row>
    <row r="22" spans="1:8" x14ac:dyDescent="0.15">
      <c r="A22" s="14"/>
      <c r="B22" s="15">
        <v>8.6999999999999994E-2</v>
      </c>
      <c r="C22" s="11" t="s">
        <v>482</v>
      </c>
      <c r="D22" s="11" t="s">
        <v>483</v>
      </c>
      <c r="E22" s="11" t="s">
        <v>284</v>
      </c>
      <c r="F22" s="11">
        <v>200</v>
      </c>
      <c r="G22" s="12">
        <v>5037.34</v>
      </c>
      <c r="H22" s="13">
        <v>0.96000000000000008</v>
      </c>
    </row>
    <row r="23" spans="1:8" x14ac:dyDescent="0.15">
      <c r="A23" s="14"/>
      <c r="B23" s="15">
        <v>9.5000000000000001E-2</v>
      </c>
      <c r="C23" s="11" t="s">
        <v>261</v>
      </c>
      <c r="D23" s="11" t="s">
        <v>262</v>
      </c>
      <c r="E23" s="11" t="s">
        <v>251</v>
      </c>
      <c r="F23" s="11">
        <v>500</v>
      </c>
      <c r="G23" s="12">
        <v>5036.22</v>
      </c>
      <c r="H23" s="13">
        <v>0.96000000000000008</v>
      </c>
    </row>
    <row r="24" spans="1:8" x14ac:dyDescent="0.15">
      <c r="A24" s="14"/>
      <c r="B24" s="15">
        <v>8.6900000000000005E-2</v>
      </c>
      <c r="C24" s="11" t="s">
        <v>89</v>
      </c>
      <c r="D24" s="11" t="s">
        <v>484</v>
      </c>
      <c r="E24" s="11" t="s">
        <v>12</v>
      </c>
      <c r="F24" s="11">
        <v>500</v>
      </c>
      <c r="G24" s="12">
        <v>5022.3900000000003</v>
      </c>
      <c r="H24" s="13">
        <v>0.96000000000000008</v>
      </c>
    </row>
    <row r="25" spans="1:8" x14ac:dyDescent="0.15">
      <c r="A25" s="14"/>
      <c r="B25" s="15">
        <v>8.0500000000000002E-2</v>
      </c>
      <c r="C25" s="11" t="s">
        <v>97</v>
      </c>
      <c r="D25" s="11" t="s">
        <v>485</v>
      </c>
      <c r="E25" s="11" t="s">
        <v>20</v>
      </c>
      <c r="F25" s="11">
        <v>500</v>
      </c>
      <c r="G25" s="12">
        <v>5020.5</v>
      </c>
      <c r="H25" s="13">
        <v>0.96000000000000008</v>
      </c>
    </row>
    <row r="26" spans="1:8" x14ac:dyDescent="0.15">
      <c r="A26" s="14"/>
      <c r="B26" s="15">
        <v>1.43E-2</v>
      </c>
      <c r="C26" s="11" t="s">
        <v>486</v>
      </c>
      <c r="D26" s="11" t="s">
        <v>487</v>
      </c>
      <c r="E26" s="11" t="s">
        <v>12</v>
      </c>
      <c r="F26" s="11">
        <v>45</v>
      </c>
      <c r="G26" s="12">
        <v>4426.7</v>
      </c>
      <c r="H26" s="13">
        <v>0.84000000000000008</v>
      </c>
    </row>
    <row r="27" spans="1:8" x14ac:dyDescent="0.15">
      <c r="A27" s="14"/>
      <c r="B27" s="15">
        <v>9.2499999999999999E-2</v>
      </c>
      <c r="C27" s="11" t="s">
        <v>149</v>
      </c>
      <c r="D27" s="11" t="s">
        <v>488</v>
      </c>
      <c r="E27" s="11" t="s">
        <v>12</v>
      </c>
      <c r="F27" s="11">
        <v>320</v>
      </c>
      <c r="G27" s="12">
        <v>3258.92</v>
      </c>
      <c r="H27" s="13">
        <v>0.62000000000000011</v>
      </c>
    </row>
    <row r="28" spans="1:8" x14ac:dyDescent="0.15">
      <c r="A28" s="14"/>
      <c r="B28" s="15">
        <v>8.5400000000000004E-2</v>
      </c>
      <c r="C28" s="11" t="s">
        <v>94</v>
      </c>
      <c r="D28" s="11" t="s">
        <v>489</v>
      </c>
      <c r="E28" s="11" t="s">
        <v>93</v>
      </c>
      <c r="F28" s="11">
        <v>250</v>
      </c>
      <c r="G28" s="12">
        <v>2526.4500000000003</v>
      </c>
      <c r="H28" s="13">
        <v>0.48000000000000004</v>
      </c>
    </row>
    <row r="29" spans="1:8" x14ac:dyDescent="0.15">
      <c r="A29" s="14"/>
      <c r="B29" s="15">
        <v>8.2799999999999999E-2</v>
      </c>
      <c r="C29" s="11" t="s">
        <v>146</v>
      </c>
      <c r="D29" s="11" t="s">
        <v>490</v>
      </c>
      <c r="E29" s="11" t="s">
        <v>12</v>
      </c>
      <c r="F29" s="11">
        <v>250</v>
      </c>
      <c r="G29" s="12">
        <v>2511.7800000000002</v>
      </c>
      <c r="H29" s="13">
        <v>0.48000000000000004</v>
      </c>
    </row>
    <row r="30" spans="1:8" x14ac:dyDescent="0.15">
      <c r="A30" s="14"/>
      <c r="B30" s="15">
        <v>8.2000000000000003E-2</v>
      </c>
      <c r="C30" s="11" t="s">
        <v>146</v>
      </c>
      <c r="D30" s="11" t="s">
        <v>491</v>
      </c>
      <c r="E30" s="11" t="s">
        <v>12</v>
      </c>
      <c r="F30" s="11">
        <v>250</v>
      </c>
      <c r="G30" s="12">
        <v>2511.1799999999998</v>
      </c>
      <c r="H30" s="13">
        <v>0.48000000000000004</v>
      </c>
    </row>
    <row r="31" spans="1:8" x14ac:dyDescent="0.15">
      <c r="A31" s="14"/>
      <c r="B31" s="15">
        <v>7.9200000000000007E-2</v>
      </c>
      <c r="C31" s="11" t="s">
        <v>162</v>
      </c>
      <c r="D31" s="11" t="s">
        <v>492</v>
      </c>
      <c r="E31" s="11" t="s">
        <v>12</v>
      </c>
      <c r="F31" s="11">
        <v>250</v>
      </c>
      <c r="G31" s="12">
        <v>2509.86</v>
      </c>
      <c r="H31" s="13">
        <v>0.48000000000000004</v>
      </c>
    </row>
    <row r="32" spans="1:8" x14ac:dyDescent="0.15">
      <c r="A32" s="14"/>
      <c r="B32" s="15">
        <v>7.8299999999999995E-2</v>
      </c>
      <c r="C32" s="11" t="s">
        <v>146</v>
      </c>
      <c r="D32" s="11" t="s">
        <v>493</v>
      </c>
      <c r="E32" s="11" t="s">
        <v>12</v>
      </c>
      <c r="F32" s="11">
        <v>250</v>
      </c>
      <c r="G32" s="12">
        <v>2508.85</v>
      </c>
      <c r="H32" s="13">
        <v>0.48000000000000004</v>
      </c>
    </row>
    <row r="33" spans="1:8" x14ac:dyDescent="0.15">
      <c r="A33" s="14"/>
      <c r="B33" s="19" t="s">
        <v>265</v>
      </c>
      <c r="C33" s="11" t="s">
        <v>279</v>
      </c>
      <c r="D33" s="11" t="s">
        <v>280</v>
      </c>
      <c r="E33" s="11" t="s">
        <v>251</v>
      </c>
      <c r="F33" s="11">
        <v>210</v>
      </c>
      <c r="G33" s="12">
        <v>2102.37</v>
      </c>
      <c r="H33" s="13">
        <v>0.4</v>
      </c>
    </row>
    <row r="34" spans="1:8" x14ac:dyDescent="0.15">
      <c r="A34" s="14"/>
      <c r="B34" s="15">
        <v>8.6499999999999994E-2</v>
      </c>
      <c r="C34" s="11" t="s">
        <v>124</v>
      </c>
      <c r="D34" s="11" t="s">
        <v>134</v>
      </c>
      <c r="E34" s="11" t="s">
        <v>20</v>
      </c>
      <c r="F34" s="11">
        <v>150</v>
      </c>
      <c r="G34" s="12">
        <v>1503.58</v>
      </c>
      <c r="H34" s="13">
        <v>0.29000000000000004</v>
      </c>
    </row>
    <row r="35" spans="1:8" x14ac:dyDescent="0.15">
      <c r="A35" s="14"/>
      <c r="B35" s="15">
        <v>9.6299999999999997E-2</v>
      </c>
      <c r="C35" s="11" t="s">
        <v>146</v>
      </c>
      <c r="D35" s="11" t="s">
        <v>494</v>
      </c>
      <c r="E35" s="11" t="s">
        <v>12</v>
      </c>
      <c r="F35" s="11">
        <v>135</v>
      </c>
      <c r="G35" s="12">
        <v>1424.54</v>
      </c>
      <c r="H35" s="13">
        <v>0.27</v>
      </c>
    </row>
    <row r="36" spans="1:8" x14ac:dyDescent="0.15">
      <c r="A36" s="14"/>
      <c r="B36" s="15">
        <v>8.1199999999999994E-2</v>
      </c>
      <c r="C36" s="11" t="s">
        <v>86</v>
      </c>
      <c r="D36" s="11" t="s">
        <v>495</v>
      </c>
      <c r="E36" s="11" t="s">
        <v>12</v>
      </c>
      <c r="F36" s="11">
        <v>110</v>
      </c>
      <c r="G36" s="12">
        <v>1107.79</v>
      </c>
      <c r="H36" s="13">
        <v>0.21000000000000002</v>
      </c>
    </row>
    <row r="37" spans="1:8" x14ac:dyDescent="0.15">
      <c r="A37" s="14"/>
      <c r="B37" s="15">
        <v>8.8999999999999996E-2</v>
      </c>
      <c r="C37" s="11" t="s">
        <v>298</v>
      </c>
      <c r="D37" s="11" t="s">
        <v>496</v>
      </c>
      <c r="E37" s="11" t="s">
        <v>29</v>
      </c>
      <c r="F37" s="11">
        <v>109</v>
      </c>
      <c r="G37" s="12">
        <v>1100.73</v>
      </c>
      <c r="H37" s="13">
        <v>0.21000000000000002</v>
      </c>
    </row>
    <row r="38" spans="1:8" x14ac:dyDescent="0.15">
      <c r="A38" s="14"/>
      <c r="B38" s="15">
        <v>9.2700000000000005E-2</v>
      </c>
      <c r="C38" s="11" t="s">
        <v>86</v>
      </c>
      <c r="D38" s="11" t="s">
        <v>497</v>
      </c>
      <c r="E38" s="11" t="s">
        <v>12</v>
      </c>
      <c r="F38" s="11">
        <v>105</v>
      </c>
      <c r="G38" s="12">
        <v>1068.54</v>
      </c>
      <c r="H38" s="13">
        <v>0.2</v>
      </c>
    </row>
    <row r="39" spans="1:8" x14ac:dyDescent="0.15">
      <c r="A39" s="14"/>
      <c r="B39" s="15">
        <v>8.5800000000000001E-2</v>
      </c>
      <c r="C39" s="11" t="s">
        <v>42</v>
      </c>
      <c r="D39" s="11" t="s">
        <v>160</v>
      </c>
      <c r="E39" s="11" t="s">
        <v>12</v>
      </c>
      <c r="F39" s="11">
        <v>100</v>
      </c>
      <c r="G39" s="12">
        <v>1015.4200000000001</v>
      </c>
      <c r="H39" s="13">
        <v>0.19</v>
      </c>
    </row>
    <row r="40" spans="1:8" x14ac:dyDescent="0.15">
      <c r="A40" s="14"/>
      <c r="B40" s="15">
        <v>8.8999999999999996E-2</v>
      </c>
      <c r="C40" s="11" t="s">
        <v>298</v>
      </c>
      <c r="D40" s="11" t="s">
        <v>498</v>
      </c>
      <c r="E40" s="11" t="s">
        <v>29</v>
      </c>
      <c r="F40" s="11">
        <v>100</v>
      </c>
      <c r="G40" s="12">
        <v>1000.82</v>
      </c>
      <c r="H40" s="13">
        <v>0.19</v>
      </c>
    </row>
    <row r="41" spans="1:8" x14ac:dyDescent="0.15">
      <c r="A41" s="14"/>
      <c r="B41" s="15">
        <v>8.9499999999999996E-2</v>
      </c>
      <c r="C41" s="11" t="s">
        <v>99</v>
      </c>
      <c r="D41" s="11" t="s">
        <v>499</v>
      </c>
      <c r="E41" s="11" t="s">
        <v>29</v>
      </c>
      <c r="F41" s="11">
        <v>90</v>
      </c>
      <c r="G41" s="12">
        <v>922.4</v>
      </c>
      <c r="H41" s="13">
        <v>0.18000000000000002</v>
      </c>
    </row>
    <row r="42" spans="1:8" x14ac:dyDescent="0.15">
      <c r="A42" s="14"/>
      <c r="B42" s="15">
        <v>9.2499999999999999E-2</v>
      </c>
      <c r="C42" s="11" t="s">
        <v>500</v>
      </c>
      <c r="D42" s="11" t="s">
        <v>501</v>
      </c>
      <c r="E42" s="11" t="s">
        <v>12</v>
      </c>
      <c r="F42" s="11">
        <v>40</v>
      </c>
      <c r="G42" s="12">
        <v>524.86</v>
      </c>
      <c r="H42" s="13">
        <v>0.1</v>
      </c>
    </row>
    <row r="43" spans="1:8" x14ac:dyDescent="0.15">
      <c r="A43" s="14"/>
      <c r="B43" s="15">
        <v>8.5500000000000007E-2</v>
      </c>
      <c r="C43" s="11" t="s">
        <v>40</v>
      </c>
      <c r="D43" s="11" t="s">
        <v>502</v>
      </c>
      <c r="E43" s="11" t="s">
        <v>12</v>
      </c>
      <c r="F43" s="11">
        <v>50</v>
      </c>
      <c r="G43" s="12">
        <v>520</v>
      </c>
      <c r="H43" s="13">
        <v>0.1</v>
      </c>
    </row>
    <row r="44" spans="1:8" x14ac:dyDescent="0.15">
      <c r="A44" s="14"/>
      <c r="B44" s="15">
        <v>9.2299999999999993E-2</v>
      </c>
      <c r="C44" s="11" t="s">
        <v>503</v>
      </c>
      <c r="D44" s="11" t="s">
        <v>504</v>
      </c>
      <c r="E44" s="11" t="s">
        <v>251</v>
      </c>
      <c r="F44" s="11">
        <v>50</v>
      </c>
      <c r="G44" s="12">
        <v>513.29999999999995</v>
      </c>
      <c r="H44" s="13">
        <v>0.1</v>
      </c>
    </row>
    <row r="45" spans="1:8" x14ac:dyDescent="0.15">
      <c r="A45" s="14"/>
      <c r="B45" s="15">
        <v>0.1115</v>
      </c>
      <c r="C45" s="11" t="s">
        <v>384</v>
      </c>
      <c r="D45" s="11" t="s">
        <v>505</v>
      </c>
      <c r="E45" s="11" t="s">
        <v>23</v>
      </c>
      <c r="F45" s="11">
        <v>50</v>
      </c>
      <c r="G45" s="12">
        <v>504.35</v>
      </c>
      <c r="H45" s="13">
        <v>0.1</v>
      </c>
    </row>
    <row r="46" spans="1:8" x14ac:dyDescent="0.15">
      <c r="A46" s="14"/>
      <c r="B46" s="15">
        <v>9.69E-2</v>
      </c>
      <c r="C46" s="11" t="s">
        <v>89</v>
      </c>
      <c r="D46" s="11" t="s">
        <v>506</v>
      </c>
      <c r="E46" s="11" t="s">
        <v>12</v>
      </c>
      <c r="F46" s="11">
        <v>40</v>
      </c>
      <c r="G46" s="12">
        <v>403.18</v>
      </c>
      <c r="H46" s="13">
        <v>0.08</v>
      </c>
    </row>
    <row r="47" spans="1:8" x14ac:dyDescent="0.15">
      <c r="A47" s="14"/>
      <c r="B47" s="15">
        <v>8.8499999999999995E-2</v>
      </c>
      <c r="C47" s="11" t="s">
        <v>35</v>
      </c>
      <c r="D47" s="11" t="s">
        <v>507</v>
      </c>
      <c r="E47" s="11" t="s">
        <v>37</v>
      </c>
      <c r="F47" s="11">
        <v>150</v>
      </c>
      <c r="G47" s="12">
        <v>376.39</v>
      </c>
      <c r="H47" s="13">
        <v>6.9999999999999993E-2</v>
      </c>
    </row>
    <row r="48" spans="1:8" x14ac:dyDescent="0.15">
      <c r="A48" s="14"/>
      <c r="B48" s="19" t="s">
        <v>88</v>
      </c>
      <c r="C48" s="11" t="s">
        <v>84</v>
      </c>
      <c r="D48" s="11" t="s">
        <v>508</v>
      </c>
      <c r="E48" s="11" t="s">
        <v>12</v>
      </c>
      <c r="F48" s="11">
        <v>2000</v>
      </c>
      <c r="G48" s="12">
        <v>349.72</v>
      </c>
      <c r="H48" s="13">
        <v>6.9999999999999993E-2</v>
      </c>
    </row>
    <row r="49" spans="1:8" x14ac:dyDescent="0.15">
      <c r="A49" s="14"/>
      <c r="B49" s="15">
        <v>8.3299999999999999E-2</v>
      </c>
      <c r="C49" s="11" t="s">
        <v>40</v>
      </c>
      <c r="D49" s="11" t="s">
        <v>153</v>
      </c>
      <c r="E49" s="11" t="s">
        <v>12</v>
      </c>
      <c r="F49" s="11">
        <v>30</v>
      </c>
      <c r="G49" s="12">
        <v>310.69</v>
      </c>
      <c r="H49" s="13">
        <v>6.0000000000000005E-2</v>
      </c>
    </row>
    <row r="50" spans="1:8" x14ac:dyDescent="0.15">
      <c r="A50" s="14"/>
      <c r="B50" s="15">
        <v>8.7999999999999995E-2</v>
      </c>
      <c r="C50" s="11" t="s">
        <v>482</v>
      </c>
      <c r="D50" s="11" t="s">
        <v>509</v>
      </c>
      <c r="E50" s="11" t="s">
        <v>284</v>
      </c>
      <c r="F50" s="11">
        <v>12</v>
      </c>
      <c r="G50" s="12">
        <v>301.74</v>
      </c>
      <c r="H50" s="13">
        <v>6.0000000000000005E-2</v>
      </c>
    </row>
    <row r="51" spans="1:8" x14ac:dyDescent="0.15">
      <c r="A51" s="14"/>
      <c r="B51" s="15">
        <v>8.8499999999999995E-2</v>
      </c>
      <c r="C51" s="11" t="s">
        <v>35</v>
      </c>
      <c r="D51" s="11" t="s">
        <v>510</v>
      </c>
      <c r="E51" s="11" t="s">
        <v>37</v>
      </c>
      <c r="F51" s="11">
        <v>100</v>
      </c>
      <c r="G51" s="12">
        <v>301.73</v>
      </c>
      <c r="H51" s="13">
        <v>6.0000000000000005E-2</v>
      </c>
    </row>
    <row r="52" spans="1:8" x14ac:dyDescent="0.15">
      <c r="A52" s="14"/>
      <c r="B52" s="15">
        <v>9.0999999999999998E-2</v>
      </c>
      <c r="C52" s="11" t="s">
        <v>298</v>
      </c>
      <c r="D52" s="11" t="s">
        <v>511</v>
      </c>
      <c r="E52" s="11" t="s">
        <v>29</v>
      </c>
      <c r="F52" s="11">
        <v>20</v>
      </c>
      <c r="G52" s="12">
        <v>203.33</v>
      </c>
      <c r="H52" s="13">
        <v>0.04</v>
      </c>
    </row>
    <row r="53" spans="1:8" x14ac:dyDescent="0.15">
      <c r="A53" s="14"/>
      <c r="B53" s="15">
        <v>8.7999999999999995E-2</v>
      </c>
      <c r="C53" s="11" t="s">
        <v>512</v>
      </c>
      <c r="D53" s="11" t="s">
        <v>513</v>
      </c>
      <c r="E53" s="11" t="s">
        <v>15</v>
      </c>
      <c r="F53" s="11">
        <v>20</v>
      </c>
      <c r="G53" s="12">
        <v>201.14000000000001</v>
      </c>
      <c r="H53" s="13">
        <v>0.04</v>
      </c>
    </row>
    <row r="54" spans="1:8" x14ac:dyDescent="0.15">
      <c r="A54" s="14"/>
      <c r="B54" s="15">
        <v>8.6999999999999994E-2</v>
      </c>
      <c r="C54" s="11" t="s">
        <v>149</v>
      </c>
      <c r="D54" s="11" t="s">
        <v>514</v>
      </c>
      <c r="E54" s="11" t="s">
        <v>12</v>
      </c>
      <c r="F54" s="11">
        <v>10</v>
      </c>
      <c r="G54" s="12">
        <v>102.18</v>
      </c>
      <c r="H54" s="13">
        <v>0.02</v>
      </c>
    </row>
    <row r="55" spans="1:8" x14ac:dyDescent="0.15">
      <c r="A55" s="14"/>
      <c r="B55" s="15">
        <v>8.3500000000000005E-2</v>
      </c>
      <c r="C55" s="11" t="s">
        <v>89</v>
      </c>
      <c r="D55" s="11" t="s">
        <v>515</v>
      </c>
      <c r="E55" s="11" t="s">
        <v>12</v>
      </c>
      <c r="F55" s="11">
        <v>1</v>
      </c>
      <c r="G55" s="12">
        <v>10.23</v>
      </c>
      <c r="H55" s="13">
        <v>0</v>
      </c>
    </row>
    <row r="56" spans="1:8" ht="9.75" thickBot="1" x14ac:dyDescent="0.2">
      <c r="A56" s="14"/>
      <c r="B56" s="11"/>
      <c r="C56" s="11"/>
      <c r="D56" s="11"/>
      <c r="E56" s="16" t="s">
        <v>44</v>
      </c>
      <c r="F56" s="11"/>
      <c r="G56" s="17">
        <v>238739.55</v>
      </c>
      <c r="H56" s="18">
        <v>45.5</v>
      </c>
    </row>
    <row r="57" spans="1:8" ht="15.75" thickTop="1" x14ac:dyDescent="0.25">
      <c r="A57" s="14"/>
      <c r="B57" s="121" t="s">
        <v>219</v>
      </c>
      <c r="C57" s="119"/>
      <c r="D57" s="11"/>
      <c r="E57" s="11"/>
      <c r="F57" s="11"/>
      <c r="G57" s="12"/>
      <c r="H57" s="13"/>
    </row>
    <row r="58" spans="1:8" x14ac:dyDescent="0.15">
      <c r="A58" s="14"/>
      <c r="B58" s="15">
        <v>8.4000000000000005E-2</v>
      </c>
      <c r="C58" s="11" t="s">
        <v>516</v>
      </c>
      <c r="D58" s="11" t="s">
        <v>321</v>
      </c>
      <c r="E58" s="11" t="s">
        <v>322</v>
      </c>
      <c r="F58" s="11">
        <v>4660</v>
      </c>
      <c r="G58" s="12">
        <v>46684.950000000004</v>
      </c>
      <c r="H58" s="13">
        <v>8.89</v>
      </c>
    </row>
    <row r="59" spans="1:8" x14ac:dyDescent="0.15">
      <c r="A59" s="14"/>
      <c r="B59" s="15">
        <v>0.11749999999999999</v>
      </c>
      <c r="C59" s="11" t="s">
        <v>323</v>
      </c>
      <c r="D59" s="11" t="s">
        <v>324</v>
      </c>
      <c r="E59" s="11" t="s">
        <v>232</v>
      </c>
      <c r="F59" s="11">
        <v>560</v>
      </c>
      <c r="G59" s="12">
        <v>5607.64</v>
      </c>
      <c r="H59" s="13">
        <v>1.07</v>
      </c>
    </row>
    <row r="60" spans="1:8" x14ac:dyDescent="0.15">
      <c r="A60" s="14"/>
      <c r="B60" s="19" t="s">
        <v>265</v>
      </c>
      <c r="C60" s="11" t="s">
        <v>325</v>
      </c>
      <c r="D60" s="11" t="s">
        <v>326</v>
      </c>
      <c r="E60" s="11" t="s">
        <v>327</v>
      </c>
      <c r="F60" s="11">
        <v>500</v>
      </c>
      <c r="G60" s="12">
        <v>5021.71</v>
      </c>
      <c r="H60" s="13">
        <v>0.96000000000000008</v>
      </c>
    </row>
    <row r="61" spans="1:8" x14ac:dyDescent="0.15">
      <c r="A61" s="14"/>
      <c r="B61" s="15">
        <v>0.10349999999999999</v>
      </c>
      <c r="C61" s="11" t="s">
        <v>336</v>
      </c>
      <c r="D61" s="11" t="s">
        <v>337</v>
      </c>
      <c r="E61" s="11" t="s">
        <v>29</v>
      </c>
      <c r="F61" s="11">
        <v>12</v>
      </c>
      <c r="G61" s="12">
        <v>1149.98</v>
      </c>
      <c r="H61" s="13">
        <v>0.22</v>
      </c>
    </row>
    <row r="62" spans="1:8" x14ac:dyDescent="0.15">
      <c r="A62" s="14"/>
      <c r="B62" s="15">
        <v>9.7500000000000003E-2</v>
      </c>
      <c r="C62" s="11" t="s">
        <v>517</v>
      </c>
      <c r="D62" s="11" t="s">
        <v>518</v>
      </c>
      <c r="E62" s="11" t="s">
        <v>519</v>
      </c>
      <c r="F62" s="11">
        <v>3</v>
      </c>
      <c r="G62" s="12">
        <v>307.91000000000003</v>
      </c>
      <c r="H62" s="13">
        <v>6.0000000000000005E-2</v>
      </c>
    </row>
    <row r="63" spans="1:8" x14ac:dyDescent="0.15">
      <c r="A63" s="14"/>
      <c r="B63" s="15">
        <v>9.6600000000000005E-2</v>
      </c>
      <c r="C63" s="11" t="s">
        <v>220</v>
      </c>
      <c r="D63" s="11" t="s">
        <v>520</v>
      </c>
      <c r="E63" s="11" t="s">
        <v>12</v>
      </c>
      <c r="F63" s="11">
        <v>8</v>
      </c>
      <c r="G63" s="12">
        <v>81.37</v>
      </c>
      <c r="H63" s="13">
        <v>0.02</v>
      </c>
    </row>
    <row r="64" spans="1:8" x14ac:dyDescent="0.15">
      <c r="A64" s="14"/>
      <c r="B64" s="15">
        <v>9.6799999999999997E-2</v>
      </c>
      <c r="C64" s="11" t="s">
        <v>220</v>
      </c>
      <c r="D64" s="11" t="s">
        <v>521</v>
      </c>
      <c r="E64" s="11" t="s">
        <v>12</v>
      </c>
      <c r="F64" s="11">
        <v>5</v>
      </c>
      <c r="G64" s="12">
        <v>50.77</v>
      </c>
      <c r="H64" s="13">
        <v>0.01</v>
      </c>
    </row>
    <row r="65" spans="1:8" ht="9.75" thickBot="1" x14ac:dyDescent="0.2">
      <c r="A65" s="14"/>
      <c r="B65" s="11"/>
      <c r="C65" s="11"/>
      <c r="D65" s="11"/>
      <c r="E65" s="16" t="s">
        <v>44</v>
      </c>
      <c r="F65" s="11"/>
      <c r="G65" s="17">
        <v>58904.33</v>
      </c>
      <c r="H65" s="18">
        <v>11.23</v>
      </c>
    </row>
    <row r="66" spans="1:8" ht="15.75" thickTop="1" x14ac:dyDescent="0.25">
      <c r="A66" s="14"/>
      <c r="B66" s="120" t="s">
        <v>45</v>
      </c>
      <c r="C66" s="119"/>
      <c r="D66" s="11"/>
      <c r="E66" s="11"/>
      <c r="F66" s="11"/>
      <c r="G66" s="12"/>
      <c r="H66" s="13"/>
    </row>
    <row r="67" spans="1:8" ht="15" x14ac:dyDescent="0.25">
      <c r="A67" s="14"/>
      <c r="B67" s="121" t="s">
        <v>9</v>
      </c>
      <c r="C67" s="119"/>
      <c r="D67" s="11"/>
      <c r="E67" s="11"/>
      <c r="F67" s="11"/>
      <c r="G67" s="12"/>
      <c r="H67" s="13"/>
    </row>
    <row r="68" spans="1:8" x14ac:dyDescent="0.15">
      <c r="A68" s="14"/>
      <c r="B68" s="15">
        <v>7.6100000000000001E-2</v>
      </c>
      <c r="C68" s="11" t="s">
        <v>46</v>
      </c>
      <c r="D68" s="11" t="s">
        <v>47</v>
      </c>
      <c r="E68" s="11" t="s">
        <v>48</v>
      </c>
      <c r="F68" s="11">
        <v>20000000</v>
      </c>
      <c r="G68" s="12">
        <v>22043</v>
      </c>
      <c r="H68" s="13">
        <v>4.2</v>
      </c>
    </row>
    <row r="69" spans="1:8" x14ac:dyDescent="0.15">
      <c r="A69" s="14"/>
      <c r="B69" s="15">
        <v>6.9699999999999998E-2</v>
      </c>
      <c r="C69" s="11" t="s">
        <v>59</v>
      </c>
      <c r="D69" s="11" t="s">
        <v>522</v>
      </c>
      <c r="E69" s="11" t="s">
        <v>48</v>
      </c>
      <c r="F69" s="11">
        <v>15000000</v>
      </c>
      <c r="G69" s="12">
        <v>15786</v>
      </c>
      <c r="H69" s="13">
        <v>3.0100000000000002</v>
      </c>
    </row>
    <row r="70" spans="1:8" x14ac:dyDescent="0.15">
      <c r="A70" s="14"/>
      <c r="B70" s="15">
        <v>8.7499999999999994E-2</v>
      </c>
      <c r="C70" s="11" t="s">
        <v>523</v>
      </c>
      <c r="D70" s="11" t="s">
        <v>524</v>
      </c>
      <c r="E70" s="11" t="s">
        <v>48</v>
      </c>
      <c r="F70" s="11">
        <v>3000000</v>
      </c>
      <c r="G70" s="12">
        <v>3060.87</v>
      </c>
      <c r="H70" s="13">
        <v>0.58000000000000007</v>
      </c>
    </row>
    <row r="71" spans="1:8" ht="9.75" thickBot="1" x14ac:dyDescent="0.2">
      <c r="A71" s="14"/>
      <c r="B71" s="11"/>
      <c r="C71" s="11"/>
      <c r="D71" s="11"/>
      <c r="E71" s="16" t="s">
        <v>44</v>
      </c>
      <c r="F71" s="11"/>
      <c r="G71" s="17">
        <v>40889.870000000003</v>
      </c>
      <c r="H71" s="18">
        <v>7.79</v>
      </c>
    </row>
    <row r="72" spans="1:8" ht="9.75" thickTop="1" x14ac:dyDescent="0.15">
      <c r="A72" s="14"/>
      <c r="B72" s="11"/>
      <c r="C72" s="11"/>
      <c r="D72" s="11"/>
      <c r="E72" s="16"/>
      <c r="F72" s="11"/>
      <c r="G72" s="21"/>
      <c r="H72" s="22"/>
    </row>
    <row r="73" spans="1:8" ht="15" x14ac:dyDescent="0.25">
      <c r="A73" s="118" t="s">
        <v>525</v>
      </c>
      <c r="B73" s="119"/>
      <c r="C73" s="119"/>
      <c r="D73" s="11"/>
      <c r="E73" s="11"/>
      <c r="F73" s="11"/>
      <c r="G73" s="12"/>
      <c r="H73" s="13"/>
    </row>
    <row r="74" spans="1:8" ht="15" x14ac:dyDescent="0.25">
      <c r="A74" s="14"/>
      <c r="B74" s="120" t="s">
        <v>526</v>
      </c>
      <c r="C74" s="119"/>
      <c r="D74" s="11"/>
      <c r="E74" s="11"/>
      <c r="F74" s="11"/>
      <c r="G74" s="12"/>
      <c r="H74" s="13"/>
    </row>
    <row r="75" spans="1:8" x14ac:dyDescent="0.15">
      <c r="A75" s="14"/>
      <c r="B75" s="11"/>
      <c r="C75" s="11" t="s">
        <v>527</v>
      </c>
      <c r="D75" s="11" t="s">
        <v>47</v>
      </c>
      <c r="E75" s="11" t="s">
        <v>73</v>
      </c>
      <c r="F75" s="11">
        <v>-9000000</v>
      </c>
      <c r="G75" s="12">
        <v>-9924.5249999999996</v>
      </c>
      <c r="H75" s="13">
        <v>-1.8900000000000001</v>
      </c>
    </row>
    <row r="76" spans="1:8" x14ac:dyDescent="0.15">
      <c r="A76" s="14"/>
      <c r="B76" s="11"/>
      <c r="C76" s="11" t="s">
        <v>528</v>
      </c>
      <c r="D76" s="11" t="s">
        <v>47</v>
      </c>
      <c r="E76" s="11" t="s">
        <v>73</v>
      </c>
      <c r="F76" s="11">
        <v>-11000000</v>
      </c>
      <c r="G76" s="12">
        <v>-12136.025</v>
      </c>
      <c r="H76" s="13">
        <v>-2.31</v>
      </c>
    </row>
    <row r="77" spans="1:8" x14ac:dyDescent="0.15">
      <c r="A77" s="14"/>
      <c r="B77" s="11"/>
      <c r="C77" s="11" t="s">
        <v>529</v>
      </c>
      <c r="D77" s="11" t="s">
        <v>522</v>
      </c>
      <c r="E77" s="11" t="s">
        <v>73</v>
      </c>
      <c r="F77" s="11">
        <v>-15000000</v>
      </c>
      <c r="G77" s="12">
        <v>-15792.75</v>
      </c>
      <c r="H77" s="13">
        <v>-3.0100000000000002</v>
      </c>
    </row>
    <row r="78" spans="1:8" ht="9.75" thickBot="1" x14ac:dyDescent="0.2">
      <c r="A78" s="14"/>
      <c r="B78" s="11"/>
      <c r="C78" s="11"/>
      <c r="D78" s="11"/>
      <c r="E78" s="16" t="s">
        <v>44</v>
      </c>
      <c r="F78" s="11"/>
      <c r="G78" s="17">
        <v>-37853.300000000003</v>
      </c>
      <c r="H78" s="18">
        <v>-7.21</v>
      </c>
    </row>
    <row r="79" spans="1:8" ht="15.75" thickTop="1" x14ac:dyDescent="0.25">
      <c r="A79" s="118" t="s">
        <v>340</v>
      </c>
      <c r="B79" s="119"/>
      <c r="C79" s="119"/>
      <c r="D79" s="11"/>
      <c r="E79" s="11"/>
      <c r="F79" s="11"/>
      <c r="G79" s="12"/>
      <c r="H79" s="13"/>
    </row>
    <row r="80" spans="1:8" ht="15" x14ac:dyDescent="0.25">
      <c r="A80" s="14"/>
      <c r="B80" s="120" t="s">
        <v>341</v>
      </c>
      <c r="C80" s="119"/>
      <c r="D80" s="11"/>
      <c r="E80" s="11"/>
      <c r="F80" s="11"/>
      <c r="G80" s="12"/>
      <c r="H80" s="13"/>
    </row>
    <row r="81" spans="1:8" x14ac:dyDescent="0.15">
      <c r="A81" s="14"/>
      <c r="B81" s="19" t="s">
        <v>342</v>
      </c>
      <c r="C81" s="11" t="s">
        <v>279</v>
      </c>
      <c r="D81" s="11" t="s">
        <v>530</v>
      </c>
      <c r="E81" s="11" t="s">
        <v>357</v>
      </c>
      <c r="F81" s="11">
        <v>3790</v>
      </c>
      <c r="G81" s="12">
        <v>18280.04</v>
      </c>
      <c r="H81" s="13">
        <v>3.4800000000000004</v>
      </c>
    </row>
    <row r="82" spans="1:8" x14ac:dyDescent="0.15">
      <c r="A82" s="14"/>
      <c r="B82" s="19" t="s">
        <v>342</v>
      </c>
      <c r="C82" s="11" t="s">
        <v>254</v>
      </c>
      <c r="D82" s="11" t="s">
        <v>531</v>
      </c>
      <c r="E82" s="11" t="s">
        <v>532</v>
      </c>
      <c r="F82" s="11">
        <v>3600</v>
      </c>
      <c r="G82" s="12">
        <v>17750.2</v>
      </c>
      <c r="H82" s="13">
        <v>3.3800000000000003</v>
      </c>
    </row>
    <row r="83" spans="1:8" x14ac:dyDescent="0.15">
      <c r="A83" s="14"/>
      <c r="B83" s="19" t="s">
        <v>342</v>
      </c>
      <c r="C83" s="11" t="s">
        <v>234</v>
      </c>
      <c r="D83" s="11" t="s">
        <v>533</v>
      </c>
      <c r="E83" s="11" t="s">
        <v>357</v>
      </c>
      <c r="F83" s="11">
        <v>3500</v>
      </c>
      <c r="G83" s="12">
        <v>17256.420000000002</v>
      </c>
      <c r="H83" s="13">
        <v>3.29</v>
      </c>
    </row>
    <row r="84" spans="1:8" x14ac:dyDescent="0.15">
      <c r="A84" s="14"/>
      <c r="B84" s="19" t="s">
        <v>342</v>
      </c>
      <c r="C84" s="11" t="s">
        <v>104</v>
      </c>
      <c r="D84" s="11" t="s">
        <v>534</v>
      </c>
      <c r="E84" s="11" t="s">
        <v>322</v>
      </c>
      <c r="F84" s="11">
        <v>3500</v>
      </c>
      <c r="G84" s="12">
        <v>16640.650000000001</v>
      </c>
      <c r="H84" s="13">
        <v>3.17</v>
      </c>
    </row>
    <row r="85" spans="1:8" x14ac:dyDescent="0.15">
      <c r="A85" s="14"/>
      <c r="B85" s="19" t="s">
        <v>344</v>
      </c>
      <c r="C85" s="11" t="s">
        <v>10</v>
      </c>
      <c r="D85" s="11" t="s">
        <v>535</v>
      </c>
      <c r="E85" s="11" t="s">
        <v>322</v>
      </c>
      <c r="F85" s="11">
        <v>15000</v>
      </c>
      <c r="G85" s="12">
        <v>14492.16</v>
      </c>
      <c r="H85" s="13">
        <v>2.7600000000000002</v>
      </c>
    </row>
    <row r="86" spans="1:8" x14ac:dyDescent="0.15">
      <c r="A86" s="14"/>
      <c r="B86" s="19" t="s">
        <v>344</v>
      </c>
      <c r="C86" s="11" t="s">
        <v>536</v>
      </c>
      <c r="D86" s="11" t="s">
        <v>537</v>
      </c>
      <c r="E86" s="11" t="s">
        <v>374</v>
      </c>
      <c r="F86" s="11">
        <v>13700</v>
      </c>
      <c r="G86" s="12">
        <v>13470.03</v>
      </c>
      <c r="H86" s="13">
        <v>2.5700000000000003</v>
      </c>
    </row>
    <row r="87" spans="1:8" x14ac:dyDescent="0.15">
      <c r="A87" s="14"/>
      <c r="B87" s="19" t="s">
        <v>342</v>
      </c>
      <c r="C87" s="11" t="s">
        <v>538</v>
      </c>
      <c r="D87" s="11" t="s">
        <v>539</v>
      </c>
      <c r="E87" s="11" t="s">
        <v>357</v>
      </c>
      <c r="F87" s="11">
        <v>2600</v>
      </c>
      <c r="G87" s="12">
        <v>12589.68</v>
      </c>
      <c r="H87" s="13">
        <v>2.4</v>
      </c>
    </row>
    <row r="88" spans="1:8" x14ac:dyDescent="0.15">
      <c r="A88" s="14"/>
      <c r="B88" s="19" t="s">
        <v>342</v>
      </c>
      <c r="C88" s="11" t="s">
        <v>289</v>
      </c>
      <c r="D88" s="11" t="s">
        <v>343</v>
      </c>
      <c r="E88" s="11" t="s">
        <v>322</v>
      </c>
      <c r="F88" s="11">
        <v>2000</v>
      </c>
      <c r="G88" s="12">
        <v>9633.7900000000009</v>
      </c>
      <c r="H88" s="13">
        <v>1.8399999999999999</v>
      </c>
    </row>
    <row r="89" spans="1:8" x14ac:dyDescent="0.15">
      <c r="A89" s="14"/>
      <c r="B89" s="19" t="s">
        <v>344</v>
      </c>
      <c r="C89" s="11" t="s">
        <v>414</v>
      </c>
      <c r="D89" s="11" t="s">
        <v>540</v>
      </c>
      <c r="E89" s="11" t="s">
        <v>322</v>
      </c>
      <c r="F89" s="11">
        <v>10000</v>
      </c>
      <c r="G89" s="12">
        <v>9418.1</v>
      </c>
      <c r="H89" s="13">
        <v>1.79</v>
      </c>
    </row>
    <row r="90" spans="1:8" x14ac:dyDescent="0.15">
      <c r="A90" s="14"/>
      <c r="B90" s="19" t="s">
        <v>344</v>
      </c>
      <c r="C90" s="11" t="s">
        <v>10</v>
      </c>
      <c r="D90" s="11" t="s">
        <v>348</v>
      </c>
      <c r="E90" s="11" t="s">
        <v>322</v>
      </c>
      <c r="F90" s="11">
        <v>6500</v>
      </c>
      <c r="G90" s="12">
        <v>6259.9400000000005</v>
      </c>
      <c r="H90" s="13">
        <v>1.1900000000000002</v>
      </c>
    </row>
    <row r="91" spans="1:8" x14ac:dyDescent="0.15">
      <c r="A91" s="14"/>
      <c r="B91" s="19" t="s">
        <v>344</v>
      </c>
      <c r="C91" s="11" t="s">
        <v>27</v>
      </c>
      <c r="D91" s="11" t="s">
        <v>541</v>
      </c>
      <c r="E91" s="11" t="s">
        <v>322</v>
      </c>
      <c r="F91" s="11">
        <v>5000</v>
      </c>
      <c r="G91" s="12">
        <v>4924.17</v>
      </c>
      <c r="H91" s="13">
        <v>0.94000000000000006</v>
      </c>
    </row>
    <row r="92" spans="1:8" x14ac:dyDescent="0.15">
      <c r="A92" s="14"/>
      <c r="B92" s="19" t="s">
        <v>342</v>
      </c>
      <c r="C92" s="11" t="s">
        <v>542</v>
      </c>
      <c r="D92" s="11" t="s">
        <v>543</v>
      </c>
      <c r="E92" s="11" t="s">
        <v>544</v>
      </c>
      <c r="F92" s="11">
        <v>1000</v>
      </c>
      <c r="G92" s="12">
        <v>4920.47</v>
      </c>
      <c r="H92" s="13">
        <v>0.94000000000000006</v>
      </c>
    </row>
    <row r="93" spans="1:8" x14ac:dyDescent="0.15">
      <c r="A93" s="14"/>
      <c r="B93" s="19" t="s">
        <v>344</v>
      </c>
      <c r="C93" s="11" t="s">
        <v>545</v>
      </c>
      <c r="D93" s="11" t="s">
        <v>546</v>
      </c>
      <c r="E93" s="11" t="s">
        <v>322</v>
      </c>
      <c r="F93" s="11">
        <v>5000</v>
      </c>
      <c r="G93" s="12">
        <v>4919.82</v>
      </c>
      <c r="H93" s="13">
        <v>0.94000000000000006</v>
      </c>
    </row>
    <row r="94" spans="1:8" x14ac:dyDescent="0.15">
      <c r="A94" s="14"/>
      <c r="B94" s="19" t="s">
        <v>344</v>
      </c>
      <c r="C94" s="11" t="s">
        <v>27</v>
      </c>
      <c r="D94" s="11" t="s">
        <v>547</v>
      </c>
      <c r="E94" s="11" t="s">
        <v>357</v>
      </c>
      <c r="F94" s="11">
        <v>4700</v>
      </c>
      <c r="G94" s="12">
        <v>4549.18</v>
      </c>
      <c r="H94" s="13">
        <v>0.87000000000000011</v>
      </c>
    </row>
    <row r="95" spans="1:8" x14ac:dyDescent="0.15">
      <c r="A95" s="14"/>
      <c r="B95" s="19" t="s">
        <v>344</v>
      </c>
      <c r="C95" s="11" t="s">
        <v>536</v>
      </c>
      <c r="D95" s="11" t="s">
        <v>548</v>
      </c>
      <c r="E95" s="11" t="s">
        <v>374</v>
      </c>
      <c r="F95" s="11">
        <v>3845</v>
      </c>
      <c r="G95" s="12">
        <v>3691.07</v>
      </c>
      <c r="H95" s="13">
        <v>0.70000000000000007</v>
      </c>
    </row>
    <row r="96" spans="1:8" x14ac:dyDescent="0.15">
      <c r="A96" s="14"/>
      <c r="B96" s="19" t="s">
        <v>344</v>
      </c>
      <c r="C96" s="11" t="s">
        <v>10</v>
      </c>
      <c r="D96" s="11" t="s">
        <v>549</v>
      </c>
      <c r="E96" s="11" t="s">
        <v>322</v>
      </c>
      <c r="F96" s="11">
        <v>2500</v>
      </c>
      <c r="G96" s="12">
        <v>2418.9700000000003</v>
      </c>
      <c r="H96" s="13">
        <v>0.45999999999999996</v>
      </c>
    </row>
    <row r="97" spans="1:8" x14ac:dyDescent="0.15">
      <c r="A97" s="14"/>
      <c r="B97" s="19" t="s">
        <v>344</v>
      </c>
      <c r="C97" s="11" t="s">
        <v>27</v>
      </c>
      <c r="D97" s="11" t="s">
        <v>550</v>
      </c>
      <c r="E97" s="11" t="s">
        <v>357</v>
      </c>
      <c r="F97" s="11">
        <v>1500</v>
      </c>
      <c r="G97" s="12">
        <v>1489.33</v>
      </c>
      <c r="H97" s="13">
        <v>0.27999999999999997</v>
      </c>
    </row>
    <row r="98" spans="1:8" x14ac:dyDescent="0.15">
      <c r="A98" s="14"/>
      <c r="B98" s="19" t="s">
        <v>344</v>
      </c>
      <c r="C98" s="11" t="s">
        <v>27</v>
      </c>
      <c r="D98" s="11" t="s">
        <v>551</v>
      </c>
      <c r="E98" s="11" t="s">
        <v>322</v>
      </c>
      <c r="F98" s="11">
        <v>1500</v>
      </c>
      <c r="G98" s="12">
        <v>1476.28</v>
      </c>
      <c r="H98" s="13">
        <v>0.27999999999999997</v>
      </c>
    </row>
    <row r="99" spans="1:8" x14ac:dyDescent="0.15">
      <c r="A99" s="14"/>
      <c r="B99" s="19" t="s">
        <v>344</v>
      </c>
      <c r="C99" s="11" t="s">
        <v>10</v>
      </c>
      <c r="D99" s="11" t="s">
        <v>552</v>
      </c>
      <c r="E99" s="11" t="s">
        <v>322</v>
      </c>
      <c r="F99" s="11">
        <v>1000</v>
      </c>
      <c r="G99" s="12">
        <v>999.82</v>
      </c>
      <c r="H99" s="13">
        <v>0.19</v>
      </c>
    </row>
    <row r="100" spans="1:8" x14ac:dyDescent="0.15">
      <c r="A100" s="14"/>
      <c r="B100" s="19" t="s">
        <v>344</v>
      </c>
      <c r="C100" s="11" t="s">
        <v>536</v>
      </c>
      <c r="D100" s="11" t="s">
        <v>553</v>
      </c>
      <c r="E100" s="11" t="s">
        <v>374</v>
      </c>
      <c r="F100" s="11">
        <v>1000</v>
      </c>
      <c r="G100" s="12">
        <v>984.98</v>
      </c>
      <c r="H100" s="13">
        <v>0.19</v>
      </c>
    </row>
    <row r="101" spans="1:8" x14ac:dyDescent="0.15">
      <c r="A101" s="14"/>
      <c r="B101" s="19" t="s">
        <v>342</v>
      </c>
      <c r="C101" s="11" t="s">
        <v>430</v>
      </c>
      <c r="D101" s="11" t="s">
        <v>431</v>
      </c>
      <c r="E101" s="11" t="s">
        <v>322</v>
      </c>
      <c r="F101" s="11">
        <v>100</v>
      </c>
      <c r="G101" s="12">
        <v>498.25</v>
      </c>
      <c r="H101" s="13">
        <v>9.0000000000000011E-2</v>
      </c>
    </row>
    <row r="102" spans="1:8" x14ac:dyDescent="0.15">
      <c r="A102" s="14"/>
      <c r="B102" s="19" t="s">
        <v>344</v>
      </c>
      <c r="C102" s="11" t="s">
        <v>545</v>
      </c>
      <c r="D102" s="11" t="s">
        <v>554</v>
      </c>
      <c r="E102" s="11" t="s">
        <v>322</v>
      </c>
      <c r="F102" s="11">
        <v>300</v>
      </c>
      <c r="G102" s="12">
        <v>294.66000000000003</v>
      </c>
      <c r="H102" s="13">
        <v>6.0000000000000005E-2</v>
      </c>
    </row>
    <row r="103" spans="1:8" x14ac:dyDescent="0.15">
      <c r="A103" s="14"/>
      <c r="B103" s="19" t="s">
        <v>344</v>
      </c>
      <c r="C103" s="11" t="s">
        <v>146</v>
      </c>
      <c r="D103" s="11" t="s">
        <v>555</v>
      </c>
      <c r="E103" s="11" t="s">
        <v>322</v>
      </c>
      <c r="F103" s="11">
        <v>150</v>
      </c>
      <c r="G103" s="12">
        <v>148.27000000000001</v>
      </c>
      <c r="H103" s="13">
        <v>3.0000000000000002E-2</v>
      </c>
    </row>
    <row r="104" spans="1:8" ht="9.75" thickBot="1" x14ac:dyDescent="0.2">
      <c r="A104" s="14"/>
      <c r="B104" s="11"/>
      <c r="C104" s="11"/>
      <c r="D104" s="11"/>
      <c r="E104" s="16" t="s">
        <v>44</v>
      </c>
      <c r="F104" s="11"/>
      <c r="G104" s="17">
        <v>167106.28</v>
      </c>
      <c r="H104" s="18">
        <v>31.84</v>
      </c>
    </row>
    <row r="105" spans="1:8" ht="9.75" thickTop="1" x14ac:dyDescent="0.15">
      <c r="A105" s="14"/>
      <c r="B105" s="11"/>
      <c r="C105" s="11"/>
      <c r="D105" s="11"/>
      <c r="E105" s="11"/>
      <c r="F105" s="11"/>
      <c r="G105" s="12"/>
      <c r="H105" s="13"/>
    </row>
    <row r="106" spans="1:8" x14ac:dyDescent="0.15">
      <c r="A106" s="14"/>
      <c r="B106" s="19" t="s">
        <v>73</v>
      </c>
      <c r="C106" s="11" t="s">
        <v>74</v>
      </c>
      <c r="D106" s="11"/>
      <c r="E106" s="11" t="s">
        <v>73</v>
      </c>
      <c r="F106" s="11"/>
      <c r="G106" s="12">
        <v>6017</v>
      </c>
      <c r="H106" s="13">
        <v>1.1499999999999999</v>
      </c>
    </row>
    <row r="107" spans="1:8" x14ac:dyDescent="0.15">
      <c r="A107" s="14"/>
      <c r="B107" s="19" t="s">
        <v>73</v>
      </c>
      <c r="C107" s="11" t="s">
        <v>460</v>
      </c>
      <c r="D107" s="11"/>
      <c r="E107" s="11" t="s">
        <v>73</v>
      </c>
      <c r="F107" s="11"/>
      <c r="G107" s="12">
        <v>2565.3200000000002</v>
      </c>
      <c r="H107" s="13">
        <v>0.49</v>
      </c>
    </row>
    <row r="108" spans="1:8" ht="9.75" thickBot="1" x14ac:dyDescent="0.2">
      <c r="A108" s="14"/>
      <c r="B108" s="11"/>
      <c r="C108" s="11"/>
      <c r="D108" s="11"/>
      <c r="E108" s="16" t="s">
        <v>44</v>
      </c>
      <c r="F108" s="11"/>
      <c r="G108" s="17">
        <v>8582.32</v>
      </c>
      <c r="H108" s="18">
        <v>1.64</v>
      </c>
    </row>
    <row r="109" spans="1:8" ht="9.75" thickTop="1" x14ac:dyDescent="0.15">
      <c r="A109" s="14"/>
      <c r="B109" s="11"/>
      <c r="C109" s="11"/>
      <c r="D109" s="11"/>
      <c r="E109" s="11"/>
      <c r="F109" s="11"/>
      <c r="G109" s="12"/>
      <c r="H109" s="13"/>
    </row>
    <row r="110" spans="1:8" x14ac:dyDescent="0.15">
      <c r="A110" s="20" t="s">
        <v>75</v>
      </c>
      <c r="B110" s="11"/>
      <c r="C110" s="11"/>
      <c r="D110" s="11"/>
      <c r="E110" s="11"/>
      <c r="F110" s="11"/>
      <c r="G110" s="21">
        <v>48578.67</v>
      </c>
      <c r="H110" s="22">
        <v>9.2100000000000009</v>
      </c>
    </row>
    <row r="111" spans="1:8" x14ac:dyDescent="0.15">
      <c r="A111" s="14"/>
      <c r="B111" s="11"/>
      <c r="C111" s="11"/>
      <c r="D111" s="11"/>
      <c r="E111" s="11"/>
      <c r="F111" s="11"/>
      <c r="G111" s="12"/>
      <c r="H111" s="13"/>
    </row>
    <row r="112" spans="1:8" ht="9.75" thickBot="1" x14ac:dyDescent="0.2">
      <c r="A112" s="14"/>
      <c r="B112" s="11"/>
      <c r="C112" s="11"/>
      <c r="D112" s="11"/>
      <c r="E112" s="16" t="s">
        <v>76</v>
      </c>
      <c r="F112" s="11"/>
      <c r="G112" s="17">
        <v>524947.72</v>
      </c>
      <c r="H112" s="18">
        <v>100</v>
      </c>
    </row>
    <row r="113" spans="1:8" ht="9.75" thickTop="1" x14ac:dyDescent="0.15">
      <c r="A113" s="14"/>
      <c r="B113" s="11"/>
      <c r="C113" s="11"/>
      <c r="D113" s="11"/>
      <c r="E113" s="11"/>
      <c r="F113" s="11"/>
      <c r="G113" s="12"/>
      <c r="H113" s="13"/>
    </row>
    <row r="114" spans="1:8" x14ac:dyDescent="0.15">
      <c r="A114" s="23" t="s">
        <v>77</v>
      </c>
      <c r="B114" s="11"/>
      <c r="C114" s="11"/>
      <c r="D114" s="11"/>
      <c r="E114" s="11"/>
      <c r="F114" s="11"/>
      <c r="G114" s="12"/>
      <c r="H114" s="13"/>
    </row>
    <row r="115" spans="1:8" x14ac:dyDescent="0.15">
      <c r="A115" s="14">
        <v>1</v>
      </c>
      <c r="B115" s="11" t="s">
        <v>556</v>
      </c>
      <c r="C115" s="11"/>
      <c r="D115" s="11"/>
      <c r="E115" s="11"/>
      <c r="F115" s="11"/>
      <c r="G115" s="12"/>
      <c r="H115" s="13"/>
    </row>
    <row r="116" spans="1:8" x14ac:dyDescent="0.15">
      <c r="A116" s="14"/>
      <c r="B116" s="11"/>
      <c r="C116" s="11"/>
      <c r="D116" s="11"/>
      <c r="E116" s="11"/>
      <c r="F116" s="11"/>
      <c r="G116" s="12"/>
      <c r="H116" s="13"/>
    </row>
    <row r="117" spans="1:8" x14ac:dyDescent="0.15">
      <c r="A117" s="14">
        <v>2</v>
      </c>
      <c r="B117" s="11" t="s">
        <v>79</v>
      </c>
      <c r="C117" s="11"/>
      <c r="D117" s="11"/>
      <c r="E117" s="11"/>
      <c r="F117" s="11"/>
      <c r="G117" s="12"/>
      <c r="H117" s="13"/>
    </row>
    <row r="118" spans="1:8" x14ac:dyDescent="0.15">
      <c r="A118" s="14"/>
      <c r="B118" s="11"/>
      <c r="C118" s="11"/>
      <c r="D118" s="11"/>
      <c r="E118" s="11"/>
      <c r="F118" s="11"/>
      <c r="G118" s="12"/>
      <c r="H118" s="13"/>
    </row>
    <row r="119" spans="1:8" x14ac:dyDescent="0.15">
      <c r="A119" s="14">
        <v>3</v>
      </c>
      <c r="B119" s="11" t="s">
        <v>1974</v>
      </c>
      <c r="C119" s="11"/>
      <c r="D119" s="11"/>
      <c r="E119" s="11"/>
      <c r="F119" s="11"/>
      <c r="G119" s="12"/>
      <c r="H119" s="13"/>
    </row>
    <row r="120" spans="1:8" x14ac:dyDescent="0.15">
      <c r="A120" s="14"/>
      <c r="B120" s="11"/>
      <c r="C120" s="11"/>
      <c r="D120" s="11"/>
      <c r="E120" s="11"/>
      <c r="F120" s="11"/>
      <c r="G120" s="12"/>
      <c r="H120" s="13"/>
    </row>
    <row r="121" spans="1:8" x14ac:dyDescent="0.15">
      <c r="A121" s="14">
        <v>4</v>
      </c>
      <c r="B121" s="11" t="s">
        <v>557</v>
      </c>
      <c r="C121" s="11"/>
      <c r="D121" s="11"/>
      <c r="E121" s="11"/>
      <c r="F121" s="11"/>
      <c r="G121" s="12"/>
      <c r="H121" s="13"/>
    </row>
    <row r="122" spans="1:8" x14ac:dyDescent="0.15">
      <c r="A122" s="14"/>
      <c r="B122" s="11"/>
      <c r="C122" s="11"/>
      <c r="D122" s="11"/>
      <c r="E122" s="11"/>
      <c r="F122" s="11"/>
      <c r="G122" s="12"/>
      <c r="H122" s="13"/>
    </row>
    <row r="123" spans="1:8" x14ac:dyDescent="0.15">
      <c r="A123" s="14">
        <v>5</v>
      </c>
      <c r="B123" s="11" t="s">
        <v>2398</v>
      </c>
      <c r="C123" s="11"/>
      <c r="D123" s="11"/>
      <c r="E123" s="11"/>
      <c r="F123" s="21"/>
      <c r="G123" s="33"/>
      <c r="H123" s="32"/>
    </row>
    <row r="124" spans="1:8" x14ac:dyDescent="0.15">
      <c r="A124" s="14"/>
      <c r="B124" s="11"/>
      <c r="C124" s="11"/>
      <c r="D124" s="11"/>
      <c r="E124" s="11"/>
      <c r="F124" s="11"/>
      <c r="G124" s="12"/>
      <c r="H124" s="13"/>
    </row>
    <row r="125" spans="1:8" x14ac:dyDescent="0.15">
      <c r="A125" s="14">
        <v>6</v>
      </c>
      <c r="B125" s="11" t="s">
        <v>80</v>
      </c>
      <c r="C125" s="11"/>
      <c r="D125" s="11"/>
      <c r="E125" s="11"/>
      <c r="F125" s="11"/>
      <c r="G125" s="12"/>
      <c r="H125" s="13"/>
    </row>
    <row r="126" spans="1:8" x14ac:dyDescent="0.15">
      <c r="A126" s="14"/>
      <c r="B126" s="11" t="s">
        <v>81</v>
      </c>
      <c r="C126" s="11"/>
      <c r="D126" s="11"/>
      <c r="E126" s="11"/>
      <c r="F126" s="11"/>
      <c r="G126" s="12"/>
      <c r="H126" s="13"/>
    </row>
    <row r="127" spans="1:8" x14ac:dyDescent="0.15">
      <c r="A127" s="14"/>
      <c r="B127" s="11" t="s">
        <v>82</v>
      </c>
      <c r="C127" s="11"/>
      <c r="D127" s="11"/>
      <c r="E127" s="11"/>
      <c r="F127" s="11"/>
      <c r="G127" s="12"/>
      <c r="H127" s="13"/>
    </row>
    <row r="128" spans="1:8" x14ac:dyDescent="0.15">
      <c r="A128" s="24"/>
      <c r="B128" s="25"/>
      <c r="C128" s="25"/>
      <c r="D128" s="25"/>
      <c r="E128" s="25"/>
      <c r="F128" s="25"/>
      <c r="G128" s="26"/>
      <c r="H128" s="27"/>
    </row>
  </sheetData>
  <mergeCells count="11">
    <mergeCell ref="A2:C2"/>
    <mergeCell ref="A3:C3"/>
    <mergeCell ref="B4:C4"/>
    <mergeCell ref="B5:C5"/>
    <mergeCell ref="B57:C57"/>
    <mergeCell ref="B66:C66"/>
    <mergeCell ref="B67:C67"/>
    <mergeCell ref="A73:C73"/>
    <mergeCell ref="B74:C74"/>
    <mergeCell ref="A79:C79"/>
    <mergeCell ref="B80:C80"/>
  </mergeCells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350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7.8299999999999995E-2</v>
      </c>
      <c r="C6" s="11" t="s">
        <v>40</v>
      </c>
      <c r="D6" s="11" t="s">
        <v>41</v>
      </c>
      <c r="E6" s="11" t="s">
        <v>12</v>
      </c>
      <c r="F6" s="11">
        <v>2500</v>
      </c>
      <c r="G6" s="12">
        <v>25047.75</v>
      </c>
      <c r="H6" s="13">
        <v>2.36</v>
      </c>
    </row>
    <row r="7" spans="1:8" x14ac:dyDescent="0.15">
      <c r="A7" s="14"/>
      <c r="B7" s="15">
        <v>8.2500000000000004E-2</v>
      </c>
      <c r="C7" s="11" t="s">
        <v>89</v>
      </c>
      <c r="D7" s="11" t="s">
        <v>351</v>
      </c>
      <c r="E7" s="11" t="s">
        <v>12</v>
      </c>
      <c r="F7" s="11">
        <v>750</v>
      </c>
      <c r="G7" s="12">
        <v>7505.71</v>
      </c>
      <c r="H7" s="13">
        <v>0.71000000000000008</v>
      </c>
    </row>
    <row r="8" spans="1:8" x14ac:dyDescent="0.15">
      <c r="A8" s="14"/>
      <c r="B8" s="15">
        <v>9.7500000000000003E-2</v>
      </c>
      <c r="C8" s="11" t="s">
        <v>42</v>
      </c>
      <c r="D8" s="11" t="s">
        <v>352</v>
      </c>
      <c r="E8" s="11" t="s">
        <v>12</v>
      </c>
      <c r="F8" s="11">
        <v>200</v>
      </c>
      <c r="G8" s="12">
        <v>2000.78</v>
      </c>
      <c r="H8" s="13">
        <v>0.19</v>
      </c>
    </row>
    <row r="9" spans="1:8" x14ac:dyDescent="0.15">
      <c r="A9" s="14"/>
      <c r="B9" s="19" t="s">
        <v>88</v>
      </c>
      <c r="C9" s="11" t="s">
        <v>42</v>
      </c>
      <c r="D9" s="11" t="s">
        <v>353</v>
      </c>
      <c r="E9" s="11" t="s">
        <v>12</v>
      </c>
      <c r="F9" s="11">
        <v>50</v>
      </c>
      <c r="G9" s="12">
        <v>785.17000000000007</v>
      </c>
      <c r="H9" s="13">
        <v>6.9999999999999993E-2</v>
      </c>
    </row>
    <row r="10" spans="1:8" ht="9.75" thickBot="1" x14ac:dyDescent="0.2">
      <c r="A10" s="14"/>
      <c r="B10" s="11"/>
      <c r="C10" s="11"/>
      <c r="D10" s="11"/>
      <c r="E10" s="16" t="s">
        <v>44</v>
      </c>
      <c r="F10" s="11"/>
      <c r="G10" s="17">
        <v>35339.410000000003</v>
      </c>
      <c r="H10" s="18">
        <v>3.33</v>
      </c>
    </row>
    <row r="11" spans="1:8" ht="9.75" thickTop="1" x14ac:dyDescent="0.15">
      <c r="A11" s="14"/>
      <c r="B11" s="11"/>
      <c r="C11" s="11"/>
      <c r="D11" s="11"/>
      <c r="E11" s="11"/>
      <c r="F11" s="11"/>
      <c r="G11" s="12"/>
      <c r="H11" s="13"/>
    </row>
    <row r="12" spans="1:8" ht="15" x14ac:dyDescent="0.25">
      <c r="A12" s="118" t="s">
        <v>340</v>
      </c>
      <c r="B12" s="119"/>
      <c r="C12" s="119"/>
      <c r="D12" s="11"/>
      <c r="E12" s="11"/>
      <c r="F12" s="11"/>
      <c r="G12" s="12"/>
      <c r="H12" s="13"/>
    </row>
    <row r="13" spans="1:8" ht="15" x14ac:dyDescent="0.25">
      <c r="A13" s="14"/>
      <c r="B13" s="120" t="s">
        <v>341</v>
      </c>
      <c r="C13" s="119"/>
      <c r="D13" s="11"/>
      <c r="E13" s="11"/>
      <c r="F13" s="11"/>
      <c r="G13" s="12"/>
      <c r="H13" s="13"/>
    </row>
    <row r="14" spans="1:8" x14ac:dyDescent="0.15">
      <c r="A14" s="14"/>
      <c r="B14" s="19" t="s">
        <v>342</v>
      </c>
      <c r="C14" s="11" t="s">
        <v>320</v>
      </c>
      <c r="D14" s="11" t="s">
        <v>354</v>
      </c>
      <c r="E14" s="11" t="s">
        <v>322</v>
      </c>
      <c r="F14" s="11">
        <v>15000</v>
      </c>
      <c r="G14" s="12">
        <v>74308.03</v>
      </c>
      <c r="H14" s="13">
        <v>7.0000000000000009</v>
      </c>
    </row>
    <row r="15" spans="1:8" x14ac:dyDescent="0.15">
      <c r="A15" s="14"/>
      <c r="B15" s="19" t="s">
        <v>342</v>
      </c>
      <c r="C15" s="11" t="s">
        <v>84</v>
      </c>
      <c r="D15" s="11" t="s">
        <v>355</v>
      </c>
      <c r="E15" s="11" t="s">
        <v>322</v>
      </c>
      <c r="F15" s="11">
        <v>10000</v>
      </c>
      <c r="G15" s="12">
        <v>49886</v>
      </c>
      <c r="H15" s="13">
        <v>4.7</v>
      </c>
    </row>
    <row r="16" spans="1:8" x14ac:dyDescent="0.15">
      <c r="A16" s="14"/>
      <c r="B16" s="19" t="s">
        <v>342</v>
      </c>
      <c r="C16" s="11" t="s">
        <v>42</v>
      </c>
      <c r="D16" s="11" t="s">
        <v>356</v>
      </c>
      <c r="E16" s="11" t="s">
        <v>357</v>
      </c>
      <c r="F16" s="11">
        <v>10000</v>
      </c>
      <c r="G16" s="12">
        <v>49768.85</v>
      </c>
      <c r="H16" s="13">
        <v>4.6900000000000004</v>
      </c>
    </row>
    <row r="17" spans="1:8" x14ac:dyDescent="0.15">
      <c r="A17" s="14"/>
      <c r="B17" s="19" t="s">
        <v>342</v>
      </c>
      <c r="C17" s="11" t="s">
        <v>358</v>
      </c>
      <c r="D17" s="11" t="s">
        <v>359</v>
      </c>
      <c r="E17" s="11" t="s">
        <v>357</v>
      </c>
      <c r="F17" s="11">
        <v>9900</v>
      </c>
      <c r="G17" s="12">
        <v>49320.91</v>
      </c>
      <c r="H17" s="13">
        <v>4.6400000000000006</v>
      </c>
    </row>
    <row r="18" spans="1:8" x14ac:dyDescent="0.15">
      <c r="A18" s="14"/>
      <c r="B18" s="19" t="s">
        <v>342</v>
      </c>
      <c r="C18" s="11" t="s">
        <v>360</v>
      </c>
      <c r="D18" s="11" t="s">
        <v>361</v>
      </c>
      <c r="E18" s="11" t="s">
        <v>357</v>
      </c>
      <c r="F18" s="11">
        <v>9500</v>
      </c>
      <c r="G18" s="12">
        <v>47256.18</v>
      </c>
      <c r="H18" s="13">
        <v>4.45</v>
      </c>
    </row>
    <row r="19" spans="1:8" x14ac:dyDescent="0.15">
      <c r="A19" s="14"/>
      <c r="B19" s="19" t="s">
        <v>342</v>
      </c>
      <c r="C19" s="11" t="s">
        <v>362</v>
      </c>
      <c r="D19" s="11" t="s">
        <v>363</v>
      </c>
      <c r="E19" s="11" t="s">
        <v>322</v>
      </c>
      <c r="F19" s="11">
        <v>8900</v>
      </c>
      <c r="G19" s="12">
        <v>44339</v>
      </c>
      <c r="H19" s="13">
        <v>4.17</v>
      </c>
    </row>
    <row r="20" spans="1:8" x14ac:dyDescent="0.15">
      <c r="A20" s="14"/>
      <c r="B20" s="19" t="s">
        <v>342</v>
      </c>
      <c r="C20" s="11" t="s">
        <v>281</v>
      </c>
      <c r="D20" s="11" t="s">
        <v>364</v>
      </c>
      <c r="E20" s="11" t="s">
        <v>322</v>
      </c>
      <c r="F20" s="11">
        <v>7500</v>
      </c>
      <c r="G20" s="12">
        <v>37166.43</v>
      </c>
      <c r="H20" s="13">
        <v>3.5000000000000004</v>
      </c>
    </row>
    <row r="21" spans="1:8" x14ac:dyDescent="0.15">
      <c r="A21" s="14"/>
      <c r="B21" s="19" t="s">
        <v>342</v>
      </c>
      <c r="C21" s="11" t="s">
        <v>107</v>
      </c>
      <c r="D21" s="11" t="s">
        <v>365</v>
      </c>
      <c r="E21" s="11" t="s">
        <v>357</v>
      </c>
      <c r="F21" s="11">
        <v>6000</v>
      </c>
      <c r="G21" s="12">
        <v>29846.86</v>
      </c>
      <c r="H21" s="13">
        <v>2.81</v>
      </c>
    </row>
    <row r="22" spans="1:8" x14ac:dyDescent="0.15">
      <c r="A22" s="14"/>
      <c r="B22" s="19" t="s">
        <v>344</v>
      </c>
      <c r="C22" s="11" t="s">
        <v>366</v>
      </c>
      <c r="D22" s="11" t="s">
        <v>367</v>
      </c>
      <c r="E22" s="11" t="s">
        <v>357</v>
      </c>
      <c r="F22" s="11">
        <v>30000</v>
      </c>
      <c r="G22" s="12">
        <v>29798.09</v>
      </c>
      <c r="H22" s="13">
        <v>2.81</v>
      </c>
    </row>
    <row r="23" spans="1:8" x14ac:dyDescent="0.15">
      <c r="A23" s="14"/>
      <c r="B23" s="19" t="s">
        <v>342</v>
      </c>
      <c r="C23" s="11" t="s">
        <v>368</v>
      </c>
      <c r="D23" s="11" t="s">
        <v>369</v>
      </c>
      <c r="E23" s="11" t="s">
        <v>357</v>
      </c>
      <c r="F23" s="11">
        <v>6000</v>
      </c>
      <c r="G23" s="12">
        <v>29644.98</v>
      </c>
      <c r="H23" s="13">
        <v>2.79</v>
      </c>
    </row>
    <row r="24" spans="1:8" x14ac:dyDescent="0.15">
      <c r="A24" s="14"/>
      <c r="B24" s="19" t="s">
        <v>342</v>
      </c>
      <c r="C24" s="11" t="s">
        <v>370</v>
      </c>
      <c r="D24" s="11" t="s">
        <v>371</v>
      </c>
      <c r="E24" s="11" t="s">
        <v>372</v>
      </c>
      <c r="F24" s="11">
        <v>5500</v>
      </c>
      <c r="G24" s="12">
        <v>27389.02</v>
      </c>
      <c r="H24" s="13">
        <v>2.58</v>
      </c>
    </row>
    <row r="25" spans="1:8" x14ac:dyDescent="0.15">
      <c r="A25" s="14"/>
      <c r="B25" s="19" t="s">
        <v>342</v>
      </c>
      <c r="C25" s="11" t="s">
        <v>97</v>
      </c>
      <c r="D25" s="11" t="s">
        <v>373</v>
      </c>
      <c r="E25" s="11" t="s">
        <v>374</v>
      </c>
      <c r="F25" s="11">
        <v>5000</v>
      </c>
      <c r="G25" s="12">
        <v>24943</v>
      </c>
      <c r="H25" s="13">
        <v>2.35</v>
      </c>
    </row>
    <row r="26" spans="1:8" x14ac:dyDescent="0.15">
      <c r="A26" s="14"/>
      <c r="B26" s="19" t="s">
        <v>342</v>
      </c>
      <c r="C26" s="11" t="s">
        <v>279</v>
      </c>
      <c r="D26" s="11" t="s">
        <v>375</v>
      </c>
      <c r="E26" s="11" t="s">
        <v>357</v>
      </c>
      <c r="F26" s="11">
        <v>5000</v>
      </c>
      <c r="G26" s="12">
        <v>24835.200000000001</v>
      </c>
      <c r="H26" s="13">
        <v>2.34</v>
      </c>
    </row>
    <row r="27" spans="1:8" x14ac:dyDescent="0.15">
      <c r="A27" s="14"/>
      <c r="B27" s="19" t="s">
        <v>342</v>
      </c>
      <c r="C27" s="11" t="s">
        <v>109</v>
      </c>
      <c r="D27" s="11" t="s">
        <v>376</v>
      </c>
      <c r="E27" s="11" t="s">
        <v>322</v>
      </c>
      <c r="F27" s="11">
        <v>4000</v>
      </c>
      <c r="G27" s="12">
        <v>19971.080000000002</v>
      </c>
      <c r="H27" s="13">
        <v>1.8800000000000001</v>
      </c>
    </row>
    <row r="28" spans="1:8" x14ac:dyDescent="0.15">
      <c r="A28" s="14"/>
      <c r="B28" s="19" t="s">
        <v>342</v>
      </c>
      <c r="C28" s="11" t="s">
        <v>377</v>
      </c>
      <c r="D28" s="11" t="s">
        <v>378</v>
      </c>
      <c r="E28" s="11" t="s">
        <v>322</v>
      </c>
      <c r="F28" s="11">
        <v>4000</v>
      </c>
      <c r="G28" s="12">
        <v>19969.79</v>
      </c>
      <c r="H28" s="13">
        <v>1.8800000000000001</v>
      </c>
    </row>
    <row r="29" spans="1:8" x14ac:dyDescent="0.15">
      <c r="A29" s="14"/>
      <c r="B29" s="19" t="s">
        <v>342</v>
      </c>
      <c r="C29" s="11" t="s">
        <v>18</v>
      </c>
      <c r="D29" s="11" t="s">
        <v>379</v>
      </c>
      <c r="E29" s="11" t="s">
        <v>357</v>
      </c>
      <c r="F29" s="11">
        <v>4000</v>
      </c>
      <c r="G29" s="12">
        <v>19933.53</v>
      </c>
      <c r="H29" s="13">
        <v>1.8800000000000001</v>
      </c>
    </row>
    <row r="30" spans="1:8" x14ac:dyDescent="0.15">
      <c r="A30" s="14"/>
      <c r="B30" s="19" t="s">
        <v>342</v>
      </c>
      <c r="C30" s="11" t="s">
        <v>380</v>
      </c>
      <c r="D30" s="11" t="s">
        <v>381</v>
      </c>
      <c r="E30" s="11" t="s">
        <v>382</v>
      </c>
      <c r="F30" s="11">
        <v>4000</v>
      </c>
      <c r="G30" s="12">
        <v>19911.400000000001</v>
      </c>
      <c r="H30" s="13">
        <v>1.87</v>
      </c>
    </row>
    <row r="31" spans="1:8" x14ac:dyDescent="0.15">
      <c r="A31" s="14"/>
      <c r="B31" s="19" t="s">
        <v>342</v>
      </c>
      <c r="C31" s="11" t="s">
        <v>155</v>
      </c>
      <c r="D31" s="11" t="s">
        <v>383</v>
      </c>
      <c r="E31" s="11" t="s">
        <v>322</v>
      </c>
      <c r="F31" s="11">
        <v>4000</v>
      </c>
      <c r="G31" s="12">
        <v>19852.22</v>
      </c>
      <c r="H31" s="13">
        <v>1.87</v>
      </c>
    </row>
    <row r="32" spans="1:8" x14ac:dyDescent="0.15">
      <c r="A32" s="14"/>
      <c r="B32" s="19" t="s">
        <v>342</v>
      </c>
      <c r="C32" s="11" t="s">
        <v>384</v>
      </c>
      <c r="D32" s="11" t="s">
        <v>385</v>
      </c>
      <c r="E32" s="11" t="s">
        <v>357</v>
      </c>
      <c r="F32" s="11">
        <v>4000</v>
      </c>
      <c r="G32" s="12">
        <v>19813.080000000002</v>
      </c>
      <c r="H32" s="13">
        <v>1.87</v>
      </c>
    </row>
    <row r="33" spans="1:8" x14ac:dyDescent="0.15">
      <c r="A33" s="14"/>
      <c r="B33" s="19" t="s">
        <v>342</v>
      </c>
      <c r="C33" s="11" t="s">
        <v>42</v>
      </c>
      <c r="D33" s="11" t="s">
        <v>386</v>
      </c>
      <c r="E33" s="11" t="s">
        <v>357</v>
      </c>
      <c r="F33" s="11">
        <v>4000</v>
      </c>
      <c r="G33" s="12">
        <v>19756.939999999999</v>
      </c>
      <c r="H33" s="13">
        <v>1.86</v>
      </c>
    </row>
    <row r="34" spans="1:8" x14ac:dyDescent="0.15">
      <c r="A34" s="14"/>
      <c r="B34" s="19" t="s">
        <v>342</v>
      </c>
      <c r="C34" s="11" t="s">
        <v>281</v>
      </c>
      <c r="D34" s="11" t="s">
        <v>387</v>
      </c>
      <c r="E34" s="11" t="s">
        <v>322</v>
      </c>
      <c r="F34" s="11">
        <v>4000</v>
      </c>
      <c r="G34" s="12">
        <v>19723.82</v>
      </c>
      <c r="H34" s="13">
        <v>1.86</v>
      </c>
    </row>
    <row r="35" spans="1:8" x14ac:dyDescent="0.15">
      <c r="A35" s="14"/>
      <c r="B35" s="19" t="s">
        <v>342</v>
      </c>
      <c r="C35" s="11" t="s">
        <v>109</v>
      </c>
      <c r="D35" s="11" t="s">
        <v>388</v>
      </c>
      <c r="E35" s="11" t="s">
        <v>322</v>
      </c>
      <c r="F35" s="11">
        <v>3000</v>
      </c>
      <c r="G35" s="12">
        <v>14981.02</v>
      </c>
      <c r="H35" s="13">
        <v>1.4100000000000001</v>
      </c>
    </row>
    <row r="36" spans="1:8" x14ac:dyDescent="0.15">
      <c r="A36" s="14"/>
      <c r="B36" s="19" t="s">
        <v>342</v>
      </c>
      <c r="C36" s="11" t="s">
        <v>389</v>
      </c>
      <c r="D36" s="11" t="s">
        <v>390</v>
      </c>
      <c r="E36" s="11" t="s">
        <v>357</v>
      </c>
      <c r="F36" s="11">
        <v>3000</v>
      </c>
      <c r="G36" s="12">
        <v>14979.14</v>
      </c>
      <c r="H36" s="13">
        <v>1.4100000000000001</v>
      </c>
    </row>
    <row r="37" spans="1:8" x14ac:dyDescent="0.15">
      <c r="A37" s="14"/>
      <c r="B37" s="19" t="s">
        <v>342</v>
      </c>
      <c r="C37" s="11" t="s">
        <v>380</v>
      </c>
      <c r="D37" s="11" t="s">
        <v>391</v>
      </c>
      <c r="E37" s="11" t="s">
        <v>382</v>
      </c>
      <c r="F37" s="11">
        <v>3000</v>
      </c>
      <c r="G37" s="12">
        <v>14963.99</v>
      </c>
      <c r="H37" s="13">
        <v>1.4100000000000001</v>
      </c>
    </row>
    <row r="38" spans="1:8" x14ac:dyDescent="0.15">
      <c r="A38" s="14"/>
      <c r="B38" s="19" t="s">
        <v>342</v>
      </c>
      <c r="C38" s="11" t="s">
        <v>380</v>
      </c>
      <c r="D38" s="11" t="s">
        <v>392</v>
      </c>
      <c r="E38" s="11" t="s">
        <v>382</v>
      </c>
      <c r="F38" s="11">
        <v>3000</v>
      </c>
      <c r="G38" s="12">
        <v>14946.17</v>
      </c>
      <c r="H38" s="13">
        <v>1.4100000000000001</v>
      </c>
    </row>
    <row r="39" spans="1:8" x14ac:dyDescent="0.15">
      <c r="A39" s="14"/>
      <c r="B39" s="19" t="s">
        <v>342</v>
      </c>
      <c r="C39" s="11" t="s">
        <v>393</v>
      </c>
      <c r="D39" s="11" t="s">
        <v>394</v>
      </c>
      <c r="E39" s="11" t="s">
        <v>374</v>
      </c>
      <c r="F39" s="11">
        <v>3000</v>
      </c>
      <c r="G39" s="12">
        <v>14913.04</v>
      </c>
      <c r="H39" s="13">
        <v>1.4000000000000001</v>
      </c>
    </row>
    <row r="40" spans="1:8" x14ac:dyDescent="0.15">
      <c r="A40" s="14"/>
      <c r="B40" s="19" t="s">
        <v>342</v>
      </c>
      <c r="C40" s="11" t="s">
        <v>395</v>
      </c>
      <c r="D40" s="11" t="s">
        <v>396</v>
      </c>
      <c r="E40" s="11" t="s">
        <v>322</v>
      </c>
      <c r="F40" s="11">
        <v>3000</v>
      </c>
      <c r="G40" s="12">
        <v>14872.41</v>
      </c>
      <c r="H40" s="13">
        <v>1.4000000000000001</v>
      </c>
    </row>
    <row r="41" spans="1:8" x14ac:dyDescent="0.15">
      <c r="A41" s="14"/>
      <c r="B41" s="19" t="s">
        <v>342</v>
      </c>
      <c r="C41" s="11" t="s">
        <v>380</v>
      </c>
      <c r="D41" s="11" t="s">
        <v>397</v>
      </c>
      <c r="E41" s="11" t="s">
        <v>372</v>
      </c>
      <c r="F41" s="11">
        <v>3000</v>
      </c>
      <c r="G41" s="12">
        <v>14866.61</v>
      </c>
      <c r="H41" s="13">
        <v>1.4000000000000001</v>
      </c>
    </row>
    <row r="42" spans="1:8" x14ac:dyDescent="0.15">
      <c r="A42" s="14"/>
      <c r="B42" s="19" t="s">
        <v>342</v>
      </c>
      <c r="C42" s="11" t="s">
        <v>42</v>
      </c>
      <c r="D42" s="11" t="s">
        <v>398</v>
      </c>
      <c r="E42" s="11" t="s">
        <v>322</v>
      </c>
      <c r="F42" s="11">
        <v>3000</v>
      </c>
      <c r="G42" s="12">
        <v>14865.04</v>
      </c>
      <c r="H42" s="13">
        <v>1.4000000000000001</v>
      </c>
    </row>
    <row r="43" spans="1:8" x14ac:dyDescent="0.15">
      <c r="A43" s="14"/>
      <c r="B43" s="19" t="s">
        <v>342</v>
      </c>
      <c r="C43" s="11" t="s">
        <v>377</v>
      </c>
      <c r="D43" s="11" t="s">
        <v>399</v>
      </c>
      <c r="E43" s="11" t="s">
        <v>322</v>
      </c>
      <c r="F43" s="11">
        <v>3000</v>
      </c>
      <c r="G43" s="12">
        <v>14815.76</v>
      </c>
      <c r="H43" s="13">
        <v>1.4000000000000001</v>
      </c>
    </row>
    <row r="44" spans="1:8" x14ac:dyDescent="0.15">
      <c r="A44" s="14"/>
      <c r="B44" s="19" t="s">
        <v>342</v>
      </c>
      <c r="C44" s="11" t="s">
        <v>107</v>
      </c>
      <c r="D44" s="11" t="s">
        <v>400</v>
      </c>
      <c r="E44" s="11" t="s">
        <v>322</v>
      </c>
      <c r="F44" s="11">
        <v>3000</v>
      </c>
      <c r="G44" s="12">
        <v>14802.74</v>
      </c>
      <c r="H44" s="13">
        <v>1.3900000000000001</v>
      </c>
    </row>
    <row r="45" spans="1:8" x14ac:dyDescent="0.15">
      <c r="A45" s="14"/>
      <c r="B45" s="19" t="s">
        <v>342</v>
      </c>
      <c r="C45" s="11" t="s">
        <v>107</v>
      </c>
      <c r="D45" s="11" t="s">
        <v>401</v>
      </c>
      <c r="E45" s="11" t="s">
        <v>322</v>
      </c>
      <c r="F45" s="11">
        <v>3000</v>
      </c>
      <c r="G45" s="12">
        <v>14800.17</v>
      </c>
      <c r="H45" s="13">
        <v>1.3900000000000001</v>
      </c>
    </row>
    <row r="46" spans="1:8" x14ac:dyDescent="0.15">
      <c r="A46" s="14"/>
      <c r="B46" s="19" t="s">
        <v>342</v>
      </c>
      <c r="C46" s="11" t="s">
        <v>384</v>
      </c>
      <c r="D46" s="11" t="s">
        <v>402</v>
      </c>
      <c r="E46" s="11" t="s">
        <v>357</v>
      </c>
      <c r="F46" s="11">
        <v>3000</v>
      </c>
      <c r="G46" s="12">
        <v>14797.5</v>
      </c>
      <c r="H46" s="13">
        <v>1.3900000000000001</v>
      </c>
    </row>
    <row r="47" spans="1:8" x14ac:dyDescent="0.15">
      <c r="A47" s="14"/>
      <c r="B47" s="19" t="s">
        <v>342</v>
      </c>
      <c r="C47" s="11" t="s">
        <v>281</v>
      </c>
      <c r="D47" s="11" t="s">
        <v>403</v>
      </c>
      <c r="E47" s="11" t="s">
        <v>322</v>
      </c>
      <c r="F47" s="11">
        <v>3000</v>
      </c>
      <c r="G47" s="12">
        <v>14779.44</v>
      </c>
      <c r="H47" s="13">
        <v>1.3900000000000001</v>
      </c>
    </row>
    <row r="48" spans="1:8" x14ac:dyDescent="0.15">
      <c r="A48" s="14"/>
      <c r="B48" s="19" t="s">
        <v>342</v>
      </c>
      <c r="C48" s="11" t="s">
        <v>377</v>
      </c>
      <c r="D48" s="11" t="s">
        <v>404</v>
      </c>
      <c r="E48" s="11" t="s">
        <v>322</v>
      </c>
      <c r="F48" s="11">
        <v>2960</v>
      </c>
      <c r="G48" s="12">
        <v>14738.42</v>
      </c>
      <c r="H48" s="13">
        <v>1.3900000000000001</v>
      </c>
    </row>
    <row r="49" spans="1:8" x14ac:dyDescent="0.15">
      <c r="A49" s="14"/>
      <c r="B49" s="19" t="s">
        <v>342</v>
      </c>
      <c r="C49" s="11" t="s">
        <v>111</v>
      </c>
      <c r="D49" s="11" t="s">
        <v>405</v>
      </c>
      <c r="E49" s="11" t="s">
        <v>374</v>
      </c>
      <c r="F49" s="11">
        <v>2500</v>
      </c>
      <c r="G49" s="12">
        <v>12491.19</v>
      </c>
      <c r="H49" s="13">
        <v>1.18</v>
      </c>
    </row>
    <row r="50" spans="1:8" x14ac:dyDescent="0.15">
      <c r="A50" s="14"/>
      <c r="B50" s="19" t="s">
        <v>342</v>
      </c>
      <c r="C50" s="11" t="s">
        <v>42</v>
      </c>
      <c r="D50" s="11" t="s">
        <v>406</v>
      </c>
      <c r="E50" s="11" t="s">
        <v>357</v>
      </c>
      <c r="F50" s="11">
        <v>2500</v>
      </c>
      <c r="G50" s="12">
        <v>12381.16</v>
      </c>
      <c r="H50" s="13">
        <v>1.17</v>
      </c>
    </row>
    <row r="51" spans="1:8" x14ac:dyDescent="0.15">
      <c r="A51" s="14"/>
      <c r="B51" s="19" t="s">
        <v>342</v>
      </c>
      <c r="C51" s="11" t="s">
        <v>407</v>
      </c>
      <c r="D51" s="11" t="s">
        <v>408</v>
      </c>
      <c r="E51" s="11" t="s">
        <v>374</v>
      </c>
      <c r="F51" s="11">
        <v>2000</v>
      </c>
      <c r="G51" s="12">
        <v>9998.24</v>
      </c>
      <c r="H51" s="13">
        <v>0.94000000000000006</v>
      </c>
    </row>
    <row r="52" spans="1:8" x14ac:dyDescent="0.15">
      <c r="A52" s="14"/>
      <c r="B52" s="19" t="s">
        <v>342</v>
      </c>
      <c r="C52" s="11" t="s">
        <v>84</v>
      </c>
      <c r="D52" s="11" t="s">
        <v>409</v>
      </c>
      <c r="E52" s="11" t="s">
        <v>322</v>
      </c>
      <c r="F52" s="11">
        <v>2000</v>
      </c>
      <c r="G52" s="12">
        <v>9975.64</v>
      </c>
      <c r="H52" s="13">
        <v>0.94000000000000006</v>
      </c>
    </row>
    <row r="53" spans="1:8" x14ac:dyDescent="0.15">
      <c r="A53" s="14"/>
      <c r="B53" s="19" t="s">
        <v>342</v>
      </c>
      <c r="C53" s="11" t="s">
        <v>410</v>
      </c>
      <c r="D53" s="11" t="s">
        <v>411</v>
      </c>
      <c r="E53" s="11" t="s">
        <v>357</v>
      </c>
      <c r="F53" s="11">
        <v>2000</v>
      </c>
      <c r="G53" s="12">
        <v>9964.89</v>
      </c>
      <c r="H53" s="13">
        <v>0.94000000000000006</v>
      </c>
    </row>
    <row r="54" spans="1:8" x14ac:dyDescent="0.15">
      <c r="A54" s="14"/>
      <c r="B54" s="19" t="s">
        <v>342</v>
      </c>
      <c r="C54" s="11" t="s">
        <v>370</v>
      </c>
      <c r="D54" s="11" t="s">
        <v>412</v>
      </c>
      <c r="E54" s="11" t="s">
        <v>372</v>
      </c>
      <c r="F54" s="11">
        <v>2000</v>
      </c>
      <c r="G54" s="12">
        <v>9949.89</v>
      </c>
      <c r="H54" s="13">
        <v>0.94000000000000006</v>
      </c>
    </row>
    <row r="55" spans="1:8" x14ac:dyDescent="0.15">
      <c r="A55" s="14"/>
      <c r="B55" s="19" t="s">
        <v>342</v>
      </c>
      <c r="C55" s="11" t="s">
        <v>380</v>
      </c>
      <c r="D55" s="11" t="s">
        <v>413</v>
      </c>
      <c r="E55" s="11" t="s">
        <v>382</v>
      </c>
      <c r="F55" s="11">
        <v>2000</v>
      </c>
      <c r="G55" s="12">
        <v>9931.5400000000009</v>
      </c>
      <c r="H55" s="13">
        <v>0.94000000000000006</v>
      </c>
    </row>
    <row r="56" spans="1:8" x14ac:dyDescent="0.15">
      <c r="A56" s="14"/>
      <c r="B56" s="19" t="s">
        <v>344</v>
      </c>
      <c r="C56" s="11" t="s">
        <v>414</v>
      </c>
      <c r="D56" s="11" t="s">
        <v>415</v>
      </c>
      <c r="E56" s="11" t="s">
        <v>322</v>
      </c>
      <c r="F56" s="11">
        <v>10000</v>
      </c>
      <c r="G56" s="12">
        <v>9918.4600000000009</v>
      </c>
      <c r="H56" s="13">
        <v>0.93</v>
      </c>
    </row>
    <row r="57" spans="1:8" x14ac:dyDescent="0.15">
      <c r="A57" s="14"/>
      <c r="B57" s="19" t="s">
        <v>342</v>
      </c>
      <c r="C57" s="11" t="s">
        <v>111</v>
      </c>
      <c r="D57" s="11" t="s">
        <v>416</v>
      </c>
      <c r="E57" s="11" t="s">
        <v>374</v>
      </c>
      <c r="F57" s="11">
        <v>2000</v>
      </c>
      <c r="G57" s="12">
        <v>9884.65</v>
      </c>
      <c r="H57" s="13">
        <v>0.93</v>
      </c>
    </row>
    <row r="58" spans="1:8" x14ac:dyDescent="0.15">
      <c r="A58" s="14"/>
      <c r="B58" s="19" t="s">
        <v>342</v>
      </c>
      <c r="C58" s="11" t="s">
        <v>417</v>
      </c>
      <c r="D58" s="11" t="s">
        <v>418</v>
      </c>
      <c r="E58" s="11" t="s">
        <v>322</v>
      </c>
      <c r="F58" s="11">
        <v>2000</v>
      </c>
      <c r="G58" s="12">
        <v>9877.7199999999993</v>
      </c>
      <c r="H58" s="13">
        <v>0.93</v>
      </c>
    </row>
    <row r="59" spans="1:8" x14ac:dyDescent="0.15">
      <c r="A59" s="14"/>
      <c r="B59" s="19" t="s">
        <v>342</v>
      </c>
      <c r="C59" s="11" t="s">
        <v>310</v>
      </c>
      <c r="D59" s="11" t="s">
        <v>419</v>
      </c>
      <c r="E59" s="11" t="s">
        <v>322</v>
      </c>
      <c r="F59" s="11">
        <v>2000</v>
      </c>
      <c r="G59" s="12">
        <v>9863.7000000000007</v>
      </c>
      <c r="H59" s="13">
        <v>0.93</v>
      </c>
    </row>
    <row r="60" spans="1:8" x14ac:dyDescent="0.15">
      <c r="A60" s="14"/>
      <c r="B60" s="19" t="s">
        <v>344</v>
      </c>
      <c r="C60" s="11" t="s">
        <v>10</v>
      </c>
      <c r="D60" s="11" t="s">
        <v>420</v>
      </c>
      <c r="E60" s="11" t="s">
        <v>322</v>
      </c>
      <c r="F60" s="11">
        <v>9725</v>
      </c>
      <c r="G60" s="12">
        <v>9626.08</v>
      </c>
      <c r="H60" s="13">
        <v>0.91</v>
      </c>
    </row>
    <row r="61" spans="1:8" x14ac:dyDescent="0.15">
      <c r="A61" s="14"/>
      <c r="B61" s="19" t="s">
        <v>342</v>
      </c>
      <c r="C61" s="11" t="s">
        <v>421</v>
      </c>
      <c r="D61" s="11" t="s">
        <v>422</v>
      </c>
      <c r="E61" s="11" t="s">
        <v>357</v>
      </c>
      <c r="F61" s="11">
        <v>1700</v>
      </c>
      <c r="G61" s="12">
        <v>8389.67</v>
      </c>
      <c r="H61" s="13">
        <v>0.79</v>
      </c>
    </row>
    <row r="62" spans="1:8" x14ac:dyDescent="0.15">
      <c r="A62" s="14"/>
      <c r="B62" s="19" t="s">
        <v>342</v>
      </c>
      <c r="C62" s="11" t="s">
        <v>285</v>
      </c>
      <c r="D62" s="11" t="s">
        <v>423</v>
      </c>
      <c r="E62" s="11" t="s">
        <v>322</v>
      </c>
      <c r="F62" s="11">
        <v>1500</v>
      </c>
      <c r="G62" s="12">
        <v>7460.27</v>
      </c>
      <c r="H62" s="13">
        <v>0.70000000000000007</v>
      </c>
    </row>
    <row r="63" spans="1:8" x14ac:dyDescent="0.15">
      <c r="A63" s="14"/>
      <c r="B63" s="19" t="s">
        <v>342</v>
      </c>
      <c r="C63" s="11" t="s">
        <v>279</v>
      </c>
      <c r="D63" s="11" t="s">
        <v>424</v>
      </c>
      <c r="E63" s="11" t="s">
        <v>357</v>
      </c>
      <c r="F63" s="11">
        <v>1500</v>
      </c>
      <c r="G63" s="12">
        <v>7425.88</v>
      </c>
      <c r="H63" s="13">
        <v>0.70000000000000007</v>
      </c>
    </row>
    <row r="64" spans="1:8" x14ac:dyDescent="0.15">
      <c r="A64" s="14"/>
      <c r="B64" s="19" t="s">
        <v>342</v>
      </c>
      <c r="C64" s="11" t="s">
        <v>84</v>
      </c>
      <c r="D64" s="11" t="s">
        <v>425</v>
      </c>
      <c r="E64" s="11" t="s">
        <v>322</v>
      </c>
      <c r="F64" s="11">
        <v>1000</v>
      </c>
      <c r="G64" s="12">
        <v>4993.0600000000004</v>
      </c>
      <c r="H64" s="13">
        <v>0.47000000000000003</v>
      </c>
    </row>
    <row r="65" spans="1:8" x14ac:dyDescent="0.15">
      <c r="A65" s="14"/>
      <c r="B65" s="19" t="s">
        <v>342</v>
      </c>
      <c r="C65" s="11" t="s">
        <v>426</v>
      </c>
      <c r="D65" s="11" t="s">
        <v>427</v>
      </c>
      <c r="E65" s="11" t="s">
        <v>322</v>
      </c>
      <c r="F65" s="11">
        <v>1000</v>
      </c>
      <c r="G65" s="12">
        <v>4932.3100000000004</v>
      </c>
      <c r="H65" s="13">
        <v>0.45999999999999996</v>
      </c>
    </row>
    <row r="66" spans="1:8" x14ac:dyDescent="0.15">
      <c r="A66" s="14"/>
      <c r="B66" s="19" t="s">
        <v>342</v>
      </c>
      <c r="C66" s="11" t="s">
        <v>428</v>
      </c>
      <c r="D66" s="11" t="s">
        <v>429</v>
      </c>
      <c r="E66" s="11" t="s">
        <v>322</v>
      </c>
      <c r="F66" s="11">
        <v>500</v>
      </c>
      <c r="G66" s="12">
        <v>2490.71</v>
      </c>
      <c r="H66" s="13">
        <v>0.22999999999999998</v>
      </c>
    </row>
    <row r="67" spans="1:8" x14ac:dyDescent="0.15">
      <c r="A67" s="14"/>
      <c r="B67" s="19" t="s">
        <v>342</v>
      </c>
      <c r="C67" s="11" t="s">
        <v>430</v>
      </c>
      <c r="D67" s="11" t="s">
        <v>431</v>
      </c>
      <c r="E67" s="11" t="s">
        <v>322</v>
      </c>
      <c r="F67" s="11">
        <v>200</v>
      </c>
      <c r="G67" s="12">
        <v>996.5</v>
      </c>
      <c r="H67" s="13">
        <v>9.0000000000000011E-2</v>
      </c>
    </row>
    <row r="68" spans="1:8" x14ac:dyDescent="0.15">
      <c r="A68" s="14"/>
      <c r="B68" s="19" t="s">
        <v>342</v>
      </c>
      <c r="C68" s="11" t="s">
        <v>97</v>
      </c>
      <c r="D68" s="11" t="s">
        <v>432</v>
      </c>
      <c r="E68" s="11" t="s">
        <v>322</v>
      </c>
      <c r="F68" s="11">
        <v>100</v>
      </c>
      <c r="G68" s="12">
        <v>498.07</v>
      </c>
      <c r="H68" s="13">
        <v>0.05</v>
      </c>
    </row>
    <row r="69" spans="1:8" x14ac:dyDescent="0.15">
      <c r="A69" s="14"/>
      <c r="B69" s="19" t="s">
        <v>342</v>
      </c>
      <c r="C69" s="11" t="s">
        <v>384</v>
      </c>
      <c r="D69" s="11" t="s">
        <v>433</v>
      </c>
      <c r="E69" s="11" t="s">
        <v>357</v>
      </c>
      <c r="F69" s="11">
        <v>100</v>
      </c>
      <c r="G69" s="12">
        <v>496.39</v>
      </c>
      <c r="H69" s="13">
        <v>0.05</v>
      </c>
    </row>
    <row r="70" spans="1:8" ht="9.75" thickBot="1" x14ac:dyDescent="0.2">
      <c r="A70" s="14"/>
      <c r="B70" s="11"/>
      <c r="C70" s="11"/>
      <c r="D70" s="11"/>
      <c r="E70" s="16" t="s">
        <v>44</v>
      </c>
      <c r="F70" s="11"/>
      <c r="G70" s="17">
        <v>1047101.88</v>
      </c>
      <c r="H70" s="18">
        <v>98.61</v>
      </c>
    </row>
    <row r="71" spans="1:8" ht="15.75" thickTop="1" x14ac:dyDescent="0.25">
      <c r="A71" s="14"/>
      <c r="B71" s="120" t="s">
        <v>434</v>
      </c>
      <c r="C71" s="119"/>
      <c r="D71" s="11"/>
      <c r="E71" s="11"/>
      <c r="F71" s="11"/>
      <c r="G71" s="12"/>
      <c r="H71" s="13"/>
    </row>
    <row r="72" spans="1:8" x14ac:dyDescent="0.15">
      <c r="A72" s="14"/>
      <c r="B72" s="19" t="s">
        <v>435</v>
      </c>
      <c r="C72" s="11" t="s">
        <v>436</v>
      </c>
      <c r="D72" s="11" t="s">
        <v>437</v>
      </c>
      <c r="E72" s="11" t="s">
        <v>48</v>
      </c>
      <c r="F72" s="11">
        <v>47500000</v>
      </c>
      <c r="G72" s="12">
        <v>47270.42</v>
      </c>
      <c r="H72" s="13">
        <v>4.45</v>
      </c>
    </row>
    <row r="73" spans="1:8" x14ac:dyDescent="0.15">
      <c r="A73" s="14"/>
      <c r="B73" s="19" t="s">
        <v>435</v>
      </c>
      <c r="C73" s="11" t="s">
        <v>438</v>
      </c>
      <c r="D73" s="11" t="s">
        <v>439</v>
      </c>
      <c r="E73" s="11" t="s">
        <v>48</v>
      </c>
      <c r="F73" s="11">
        <v>34000000</v>
      </c>
      <c r="G73" s="12">
        <v>33616.410000000003</v>
      </c>
      <c r="H73" s="13">
        <v>3.17</v>
      </c>
    </row>
    <row r="74" spans="1:8" x14ac:dyDescent="0.15">
      <c r="A74" s="14"/>
      <c r="B74" s="19" t="s">
        <v>435</v>
      </c>
      <c r="C74" s="11" t="s">
        <v>440</v>
      </c>
      <c r="D74" s="11" t="s">
        <v>441</v>
      </c>
      <c r="E74" s="11" t="s">
        <v>48</v>
      </c>
      <c r="F74" s="11">
        <v>29000000</v>
      </c>
      <c r="G74" s="12">
        <v>29000</v>
      </c>
      <c r="H74" s="13">
        <v>2.73</v>
      </c>
    </row>
    <row r="75" spans="1:8" x14ac:dyDescent="0.15">
      <c r="A75" s="14"/>
      <c r="B75" s="19" t="s">
        <v>435</v>
      </c>
      <c r="C75" s="11" t="s">
        <v>442</v>
      </c>
      <c r="D75" s="11" t="s">
        <v>443</v>
      </c>
      <c r="E75" s="11" t="s">
        <v>48</v>
      </c>
      <c r="F75" s="11">
        <v>13000000</v>
      </c>
      <c r="G75" s="12">
        <v>12904.52</v>
      </c>
      <c r="H75" s="13">
        <v>1.22</v>
      </c>
    </row>
    <row r="76" spans="1:8" x14ac:dyDescent="0.15">
      <c r="A76" s="14"/>
      <c r="B76" s="19" t="s">
        <v>435</v>
      </c>
      <c r="C76" s="11" t="s">
        <v>444</v>
      </c>
      <c r="D76" s="11" t="s">
        <v>445</v>
      </c>
      <c r="E76" s="11" t="s">
        <v>48</v>
      </c>
      <c r="F76" s="11">
        <v>10402300</v>
      </c>
      <c r="G76" s="12">
        <v>10339.32</v>
      </c>
      <c r="H76" s="13">
        <v>0.97</v>
      </c>
    </row>
    <row r="77" spans="1:8" x14ac:dyDescent="0.15">
      <c r="A77" s="14"/>
      <c r="B77" s="19" t="s">
        <v>435</v>
      </c>
      <c r="C77" s="11" t="s">
        <v>446</v>
      </c>
      <c r="D77" s="11" t="s">
        <v>447</v>
      </c>
      <c r="E77" s="11" t="s">
        <v>48</v>
      </c>
      <c r="F77" s="11">
        <v>10000000</v>
      </c>
      <c r="G77" s="12">
        <v>9920.9</v>
      </c>
      <c r="H77" s="13">
        <v>0.93</v>
      </c>
    </row>
    <row r="78" spans="1:8" x14ac:dyDescent="0.15">
      <c r="A78" s="14"/>
      <c r="B78" s="19" t="s">
        <v>435</v>
      </c>
      <c r="C78" s="11" t="s">
        <v>448</v>
      </c>
      <c r="D78" s="11" t="s">
        <v>449</v>
      </c>
      <c r="E78" s="11" t="s">
        <v>48</v>
      </c>
      <c r="F78" s="11">
        <v>5000000</v>
      </c>
      <c r="G78" s="12">
        <v>5000</v>
      </c>
      <c r="H78" s="13">
        <v>0.47000000000000003</v>
      </c>
    </row>
    <row r="79" spans="1:8" x14ac:dyDescent="0.15">
      <c r="A79" s="14"/>
      <c r="B79" s="19" t="s">
        <v>435</v>
      </c>
      <c r="C79" s="11" t="s">
        <v>450</v>
      </c>
      <c r="D79" s="11" t="s">
        <v>451</v>
      </c>
      <c r="E79" s="11" t="s">
        <v>48</v>
      </c>
      <c r="F79" s="11">
        <v>5000000</v>
      </c>
      <c r="G79" s="12">
        <v>4988</v>
      </c>
      <c r="H79" s="13">
        <v>0.47000000000000003</v>
      </c>
    </row>
    <row r="80" spans="1:8" x14ac:dyDescent="0.15">
      <c r="A80" s="14"/>
      <c r="B80" s="19" t="s">
        <v>435</v>
      </c>
      <c r="C80" s="11" t="s">
        <v>452</v>
      </c>
      <c r="D80" s="11" t="s">
        <v>453</v>
      </c>
      <c r="E80" s="11" t="s">
        <v>48</v>
      </c>
      <c r="F80" s="11">
        <v>5000000</v>
      </c>
      <c r="G80" s="12">
        <v>4963.33</v>
      </c>
      <c r="H80" s="13">
        <v>0.47000000000000003</v>
      </c>
    </row>
    <row r="81" spans="1:8" x14ac:dyDescent="0.15">
      <c r="A81" s="14"/>
      <c r="B81" s="19" t="s">
        <v>435</v>
      </c>
      <c r="C81" s="11" t="s">
        <v>454</v>
      </c>
      <c r="D81" s="11" t="s">
        <v>455</v>
      </c>
      <c r="E81" s="11" t="s">
        <v>48</v>
      </c>
      <c r="F81" s="11">
        <v>2500000</v>
      </c>
      <c r="G81" s="12">
        <v>2474.59</v>
      </c>
      <c r="H81" s="13">
        <v>0.22999999999999998</v>
      </c>
    </row>
    <row r="82" spans="1:8" x14ac:dyDescent="0.15">
      <c r="A82" s="14"/>
      <c r="B82" s="19" t="s">
        <v>435</v>
      </c>
      <c r="C82" s="11" t="s">
        <v>456</v>
      </c>
      <c r="D82" s="11" t="s">
        <v>457</v>
      </c>
      <c r="E82" s="11" t="s">
        <v>48</v>
      </c>
      <c r="F82" s="11">
        <v>1500000</v>
      </c>
      <c r="G82" s="12">
        <v>1494.66</v>
      </c>
      <c r="H82" s="13">
        <v>0.13999999999999999</v>
      </c>
    </row>
    <row r="83" spans="1:8" x14ac:dyDescent="0.15">
      <c r="A83" s="14"/>
      <c r="B83" s="19" t="s">
        <v>435</v>
      </c>
      <c r="C83" s="11" t="s">
        <v>458</v>
      </c>
      <c r="D83" s="11" t="s">
        <v>459</v>
      </c>
      <c r="E83" s="11" t="s">
        <v>48</v>
      </c>
      <c r="F83" s="11">
        <v>1500000</v>
      </c>
      <c r="G83" s="12">
        <v>1488.13</v>
      </c>
      <c r="H83" s="13">
        <v>0.13999999999999999</v>
      </c>
    </row>
    <row r="84" spans="1:8" ht="9.75" thickBot="1" x14ac:dyDescent="0.2">
      <c r="A84" s="14"/>
      <c r="B84" s="11"/>
      <c r="C84" s="11"/>
      <c r="D84" s="11"/>
      <c r="E84" s="16" t="s">
        <v>44</v>
      </c>
      <c r="F84" s="11"/>
      <c r="G84" s="17">
        <v>163460.28</v>
      </c>
      <c r="H84" s="18">
        <v>15.39</v>
      </c>
    </row>
    <row r="85" spans="1:8" ht="9.75" thickTop="1" x14ac:dyDescent="0.15">
      <c r="A85" s="14"/>
      <c r="B85" s="11"/>
      <c r="C85" s="11"/>
      <c r="D85" s="11"/>
      <c r="E85" s="11"/>
      <c r="F85" s="11"/>
      <c r="G85" s="12"/>
      <c r="H85" s="13"/>
    </row>
    <row r="86" spans="1:8" x14ac:dyDescent="0.15">
      <c r="A86" s="14"/>
      <c r="B86" s="19" t="s">
        <v>73</v>
      </c>
      <c r="C86" s="11" t="s">
        <v>460</v>
      </c>
      <c r="D86" s="11"/>
      <c r="E86" s="11" t="s">
        <v>73</v>
      </c>
      <c r="F86" s="11"/>
      <c r="G86" s="12">
        <v>3040.53</v>
      </c>
      <c r="H86" s="13">
        <v>0.29000000000000004</v>
      </c>
    </row>
    <row r="87" spans="1:8" ht="9.75" thickBot="1" x14ac:dyDescent="0.2">
      <c r="A87" s="14"/>
      <c r="B87" s="11"/>
      <c r="C87" s="11"/>
      <c r="D87" s="11"/>
      <c r="E87" s="16" t="s">
        <v>44</v>
      </c>
      <c r="F87" s="11"/>
      <c r="G87" s="17">
        <v>3040.53</v>
      </c>
      <c r="H87" s="18">
        <v>0.28999999999999998</v>
      </c>
    </row>
    <row r="88" spans="1:8" ht="9.75" thickTop="1" x14ac:dyDescent="0.15">
      <c r="A88" s="14"/>
      <c r="B88" s="11"/>
      <c r="C88" s="11"/>
      <c r="D88" s="11"/>
      <c r="E88" s="11"/>
      <c r="F88" s="11"/>
      <c r="G88" s="12"/>
      <c r="H88" s="13"/>
    </row>
    <row r="89" spans="1:8" x14ac:dyDescent="0.15">
      <c r="A89" s="20" t="s">
        <v>75</v>
      </c>
      <c r="B89" s="11"/>
      <c r="C89" s="11"/>
      <c r="D89" s="11"/>
      <c r="E89" s="11"/>
      <c r="F89" s="11"/>
      <c r="G89" s="21">
        <v>-186924.89</v>
      </c>
      <c r="H89" s="22">
        <v>-17.62</v>
      </c>
    </row>
    <row r="90" spans="1:8" x14ac:dyDescent="0.15">
      <c r="A90" s="14"/>
      <c r="B90" s="11"/>
      <c r="C90" s="11"/>
      <c r="D90" s="11"/>
      <c r="E90" s="11"/>
      <c r="F90" s="11"/>
      <c r="G90" s="12"/>
      <c r="H90" s="13"/>
    </row>
    <row r="91" spans="1:8" ht="9.75" thickBot="1" x14ac:dyDescent="0.2">
      <c r="A91" s="14"/>
      <c r="B91" s="11"/>
      <c r="C91" s="11"/>
      <c r="D91" s="11"/>
      <c r="E91" s="16" t="s">
        <v>76</v>
      </c>
      <c r="F91" s="11"/>
      <c r="G91" s="17">
        <v>1062017.21</v>
      </c>
      <c r="H91" s="18">
        <v>100</v>
      </c>
    </row>
    <row r="92" spans="1:8" ht="9.75" thickTop="1" x14ac:dyDescent="0.15">
      <c r="A92" s="14"/>
      <c r="B92" s="11"/>
      <c r="C92" s="11"/>
      <c r="D92" s="11"/>
      <c r="E92" s="11"/>
      <c r="F92" s="11"/>
      <c r="G92" s="12"/>
      <c r="H92" s="13"/>
    </row>
    <row r="93" spans="1:8" x14ac:dyDescent="0.15">
      <c r="A93" s="23" t="s">
        <v>77</v>
      </c>
      <c r="B93" s="11"/>
      <c r="C93" s="11"/>
      <c r="D93" s="11"/>
      <c r="E93" s="11"/>
      <c r="F93" s="11"/>
      <c r="G93" s="12"/>
      <c r="H93" s="13"/>
    </row>
    <row r="94" spans="1:8" x14ac:dyDescent="0.15">
      <c r="A94" s="14">
        <v>1</v>
      </c>
      <c r="B94" s="11" t="s">
        <v>461</v>
      </c>
      <c r="C94" s="11"/>
      <c r="D94" s="11"/>
      <c r="E94" s="11"/>
      <c r="F94" s="11"/>
      <c r="G94" s="12"/>
      <c r="H94" s="13"/>
    </row>
    <row r="95" spans="1:8" x14ac:dyDescent="0.15">
      <c r="A95" s="14"/>
      <c r="B95" s="11"/>
      <c r="C95" s="11"/>
      <c r="D95" s="11"/>
      <c r="E95" s="11"/>
      <c r="F95" s="11"/>
      <c r="G95" s="12"/>
      <c r="H95" s="13"/>
    </row>
    <row r="96" spans="1:8" x14ac:dyDescent="0.15">
      <c r="A96" s="14">
        <v>2</v>
      </c>
      <c r="B96" s="11" t="s">
        <v>79</v>
      </c>
      <c r="C96" s="11"/>
      <c r="D96" s="11"/>
      <c r="E96" s="11"/>
      <c r="F96" s="11"/>
      <c r="G96" s="12"/>
      <c r="H96" s="13"/>
    </row>
    <row r="97" spans="1:8" x14ac:dyDescent="0.15">
      <c r="A97" s="14"/>
      <c r="B97" s="11"/>
      <c r="C97" s="11"/>
      <c r="D97" s="11"/>
      <c r="E97" s="11"/>
      <c r="F97" s="11"/>
      <c r="G97" s="12"/>
      <c r="H97" s="13"/>
    </row>
    <row r="98" spans="1:8" x14ac:dyDescent="0.15">
      <c r="A98" s="14">
        <v>3</v>
      </c>
      <c r="B98" s="11" t="s">
        <v>80</v>
      </c>
      <c r="C98" s="11"/>
      <c r="D98" s="11"/>
      <c r="E98" s="11"/>
      <c r="F98" s="11"/>
      <c r="G98" s="12"/>
      <c r="H98" s="13"/>
    </row>
    <row r="99" spans="1:8" x14ac:dyDescent="0.15">
      <c r="A99" s="14"/>
      <c r="B99" s="11" t="s">
        <v>81</v>
      </c>
      <c r="C99" s="11"/>
      <c r="D99" s="11"/>
      <c r="E99" s="11"/>
      <c r="F99" s="11"/>
      <c r="G99" s="12"/>
      <c r="H99" s="13"/>
    </row>
    <row r="100" spans="1:8" x14ac:dyDescent="0.15">
      <c r="A100" s="14"/>
      <c r="B100" s="11" t="s">
        <v>82</v>
      </c>
      <c r="C100" s="11"/>
      <c r="D100" s="11"/>
      <c r="E100" s="11"/>
      <c r="F100" s="11"/>
      <c r="G100" s="12"/>
      <c r="H100" s="13"/>
    </row>
    <row r="101" spans="1:8" x14ac:dyDescent="0.15">
      <c r="A101" s="24"/>
      <c r="B101" s="25"/>
      <c r="C101" s="25"/>
      <c r="D101" s="25"/>
      <c r="E101" s="25"/>
      <c r="F101" s="25"/>
      <c r="G101" s="26"/>
      <c r="H101" s="27"/>
    </row>
  </sheetData>
  <mergeCells count="7">
    <mergeCell ref="B71:C71"/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59" workbookViewId="0">
      <selection activeCell="D72" sqref="D7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229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0.04</v>
      </c>
      <c r="C6" s="11" t="s">
        <v>230</v>
      </c>
      <c r="D6" s="11" t="s">
        <v>231</v>
      </c>
      <c r="E6" s="11" t="s">
        <v>232</v>
      </c>
      <c r="F6" s="11">
        <v>1180</v>
      </c>
      <c r="G6" s="12">
        <v>18200.689999999999</v>
      </c>
      <c r="H6" s="13">
        <v>6.03</v>
      </c>
    </row>
    <row r="7" spans="1:8" x14ac:dyDescent="0.15">
      <c r="A7" s="14"/>
      <c r="B7" s="15">
        <v>9.2499999999999999E-2</v>
      </c>
      <c r="C7" s="11" t="s">
        <v>111</v>
      </c>
      <c r="D7" s="11" t="s">
        <v>233</v>
      </c>
      <c r="E7" s="11" t="s">
        <v>12</v>
      </c>
      <c r="F7" s="11">
        <v>1420</v>
      </c>
      <c r="G7" s="12">
        <v>15456.050000000001</v>
      </c>
      <c r="H7" s="13">
        <v>5.12</v>
      </c>
    </row>
    <row r="8" spans="1:8" x14ac:dyDescent="0.15">
      <c r="A8" s="14"/>
      <c r="B8" s="15">
        <v>0.1075</v>
      </c>
      <c r="C8" s="11" t="s">
        <v>234</v>
      </c>
      <c r="D8" s="11" t="s">
        <v>235</v>
      </c>
      <c r="E8" s="11" t="s">
        <v>236</v>
      </c>
      <c r="F8" s="11">
        <v>977</v>
      </c>
      <c r="G8" s="12">
        <v>10782.19</v>
      </c>
      <c r="H8" s="13">
        <v>3.5700000000000003</v>
      </c>
    </row>
    <row r="9" spans="1:8" x14ac:dyDescent="0.15">
      <c r="A9" s="14"/>
      <c r="B9" s="15">
        <v>7.9500000000000001E-2</v>
      </c>
      <c r="C9" s="11" t="s">
        <v>237</v>
      </c>
      <c r="D9" s="11" t="s">
        <v>238</v>
      </c>
      <c r="E9" s="11" t="s">
        <v>239</v>
      </c>
      <c r="F9" s="11">
        <v>1050</v>
      </c>
      <c r="G9" s="12">
        <v>10601.72</v>
      </c>
      <c r="H9" s="13">
        <v>3.51</v>
      </c>
    </row>
    <row r="10" spans="1:8" x14ac:dyDescent="0.15">
      <c r="A10" s="14"/>
      <c r="B10" s="15">
        <v>0.109</v>
      </c>
      <c r="C10" s="11" t="s">
        <v>240</v>
      </c>
      <c r="D10" s="11" t="s">
        <v>241</v>
      </c>
      <c r="E10" s="11" t="s">
        <v>239</v>
      </c>
      <c r="F10" s="11">
        <v>1000</v>
      </c>
      <c r="G10" s="12">
        <v>10412.76</v>
      </c>
      <c r="H10" s="13">
        <v>3.45</v>
      </c>
    </row>
    <row r="11" spans="1:8" x14ac:dyDescent="0.15">
      <c r="A11" s="14"/>
      <c r="B11" s="15">
        <v>0.105</v>
      </c>
      <c r="C11" s="11" t="s">
        <v>242</v>
      </c>
      <c r="D11" s="11" t="s">
        <v>243</v>
      </c>
      <c r="E11" s="11" t="s">
        <v>244</v>
      </c>
      <c r="F11" s="11">
        <v>1000</v>
      </c>
      <c r="G11" s="12">
        <v>10165.800000000001</v>
      </c>
      <c r="H11" s="13">
        <v>3.37</v>
      </c>
    </row>
    <row r="12" spans="1:8" x14ac:dyDescent="0.15">
      <c r="A12" s="14"/>
      <c r="B12" s="15">
        <v>7.4999999999999997E-2</v>
      </c>
      <c r="C12" s="11" t="s">
        <v>245</v>
      </c>
      <c r="D12" s="11" t="s">
        <v>246</v>
      </c>
      <c r="E12" s="11" t="s">
        <v>236</v>
      </c>
      <c r="F12" s="11">
        <v>1000</v>
      </c>
      <c r="G12" s="12">
        <v>10000</v>
      </c>
      <c r="H12" s="13">
        <v>3.3100000000000005</v>
      </c>
    </row>
    <row r="13" spans="1:8" x14ac:dyDescent="0.15">
      <c r="A13" s="14"/>
      <c r="B13" s="15">
        <v>8.5699999999999998E-2</v>
      </c>
      <c r="C13" s="11" t="s">
        <v>247</v>
      </c>
      <c r="D13" s="11" t="s">
        <v>248</v>
      </c>
      <c r="E13" s="11" t="s">
        <v>239</v>
      </c>
      <c r="F13" s="11">
        <v>900</v>
      </c>
      <c r="G13" s="12">
        <v>9269.7100000000009</v>
      </c>
      <c r="H13" s="13">
        <v>3.0700000000000003</v>
      </c>
    </row>
    <row r="14" spans="1:8" x14ac:dyDescent="0.15">
      <c r="A14" s="14"/>
      <c r="B14" s="15">
        <v>7.6999999999999999E-2</v>
      </c>
      <c r="C14" s="11" t="s">
        <v>249</v>
      </c>
      <c r="D14" s="11" t="s">
        <v>250</v>
      </c>
      <c r="E14" s="11" t="s">
        <v>251</v>
      </c>
      <c r="F14" s="11">
        <v>880</v>
      </c>
      <c r="G14" s="12">
        <v>8810.7800000000007</v>
      </c>
      <c r="H14" s="13">
        <v>2.92</v>
      </c>
    </row>
    <row r="15" spans="1:8" x14ac:dyDescent="0.15">
      <c r="A15" s="14"/>
      <c r="B15" s="15">
        <v>0.114</v>
      </c>
      <c r="C15" s="11" t="s">
        <v>252</v>
      </c>
      <c r="D15" s="11" t="s">
        <v>253</v>
      </c>
      <c r="E15" s="11" t="s">
        <v>34</v>
      </c>
      <c r="F15" s="11">
        <v>75</v>
      </c>
      <c r="G15" s="12">
        <v>7626.63</v>
      </c>
      <c r="H15" s="13">
        <v>2.5299999999999998</v>
      </c>
    </row>
    <row r="16" spans="1:8" x14ac:dyDescent="0.15">
      <c r="A16" s="14"/>
      <c r="B16" s="15">
        <v>8.1500000000000003E-2</v>
      </c>
      <c r="C16" s="11" t="s">
        <v>254</v>
      </c>
      <c r="D16" s="11" t="s">
        <v>255</v>
      </c>
      <c r="E16" s="11" t="s">
        <v>256</v>
      </c>
      <c r="F16" s="11">
        <v>750</v>
      </c>
      <c r="G16" s="12">
        <v>7548.71</v>
      </c>
      <c r="H16" s="13">
        <v>2.5</v>
      </c>
    </row>
    <row r="17" spans="1:8" x14ac:dyDescent="0.15">
      <c r="A17" s="14"/>
      <c r="B17" s="15">
        <v>9.5000000000000001E-2</v>
      </c>
      <c r="C17" s="11" t="s">
        <v>21</v>
      </c>
      <c r="D17" s="11" t="s">
        <v>22</v>
      </c>
      <c r="E17" s="11" t="s">
        <v>23</v>
      </c>
      <c r="F17" s="11">
        <v>650</v>
      </c>
      <c r="G17" s="12">
        <v>6725.71</v>
      </c>
      <c r="H17" s="13">
        <v>2.23</v>
      </c>
    </row>
    <row r="18" spans="1:8" x14ac:dyDescent="0.15">
      <c r="A18" s="14"/>
      <c r="B18" s="15">
        <v>8.6499999999999994E-2</v>
      </c>
      <c r="C18" s="11" t="s">
        <v>124</v>
      </c>
      <c r="D18" s="11" t="s">
        <v>125</v>
      </c>
      <c r="E18" s="11" t="s">
        <v>20</v>
      </c>
      <c r="F18" s="11">
        <v>2600</v>
      </c>
      <c r="G18" s="12">
        <v>6606.04</v>
      </c>
      <c r="H18" s="13">
        <v>2.19</v>
      </c>
    </row>
    <row r="19" spans="1:8" x14ac:dyDescent="0.15">
      <c r="A19" s="14"/>
      <c r="B19" s="15">
        <v>7.9500000000000001E-2</v>
      </c>
      <c r="C19" s="11" t="s">
        <v>16</v>
      </c>
      <c r="D19" s="11" t="s">
        <v>17</v>
      </c>
      <c r="E19" s="11" t="s">
        <v>12</v>
      </c>
      <c r="F19" s="11">
        <v>600</v>
      </c>
      <c r="G19" s="12">
        <v>6104.6900000000005</v>
      </c>
      <c r="H19" s="13">
        <v>2.0200000000000005</v>
      </c>
    </row>
    <row r="20" spans="1:8" x14ac:dyDescent="0.15">
      <c r="A20" s="14"/>
      <c r="B20" s="15">
        <v>9.8199999999999996E-2</v>
      </c>
      <c r="C20" s="11" t="s">
        <v>257</v>
      </c>
      <c r="D20" s="11" t="s">
        <v>258</v>
      </c>
      <c r="E20" s="11" t="s">
        <v>259</v>
      </c>
      <c r="F20" s="11">
        <v>500</v>
      </c>
      <c r="G20" s="12">
        <v>5041.37</v>
      </c>
      <c r="H20" s="13">
        <v>1.67</v>
      </c>
    </row>
    <row r="21" spans="1:8" x14ac:dyDescent="0.15">
      <c r="A21" s="14"/>
      <c r="B21" s="15">
        <v>8.7499999999999994E-2</v>
      </c>
      <c r="C21" s="11" t="s">
        <v>89</v>
      </c>
      <c r="D21" s="11" t="s">
        <v>260</v>
      </c>
      <c r="E21" s="11" t="s">
        <v>20</v>
      </c>
      <c r="F21" s="11">
        <v>500</v>
      </c>
      <c r="G21" s="12">
        <v>5039.76</v>
      </c>
      <c r="H21" s="13">
        <v>1.67</v>
      </c>
    </row>
    <row r="22" spans="1:8" x14ac:dyDescent="0.15">
      <c r="A22" s="14"/>
      <c r="B22" s="15">
        <v>9.5000000000000001E-2</v>
      </c>
      <c r="C22" s="11" t="s">
        <v>261</v>
      </c>
      <c r="D22" s="11" t="s">
        <v>262</v>
      </c>
      <c r="E22" s="11" t="s">
        <v>251</v>
      </c>
      <c r="F22" s="11">
        <v>500</v>
      </c>
      <c r="G22" s="12">
        <v>5036.22</v>
      </c>
      <c r="H22" s="13">
        <v>1.67</v>
      </c>
    </row>
    <row r="23" spans="1:8" x14ac:dyDescent="0.15">
      <c r="A23" s="14"/>
      <c r="B23" s="15">
        <v>8.6499999999999994E-2</v>
      </c>
      <c r="C23" s="11" t="s">
        <v>124</v>
      </c>
      <c r="D23" s="11" t="s">
        <v>134</v>
      </c>
      <c r="E23" s="11" t="s">
        <v>20</v>
      </c>
      <c r="F23" s="11">
        <v>500</v>
      </c>
      <c r="G23" s="12">
        <v>5011.95</v>
      </c>
      <c r="H23" s="13">
        <v>1.66</v>
      </c>
    </row>
    <row r="24" spans="1:8" x14ac:dyDescent="0.15">
      <c r="A24" s="14"/>
      <c r="B24" s="15">
        <v>0.1265</v>
      </c>
      <c r="C24" s="11" t="s">
        <v>263</v>
      </c>
      <c r="D24" s="11" t="s">
        <v>264</v>
      </c>
      <c r="E24" s="11" t="s">
        <v>34</v>
      </c>
      <c r="F24" s="11">
        <v>410</v>
      </c>
      <c r="G24" s="12">
        <v>4305.17</v>
      </c>
      <c r="H24" s="13">
        <v>1.43</v>
      </c>
    </row>
    <row r="25" spans="1:8" x14ac:dyDescent="0.15">
      <c r="A25" s="14"/>
      <c r="B25" s="19" t="s">
        <v>265</v>
      </c>
      <c r="C25" s="11" t="s">
        <v>266</v>
      </c>
      <c r="D25" s="11" t="s">
        <v>267</v>
      </c>
      <c r="E25" s="11" t="s">
        <v>259</v>
      </c>
      <c r="F25" s="11">
        <v>410</v>
      </c>
      <c r="G25" s="12">
        <v>4208.29</v>
      </c>
      <c r="H25" s="13">
        <v>1.3900000000000001</v>
      </c>
    </row>
    <row r="26" spans="1:8" x14ac:dyDescent="0.15">
      <c r="A26" s="14"/>
      <c r="B26" s="15">
        <v>0.115</v>
      </c>
      <c r="C26" s="11" t="s">
        <v>268</v>
      </c>
      <c r="D26" s="11" t="s">
        <v>269</v>
      </c>
      <c r="E26" s="11" t="s">
        <v>270</v>
      </c>
      <c r="F26" s="11">
        <v>398</v>
      </c>
      <c r="G26" s="12">
        <v>4198.05</v>
      </c>
      <c r="H26" s="13">
        <v>1.3900000000000001</v>
      </c>
    </row>
    <row r="27" spans="1:8" x14ac:dyDescent="0.15">
      <c r="A27" s="14"/>
      <c r="B27" s="15">
        <v>0.125</v>
      </c>
      <c r="C27" s="11" t="s">
        <v>271</v>
      </c>
      <c r="D27" s="11" t="s">
        <v>272</v>
      </c>
      <c r="E27" s="11" t="s">
        <v>273</v>
      </c>
      <c r="F27" s="11">
        <v>400</v>
      </c>
      <c r="G27" s="12">
        <v>4060.53</v>
      </c>
      <c r="H27" s="13">
        <v>1.35</v>
      </c>
    </row>
    <row r="28" spans="1:8" x14ac:dyDescent="0.15">
      <c r="A28" s="14"/>
      <c r="B28" s="15">
        <v>0.13500000000000001</v>
      </c>
      <c r="C28" s="11" t="s">
        <v>263</v>
      </c>
      <c r="D28" s="11" t="s">
        <v>274</v>
      </c>
      <c r="E28" s="11" t="s">
        <v>34</v>
      </c>
      <c r="F28" s="11">
        <v>350</v>
      </c>
      <c r="G28" s="12">
        <v>3634.79</v>
      </c>
      <c r="H28" s="13">
        <v>1.2</v>
      </c>
    </row>
    <row r="29" spans="1:8" x14ac:dyDescent="0.15">
      <c r="A29" s="14"/>
      <c r="B29" s="15">
        <v>0.122</v>
      </c>
      <c r="C29" s="11" t="s">
        <v>275</v>
      </c>
      <c r="D29" s="11" t="s">
        <v>276</v>
      </c>
      <c r="E29" s="11" t="s">
        <v>270</v>
      </c>
      <c r="F29" s="11">
        <v>350</v>
      </c>
      <c r="G29" s="12">
        <v>3561.19</v>
      </c>
      <c r="H29" s="13">
        <v>1.18</v>
      </c>
    </row>
    <row r="30" spans="1:8" x14ac:dyDescent="0.15">
      <c r="A30" s="14"/>
      <c r="B30" s="15">
        <v>9.9099999999999994E-2</v>
      </c>
      <c r="C30" s="11" t="s">
        <v>277</v>
      </c>
      <c r="D30" s="11" t="s">
        <v>278</v>
      </c>
      <c r="E30" s="11" t="s">
        <v>251</v>
      </c>
      <c r="F30" s="11">
        <v>330</v>
      </c>
      <c r="G30" s="12">
        <v>3395.79</v>
      </c>
      <c r="H30" s="13">
        <v>1.1300000000000001</v>
      </c>
    </row>
    <row r="31" spans="1:8" x14ac:dyDescent="0.15">
      <c r="A31" s="14"/>
      <c r="B31" s="19" t="s">
        <v>265</v>
      </c>
      <c r="C31" s="11" t="s">
        <v>279</v>
      </c>
      <c r="D31" s="11" t="s">
        <v>280</v>
      </c>
      <c r="E31" s="11" t="s">
        <v>251</v>
      </c>
      <c r="F31" s="11">
        <v>330</v>
      </c>
      <c r="G31" s="12">
        <v>3303.73</v>
      </c>
      <c r="H31" s="13">
        <v>1.1000000000000001</v>
      </c>
    </row>
    <row r="32" spans="1:8" x14ac:dyDescent="0.15">
      <c r="A32" s="14"/>
      <c r="B32" s="15">
        <v>0.1045</v>
      </c>
      <c r="C32" s="11" t="s">
        <v>281</v>
      </c>
      <c r="D32" s="11" t="s">
        <v>282</v>
      </c>
      <c r="E32" s="11" t="s">
        <v>23</v>
      </c>
      <c r="F32" s="11">
        <v>320000</v>
      </c>
      <c r="G32" s="12">
        <v>3254.13</v>
      </c>
      <c r="H32" s="13">
        <v>1.08</v>
      </c>
    </row>
    <row r="33" spans="1:8" x14ac:dyDescent="0.15">
      <c r="A33" s="14"/>
      <c r="B33" s="15">
        <v>0.105</v>
      </c>
      <c r="C33" s="11" t="s">
        <v>124</v>
      </c>
      <c r="D33" s="11" t="s">
        <v>283</v>
      </c>
      <c r="E33" s="11" t="s">
        <v>284</v>
      </c>
      <c r="F33" s="11">
        <v>310</v>
      </c>
      <c r="G33" s="12">
        <v>3124.92</v>
      </c>
      <c r="H33" s="13">
        <v>1.04</v>
      </c>
    </row>
    <row r="34" spans="1:8" x14ac:dyDescent="0.15">
      <c r="A34" s="14"/>
      <c r="B34" s="15">
        <v>9.4E-2</v>
      </c>
      <c r="C34" s="11" t="s">
        <v>285</v>
      </c>
      <c r="D34" s="11" t="s">
        <v>286</v>
      </c>
      <c r="E34" s="11" t="s">
        <v>236</v>
      </c>
      <c r="F34" s="11">
        <v>300</v>
      </c>
      <c r="G34" s="12">
        <v>3049.77</v>
      </c>
      <c r="H34" s="13">
        <v>1.0100000000000002</v>
      </c>
    </row>
    <row r="35" spans="1:8" x14ac:dyDescent="0.15">
      <c r="A35" s="14"/>
      <c r="B35" s="15">
        <v>9.8000000000000004E-2</v>
      </c>
      <c r="C35" s="11" t="s">
        <v>281</v>
      </c>
      <c r="D35" s="11" t="s">
        <v>287</v>
      </c>
      <c r="E35" s="11" t="s">
        <v>251</v>
      </c>
      <c r="F35" s="11">
        <v>300</v>
      </c>
      <c r="G35" s="12">
        <v>3046.71</v>
      </c>
      <c r="H35" s="13">
        <v>1.0100000000000002</v>
      </c>
    </row>
    <row r="36" spans="1:8" x14ac:dyDescent="0.15">
      <c r="A36" s="14"/>
      <c r="B36" s="15">
        <v>0.1125</v>
      </c>
      <c r="C36" s="11" t="s">
        <v>24</v>
      </c>
      <c r="D36" s="11" t="s">
        <v>25</v>
      </c>
      <c r="E36" s="11" t="s">
        <v>26</v>
      </c>
      <c r="F36" s="11">
        <v>250</v>
      </c>
      <c r="G36" s="12">
        <v>2608.6</v>
      </c>
      <c r="H36" s="13">
        <v>0.86</v>
      </c>
    </row>
    <row r="37" spans="1:8" x14ac:dyDescent="0.15">
      <c r="A37" s="14"/>
      <c r="B37" s="15">
        <v>0.13500000000000001</v>
      </c>
      <c r="C37" s="11" t="s">
        <v>263</v>
      </c>
      <c r="D37" s="11" t="s">
        <v>288</v>
      </c>
      <c r="E37" s="11" t="s">
        <v>34</v>
      </c>
      <c r="F37" s="11">
        <v>25</v>
      </c>
      <c r="G37" s="12">
        <v>2592.23</v>
      </c>
      <c r="H37" s="13">
        <v>0.86</v>
      </c>
    </row>
    <row r="38" spans="1:8" x14ac:dyDescent="0.15">
      <c r="A38" s="14"/>
      <c r="B38" s="15">
        <v>7.9500000000000001E-2</v>
      </c>
      <c r="C38" s="11" t="s">
        <v>84</v>
      </c>
      <c r="D38" s="11" t="s">
        <v>85</v>
      </c>
      <c r="E38" s="11" t="s">
        <v>12</v>
      </c>
      <c r="F38" s="11">
        <v>250</v>
      </c>
      <c r="G38" s="12">
        <v>2562.85</v>
      </c>
      <c r="H38" s="13">
        <v>0.85000000000000009</v>
      </c>
    </row>
    <row r="39" spans="1:8" x14ac:dyDescent="0.15">
      <c r="A39" s="14"/>
      <c r="B39" s="15">
        <v>0.115</v>
      </c>
      <c r="C39" s="11" t="s">
        <v>289</v>
      </c>
      <c r="D39" s="11" t="s">
        <v>290</v>
      </c>
      <c r="E39" s="11" t="s">
        <v>236</v>
      </c>
      <c r="F39" s="11">
        <v>250000</v>
      </c>
      <c r="G39" s="12">
        <v>2553.9500000000003</v>
      </c>
      <c r="H39" s="13">
        <v>0.85000000000000009</v>
      </c>
    </row>
    <row r="40" spans="1:8" x14ac:dyDescent="0.15">
      <c r="A40" s="14"/>
      <c r="B40" s="15">
        <v>0.1225</v>
      </c>
      <c r="C40" s="11" t="s">
        <v>291</v>
      </c>
      <c r="D40" s="11" t="s">
        <v>292</v>
      </c>
      <c r="E40" s="11" t="s">
        <v>270</v>
      </c>
      <c r="F40" s="11">
        <v>250</v>
      </c>
      <c r="G40" s="12">
        <v>2547.33</v>
      </c>
      <c r="H40" s="13">
        <v>0.84000000000000008</v>
      </c>
    </row>
    <row r="41" spans="1:8" x14ac:dyDescent="0.15">
      <c r="A41" s="14"/>
      <c r="B41" s="15">
        <v>7.9500000000000001E-2</v>
      </c>
      <c r="C41" s="11" t="s">
        <v>104</v>
      </c>
      <c r="D41" s="11" t="s">
        <v>105</v>
      </c>
      <c r="E41" s="11" t="s">
        <v>20</v>
      </c>
      <c r="F41" s="11">
        <v>250</v>
      </c>
      <c r="G41" s="12">
        <v>2527.13</v>
      </c>
      <c r="H41" s="13">
        <v>0.84000000000000008</v>
      </c>
    </row>
    <row r="42" spans="1:8" x14ac:dyDescent="0.15">
      <c r="A42" s="14"/>
      <c r="B42" s="15">
        <v>7.6200000000000004E-2</v>
      </c>
      <c r="C42" s="11" t="s">
        <v>94</v>
      </c>
      <c r="D42" s="11" t="s">
        <v>95</v>
      </c>
      <c r="E42" s="11" t="s">
        <v>93</v>
      </c>
      <c r="F42" s="11">
        <v>200</v>
      </c>
      <c r="G42" s="12">
        <v>2003.57</v>
      </c>
      <c r="H42" s="13">
        <v>0.66</v>
      </c>
    </row>
    <row r="43" spans="1:8" x14ac:dyDescent="0.15">
      <c r="A43" s="14"/>
      <c r="B43" s="15">
        <v>0.09</v>
      </c>
      <c r="C43" s="11" t="s">
        <v>111</v>
      </c>
      <c r="D43" s="11" t="s">
        <v>293</v>
      </c>
      <c r="E43" s="11" t="s">
        <v>12</v>
      </c>
      <c r="F43" s="11">
        <v>150</v>
      </c>
      <c r="G43" s="12">
        <v>1621.91</v>
      </c>
      <c r="H43" s="13">
        <v>0.54</v>
      </c>
    </row>
    <row r="44" spans="1:8" x14ac:dyDescent="0.15">
      <c r="A44" s="14"/>
      <c r="B44" s="15">
        <v>0.04</v>
      </c>
      <c r="C44" s="11" t="s">
        <v>230</v>
      </c>
      <c r="D44" s="11" t="s">
        <v>294</v>
      </c>
      <c r="E44" s="11" t="s">
        <v>232</v>
      </c>
      <c r="F44" s="11">
        <v>105</v>
      </c>
      <c r="G44" s="12">
        <v>1600.95</v>
      </c>
      <c r="H44" s="13">
        <v>0.53</v>
      </c>
    </row>
    <row r="45" spans="1:8" x14ac:dyDescent="0.15">
      <c r="A45" s="14"/>
      <c r="B45" s="15">
        <v>9.4E-2</v>
      </c>
      <c r="C45" s="11" t="s">
        <v>99</v>
      </c>
      <c r="D45" s="11" t="s">
        <v>295</v>
      </c>
      <c r="E45" s="11" t="s">
        <v>29</v>
      </c>
      <c r="F45" s="11">
        <v>150</v>
      </c>
      <c r="G45" s="12">
        <v>1528.08</v>
      </c>
      <c r="H45" s="13">
        <v>0.51</v>
      </c>
    </row>
    <row r="46" spans="1:8" x14ac:dyDescent="0.15">
      <c r="A46" s="14"/>
      <c r="B46" s="15">
        <v>9.0499999999999997E-2</v>
      </c>
      <c r="C46" s="11" t="s">
        <v>296</v>
      </c>
      <c r="D46" s="11" t="s">
        <v>297</v>
      </c>
      <c r="E46" s="11" t="s">
        <v>20</v>
      </c>
      <c r="F46" s="11">
        <v>140</v>
      </c>
      <c r="G46" s="12">
        <v>1486.95</v>
      </c>
      <c r="H46" s="13">
        <v>0.49</v>
      </c>
    </row>
    <row r="47" spans="1:8" x14ac:dyDescent="0.15">
      <c r="A47" s="14"/>
      <c r="B47" s="15">
        <v>9.0999999999999998E-2</v>
      </c>
      <c r="C47" s="11" t="s">
        <v>298</v>
      </c>
      <c r="D47" s="11" t="s">
        <v>299</v>
      </c>
      <c r="E47" s="11" t="s">
        <v>29</v>
      </c>
      <c r="F47" s="11">
        <v>131</v>
      </c>
      <c r="G47" s="12">
        <v>1331.8</v>
      </c>
      <c r="H47" s="13">
        <v>0.44</v>
      </c>
    </row>
    <row r="48" spans="1:8" x14ac:dyDescent="0.15">
      <c r="A48" s="14"/>
      <c r="B48" s="15">
        <v>9.2499999999999999E-2</v>
      </c>
      <c r="C48" s="11" t="s">
        <v>149</v>
      </c>
      <c r="D48" s="11" t="s">
        <v>300</v>
      </c>
      <c r="E48" s="11" t="s">
        <v>12</v>
      </c>
      <c r="F48" s="11">
        <v>125</v>
      </c>
      <c r="G48" s="12">
        <v>1272.82</v>
      </c>
      <c r="H48" s="13">
        <v>0.42000000000000004</v>
      </c>
    </row>
    <row r="49" spans="1:8" x14ac:dyDescent="0.15">
      <c r="A49" s="14"/>
      <c r="B49" s="15">
        <v>9.0999999999999998E-2</v>
      </c>
      <c r="C49" s="11" t="s">
        <v>298</v>
      </c>
      <c r="D49" s="11" t="s">
        <v>301</v>
      </c>
      <c r="E49" s="11" t="s">
        <v>29</v>
      </c>
      <c r="F49" s="11">
        <v>122</v>
      </c>
      <c r="G49" s="12">
        <v>1240.3</v>
      </c>
      <c r="H49" s="13">
        <v>0.41000000000000003</v>
      </c>
    </row>
    <row r="50" spans="1:8" x14ac:dyDescent="0.15">
      <c r="A50" s="14"/>
      <c r="B50" s="15">
        <v>8.3199999999999996E-2</v>
      </c>
      <c r="C50" s="11" t="s">
        <v>111</v>
      </c>
      <c r="D50" s="11" t="s">
        <v>126</v>
      </c>
      <c r="E50" s="11" t="s">
        <v>12</v>
      </c>
      <c r="F50" s="11">
        <v>100</v>
      </c>
      <c r="G50" s="12">
        <v>1042.48</v>
      </c>
      <c r="H50" s="13">
        <v>0.35000000000000003</v>
      </c>
    </row>
    <row r="51" spans="1:8" x14ac:dyDescent="0.15">
      <c r="A51" s="14"/>
      <c r="B51" s="15">
        <v>9.2999999999999999E-2</v>
      </c>
      <c r="C51" s="11" t="s">
        <v>86</v>
      </c>
      <c r="D51" s="11" t="s">
        <v>302</v>
      </c>
      <c r="E51" s="11" t="s">
        <v>12</v>
      </c>
      <c r="F51" s="11">
        <v>100</v>
      </c>
      <c r="G51" s="12">
        <v>1018.25</v>
      </c>
      <c r="H51" s="13">
        <v>0.34</v>
      </c>
    </row>
    <row r="52" spans="1:8" x14ac:dyDescent="0.15">
      <c r="A52" s="14"/>
      <c r="B52" s="15">
        <v>0.114</v>
      </c>
      <c r="C52" s="11" t="s">
        <v>303</v>
      </c>
      <c r="D52" s="11" t="s">
        <v>304</v>
      </c>
      <c r="E52" s="11" t="s">
        <v>232</v>
      </c>
      <c r="F52" s="11">
        <v>4199.1390000000001</v>
      </c>
      <c r="G52" s="12">
        <v>934.09</v>
      </c>
      <c r="H52" s="13">
        <v>0.31000000000000005</v>
      </c>
    </row>
    <row r="53" spans="1:8" x14ac:dyDescent="0.15">
      <c r="A53" s="14"/>
      <c r="B53" s="15">
        <v>9.8000000000000004E-2</v>
      </c>
      <c r="C53" s="11" t="s">
        <v>281</v>
      </c>
      <c r="D53" s="11" t="s">
        <v>305</v>
      </c>
      <c r="E53" s="11" t="s">
        <v>251</v>
      </c>
      <c r="F53" s="11">
        <v>80</v>
      </c>
      <c r="G53" s="12">
        <v>816.75</v>
      </c>
      <c r="H53" s="13">
        <v>0.27</v>
      </c>
    </row>
    <row r="54" spans="1:8" x14ac:dyDescent="0.15">
      <c r="A54" s="14"/>
      <c r="B54" s="15">
        <v>0.11</v>
      </c>
      <c r="C54" s="11" t="s">
        <v>268</v>
      </c>
      <c r="D54" s="11" t="s">
        <v>306</v>
      </c>
      <c r="E54" s="11" t="s">
        <v>307</v>
      </c>
      <c r="F54" s="11">
        <v>62</v>
      </c>
      <c r="G54" s="12">
        <v>647.91999999999996</v>
      </c>
      <c r="H54" s="13">
        <v>0.21000000000000002</v>
      </c>
    </row>
    <row r="55" spans="1:8" x14ac:dyDescent="0.15">
      <c r="A55" s="14"/>
      <c r="B55" s="15">
        <v>9.1399999999999995E-2</v>
      </c>
      <c r="C55" s="11" t="s">
        <v>308</v>
      </c>
      <c r="D55" s="11" t="s">
        <v>309</v>
      </c>
      <c r="E55" s="11" t="s">
        <v>29</v>
      </c>
      <c r="F55" s="11">
        <v>50</v>
      </c>
      <c r="G55" s="12">
        <v>528.98</v>
      </c>
      <c r="H55" s="13">
        <v>0.18000000000000002</v>
      </c>
    </row>
    <row r="56" spans="1:8" x14ac:dyDescent="0.15">
      <c r="A56" s="14"/>
      <c r="B56" s="15">
        <v>9.9000000000000005E-2</v>
      </c>
      <c r="C56" s="11" t="s">
        <v>310</v>
      </c>
      <c r="D56" s="11" t="s">
        <v>311</v>
      </c>
      <c r="E56" s="11" t="s">
        <v>26</v>
      </c>
      <c r="F56" s="11">
        <v>2</v>
      </c>
      <c r="G56" s="12">
        <v>202.48000000000002</v>
      </c>
      <c r="H56" s="13">
        <v>6.9999999999999993E-2</v>
      </c>
    </row>
    <row r="57" spans="1:8" x14ac:dyDescent="0.15">
      <c r="A57" s="14"/>
      <c r="B57" s="15">
        <v>9.2499999999999999E-2</v>
      </c>
      <c r="C57" s="11" t="s">
        <v>89</v>
      </c>
      <c r="D57" s="11" t="s">
        <v>312</v>
      </c>
      <c r="E57" s="11" t="s">
        <v>12</v>
      </c>
      <c r="F57" s="11">
        <v>8</v>
      </c>
      <c r="G57" s="12">
        <v>86.62</v>
      </c>
      <c r="H57" s="13">
        <v>3.0000000000000002E-2</v>
      </c>
    </row>
    <row r="58" spans="1:8" x14ac:dyDescent="0.15">
      <c r="A58" s="14"/>
      <c r="B58" s="15">
        <v>8.9800000000000005E-2</v>
      </c>
      <c r="C58" s="11" t="s">
        <v>42</v>
      </c>
      <c r="D58" s="11" t="s">
        <v>313</v>
      </c>
      <c r="E58" s="11" t="s">
        <v>12</v>
      </c>
      <c r="F58" s="11">
        <v>7</v>
      </c>
      <c r="G58" s="12">
        <v>73.66</v>
      </c>
      <c r="H58" s="13">
        <v>0.02</v>
      </c>
    </row>
    <row r="59" spans="1:8" x14ac:dyDescent="0.15">
      <c r="A59" s="14"/>
      <c r="B59" s="15">
        <v>0.10050000000000001</v>
      </c>
      <c r="C59" s="11" t="s">
        <v>132</v>
      </c>
      <c r="D59" s="11" t="s">
        <v>165</v>
      </c>
      <c r="E59" s="11" t="s">
        <v>12</v>
      </c>
      <c r="F59" s="11">
        <v>5</v>
      </c>
      <c r="G59" s="12">
        <v>50.27</v>
      </c>
      <c r="H59" s="13">
        <v>0.02</v>
      </c>
    </row>
    <row r="60" spans="1:8" x14ac:dyDescent="0.15">
      <c r="A60" s="14"/>
      <c r="B60" s="15">
        <v>8.7900000000000006E-2</v>
      </c>
      <c r="C60" s="11" t="s">
        <v>42</v>
      </c>
      <c r="D60" s="11" t="s">
        <v>314</v>
      </c>
      <c r="E60" s="11" t="s">
        <v>12</v>
      </c>
      <c r="F60" s="11">
        <v>4</v>
      </c>
      <c r="G60" s="12">
        <v>41.67</v>
      </c>
      <c r="H60" s="13">
        <v>0.01</v>
      </c>
    </row>
    <row r="61" spans="1:8" ht="9.75" thickBot="1" x14ac:dyDescent="0.2">
      <c r="A61" s="14"/>
      <c r="B61" s="11"/>
      <c r="C61" s="11"/>
      <c r="D61" s="11"/>
      <c r="E61" s="16" t="s">
        <v>44</v>
      </c>
      <c r="F61" s="11"/>
      <c r="G61" s="17">
        <v>234505.49</v>
      </c>
      <c r="H61" s="18">
        <v>77.709999999999894</v>
      </c>
    </row>
    <row r="62" spans="1:8" ht="15.75" thickTop="1" x14ac:dyDescent="0.25">
      <c r="A62" s="14"/>
      <c r="B62" s="121" t="s">
        <v>219</v>
      </c>
      <c r="C62" s="119"/>
      <c r="D62" s="11"/>
      <c r="E62" s="11"/>
      <c r="F62" s="11"/>
      <c r="G62" s="12"/>
      <c r="H62" s="13"/>
    </row>
    <row r="63" spans="1:8" x14ac:dyDescent="0.15">
      <c r="A63" s="14"/>
      <c r="B63" s="15">
        <v>9.5699999999999993E-2</v>
      </c>
      <c r="C63" s="11" t="s">
        <v>315</v>
      </c>
      <c r="D63" s="11" t="s">
        <v>316</v>
      </c>
      <c r="E63" s="11" t="s">
        <v>251</v>
      </c>
      <c r="F63" s="11">
        <v>850</v>
      </c>
      <c r="G63" s="12">
        <v>8650.89</v>
      </c>
      <c r="H63" s="13">
        <v>2.87</v>
      </c>
    </row>
    <row r="64" spans="1:8" x14ac:dyDescent="0.15">
      <c r="A64" s="14"/>
      <c r="B64" s="15">
        <v>0.04</v>
      </c>
      <c r="C64" s="11" t="s">
        <v>317</v>
      </c>
      <c r="D64" s="11" t="s">
        <v>318</v>
      </c>
      <c r="E64" s="11" t="s">
        <v>232</v>
      </c>
      <c r="F64" s="11">
        <v>530</v>
      </c>
      <c r="G64" s="12">
        <v>8151.51</v>
      </c>
      <c r="H64" s="13">
        <v>2.7</v>
      </c>
    </row>
    <row r="65" spans="1:8" x14ac:dyDescent="0.15">
      <c r="A65" s="14"/>
      <c r="B65" s="15">
        <v>0.04</v>
      </c>
      <c r="C65" s="11" t="s">
        <v>317</v>
      </c>
      <c r="D65" s="11" t="s">
        <v>319</v>
      </c>
      <c r="E65" s="11" t="s">
        <v>232</v>
      </c>
      <c r="F65" s="11">
        <v>500</v>
      </c>
      <c r="G65" s="12">
        <v>7785.13</v>
      </c>
      <c r="H65" s="13">
        <v>2.58</v>
      </c>
    </row>
    <row r="66" spans="1:8" x14ac:dyDescent="0.15">
      <c r="A66" s="14"/>
      <c r="B66" s="15">
        <v>8.4000000000000005E-2</v>
      </c>
      <c r="C66" s="11" t="s">
        <v>320</v>
      </c>
      <c r="D66" s="11" t="s">
        <v>321</v>
      </c>
      <c r="E66" s="11" t="s">
        <v>322</v>
      </c>
      <c r="F66" s="11">
        <v>750</v>
      </c>
      <c r="G66" s="12">
        <v>7513.67</v>
      </c>
      <c r="H66" s="13">
        <v>2.4900000000000002</v>
      </c>
    </row>
    <row r="67" spans="1:8" x14ac:dyDescent="0.15">
      <c r="A67" s="14"/>
      <c r="B67" s="15">
        <v>0.11749999999999999</v>
      </c>
      <c r="C67" s="11" t="s">
        <v>323</v>
      </c>
      <c r="D67" s="11" t="s">
        <v>324</v>
      </c>
      <c r="E67" s="11" t="s">
        <v>232</v>
      </c>
      <c r="F67" s="11">
        <v>750</v>
      </c>
      <c r="G67" s="12">
        <v>7510.2300000000005</v>
      </c>
      <c r="H67" s="13">
        <v>2.4900000000000002</v>
      </c>
    </row>
    <row r="68" spans="1:8" x14ac:dyDescent="0.15">
      <c r="A68" s="14"/>
      <c r="B68" s="19" t="s">
        <v>265</v>
      </c>
      <c r="C68" s="11" t="s">
        <v>325</v>
      </c>
      <c r="D68" s="11" t="s">
        <v>326</v>
      </c>
      <c r="E68" s="11" t="s">
        <v>327</v>
      </c>
      <c r="F68" s="11">
        <v>250</v>
      </c>
      <c r="G68" s="12">
        <v>2510.86</v>
      </c>
      <c r="H68" s="13">
        <v>0.83</v>
      </c>
    </row>
    <row r="69" spans="1:8" x14ac:dyDescent="0.15">
      <c r="A69" s="14"/>
      <c r="B69" s="19" t="s">
        <v>88</v>
      </c>
      <c r="C69" s="11" t="s">
        <v>328</v>
      </c>
      <c r="D69" s="11" t="s">
        <v>329</v>
      </c>
      <c r="E69" s="11" t="s">
        <v>330</v>
      </c>
      <c r="F69" s="11">
        <v>200</v>
      </c>
      <c r="G69" s="12">
        <v>2320.86</v>
      </c>
      <c r="H69" s="13">
        <v>0.77</v>
      </c>
    </row>
    <row r="70" spans="1:8" x14ac:dyDescent="0.15">
      <c r="A70" s="14"/>
      <c r="B70" s="19" t="s">
        <v>88</v>
      </c>
      <c r="C70" s="11" t="s">
        <v>331</v>
      </c>
      <c r="D70" s="11" t="s">
        <v>332</v>
      </c>
      <c r="E70" s="11" t="s">
        <v>232</v>
      </c>
      <c r="F70" s="11">
        <v>175</v>
      </c>
      <c r="G70" s="12">
        <v>2237.9</v>
      </c>
      <c r="H70" s="13">
        <v>0.74</v>
      </c>
    </row>
    <row r="71" spans="1:8" x14ac:dyDescent="0.15">
      <c r="A71" s="14"/>
      <c r="B71" s="19" t="s">
        <v>88</v>
      </c>
      <c r="C71" s="11" t="s">
        <v>333</v>
      </c>
      <c r="D71" s="11" t="s">
        <v>334</v>
      </c>
      <c r="E71" s="11" t="s">
        <v>335</v>
      </c>
      <c r="F71" s="11">
        <v>14</v>
      </c>
      <c r="G71" s="12">
        <v>1510.96</v>
      </c>
      <c r="H71" s="13">
        <v>0.5</v>
      </c>
    </row>
    <row r="72" spans="1:8" x14ac:dyDescent="0.15">
      <c r="A72" s="14"/>
      <c r="B72" s="15">
        <v>0.10349999999999999</v>
      </c>
      <c r="C72" s="11" t="s">
        <v>336</v>
      </c>
      <c r="D72" s="11" t="s">
        <v>337</v>
      </c>
      <c r="E72" s="11" t="s">
        <v>29</v>
      </c>
      <c r="F72" s="11">
        <v>10.547409999999999</v>
      </c>
      <c r="G72" s="12">
        <v>1010.78</v>
      </c>
      <c r="H72" s="13">
        <v>0.34</v>
      </c>
    </row>
    <row r="73" spans="1:8" x14ac:dyDescent="0.15">
      <c r="A73" s="14"/>
      <c r="B73" s="15">
        <v>0.111</v>
      </c>
      <c r="C73" s="11" t="s">
        <v>338</v>
      </c>
      <c r="D73" s="11" t="s">
        <v>339</v>
      </c>
      <c r="E73" s="11" t="s">
        <v>34</v>
      </c>
      <c r="F73" s="11">
        <v>5</v>
      </c>
      <c r="G73" s="12">
        <v>501.25</v>
      </c>
      <c r="H73" s="13">
        <v>0.17</v>
      </c>
    </row>
    <row r="74" spans="1:8" ht="9.75" thickBot="1" x14ac:dyDescent="0.2">
      <c r="A74" s="14"/>
      <c r="B74" s="11"/>
      <c r="C74" s="11"/>
      <c r="D74" s="11"/>
      <c r="E74" s="16" t="s">
        <v>44</v>
      </c>
      <c r="F74" s="11"/>
      <c r="G74" s="17">
        <v>49704.04</v>
      </c>
      <c r="H74" s="18">
        <v>16.48</v>
      </c>
    </row>
    <row r="75" spans="1:8" ht="9.75" thickTop="1" x14ac:dyDescent="0.15">
      <c r="A75" s="14"/>
      <c r="B75" s="11"/>
      <c r="C75" s="11"/>
      <c r="D75" s="11"/>
      <c r="E75" s="11"/>
      <c r="F75" s="11"/>
      <c r="G75" s="12"/>
      <c r="H75" s="13"/>
    </row>
    <row r="76" spans="1:8" ht="15" x14ac:dyDescent="0.25">
      <c r="A76" s="118" t="s">
        <v>340</v>
      </c>
      <c r="B76" s="119"/>
      <c r="C76" s="119"/>
      <c r="D76" s="11"/>
      <c r="E76" s="11"/>
      <c r="F76" s="11"/>
      <c r="G76" s="12"/>
      <c r="H76" s="13"/>
    </row>
    <row r="77" spans="1:8" ht="15" x14ac:dyDescent="0.25">
      <c r="A77" s="14"/>
      <c r="B77" s="120" t="s">
        <v>341</v>
      </c>
      <c r="C77" s="119"/>
      <c r="D77" s="11"/>
      <c r="E77" s="11"/>
      <c r="F77" s="11"/>
      <c r="G77" s="12"/>
      <c r="H77" s="13"/>
    </row>
    <row r="78" spans="1:8" x14ac:dyDescent="0.15">
      <c r="A78" s="14"/>
      <c r="B78" s="19" t="s">
        <v>342</v>
      </c>
      <c r="C78" s="11" t="s">
        <v>289</v>
      </c>
      <c r="D78" s="11" t="s">
        <v>343</v>
      </c>
      <c r="E78" s="11" t="s">
        <v>322</v>
      </c>
      <c r="F78" s="11">
        <v>1000</v>
      </c>
      <c r="G78" s="12">
        <v>4816.9000000000005</v>
      </c>
      <c r="H78" s="13">
        <v>1.6</v>
      </c>
    </row>
    <row r="79" spans="1:8" x14ac:dyDescent="0.15">
      <c r="A79" s="14"/>
      <c r="B79" s="19" t="s">
        <v>344</v>
      </c>
      <c r="C79" s="11" t="s">
        <v>10</v>
      </c>
      <c r="D79" s="11" t="s">
        <v>345</v>
      </c>
      <c r="E79" s="11" t="s">
        <v>322</v>
      </c>
      <c r="F79" s="11">
        <v>3000</v>
      </c>
      <c r="G79" s="12">
        <v>2881.54</v>
      </c>
      <c r="H79" s="13">
        <v>0.96000000000000008</v>
      </c>
    </row>
    <row r="80" spans="1:8" x14ac:dyDescent="0.15">
      <c r="A80" s="14"/>
      <c r="B80" s="19" t="s">
        <v>344</v>
      </c>
      <c r="C80" s="11" t="s">
        <v>346</v>
      </c>
      <c r="D80" s="11" t="s">
        <v>347</v>
      </c>
      <c r="E80" s="11" t="s">
        <v>322</v>
      </c>
      <c r="F80" s="11">
        <v>1450</v>
      </c>
      <c r="G80" s="12">
        <v>1426.55</v>
      </c>
      <c r="H80" s="13">
        <v>0.47000000000000003</v>
      </c>
    </row>
    <row r="81" spans="1:8" x14ac:dyDescent="0.15">
      <c r="A81" s="14"/>
      <c r="B81" s="19" t="s">
        <v>344</v>
      </c>
      <c r="C81" s="11" t="s">
        <v>10</v>
      </c>
      <c r="D81" s="11" t="s">
        <v>348</v>
      </c>
      <c r="E81" s="11" t="s">
        <v>322</v>
      </c>
      <c r="F81" s="11">
        <v>1000</v>
      </c>
      <c r="G81" s="12">
        <v>963.07</v>
      </c>
      <c r="H81" s="13">
        <v>0.32</v>
      </c>
    </row>
    <row r="82" spans="1:8" ht="9.75" thickBot="1" x14ac:dyDescent="0.2">
      <c r="A82" s="14"/>
      <c r="B82" s="11"/>
      <c r="C82" s="11"/>
      <c r="D82" s="11"/>
      <c r="E82" s="16" t="s">
        <v>44</v>
      </c>
      <c r="F82" s="11"/>
      <c r="G82" s="17">
        <v>10088.06</v>
      </c>
      <c r="H82" s="18">
        <v>3.35</v>
      </c>
    </row>
    <row r="83" spans="1:8" ht="9.75" thickTop="1" x14ac:dyDescent="0.15">
      <c r="A83" s="14"/>
      <c r="B83" s="11"/>
      <c r="C83" s="11"/>
      <c r="D83" s="11"/>
      <c r="E83" s="11"/>
      <c r="F83" s="11"/>
      <c r="G83" s="12"/>
      <c r="H83" s="13"/>
    </row>
    <row r="84" spans="1:8" x14ac:dyDescent="0.15">
      <c r="A84" s="14"/>
      <c r="B84" s="19" t="s">
        <v>73</v>
      </c>
      <c r="C84" s="11" t="s">
        <v>74</v>
      </c>
      <c r="D84" s="11"/>
      <c r="E84" s="11" t="s">
        <v>73</v>
      </c>
      <c r="F84" s="11"/>
      <c r="G84" s="12">
        <v>92</v>
      </c>
      <c r="H84" s="13">
        <v>3.0000000000000002E-2</v>
      </c>
    </row>
    <row r="85" spans="1:8" ht="9.75" thickBot="1" x14ac:dyDescent="0.2">
      <c r="A85" s="14"/>
      <c r="B85" s="11"/>
      <c r="C85" s="11"/>
      <c r="D85" s="11"/>
      <c r="E85" s="16" t="s">
        <v>44</v>
      </c>
      <c r="F85" s="11"/>
      <c r="G85" s="17">
        <v>92</v>
      </c>
      <c r="H85" s="18">
        <v>0.03</v>
      </c>
    </row>
    <row r="86" spans="1:8" ht="9.75" thickTop="1" x14ac:dyDescent="0.15">
      <c r="A86" s="14"/>
      <c r="B86" s="11"/>
      <c r="C86" s="11"/>
      <c r="D86" s="11"/>
      <c r="E86" s="11"/>
      <c r="F86" s="11"/>
      <c r="G86" s="12"/>
      <c r="H86" s="13"/>
    </row>
    <row r="87" spans="1:8" x14ac:dyDescent="0.15">
      <c r="A87" s="20" t="s">
        <v>75</v>
      </c>
      <c r="B87" s="11"/>
      <c r="C87" s="11"/>
      <c r="D87" s="11"/>
      <c r="E87" s="11"/>
      <c r="F87" s="11"/>
      <c r="G87" s="21">
        <v>7319.96</v>
      </c>
      <c r="H87" s="22">
        <v>2.4300000000000002</v>
      </c>
    </row>
    <row r="88" spans="1:8" x14ac:dyDescent="0.15">
      <c r="A88" s="14"/>
      <c r="B88" s="11"/>
      <c r="C88" s="11"/>
      <c r="D88" s="11"/>
      <c r="E88" s="11"/>
      <c r="F88" s="11"/>
      <c r="G88" s="12"/>
      <c r="H88" s="13"/>
    </row>
    <row r="89" spans="1:8" ht="9.75" thickBot="1" x14ac:dyDescent="0.2">
      <c r="A89" s="14"/>
      <c r="B89" s="11"/>
      <c r="C89" s="11"/>
      <c r="D89" s="11"/>
      <c r="E89" s="16" t="s">
        <v>76</v>
      </c>
      <c r="F89" s="11"/>
      <c r="G89" s="17">
        <v>301709.55</v>
      </c>
      <c r="H89" s="18">
        <v>100</v>
      </c>
    </row>
    <row r="90" spans="1:8" ht="9.75" thickTop="1" x14ac:dyDescent="0.15">
      <c r="A90" s="14"/>
      <c r="B90" s="11"/>
      <c r="C90" s="11"/>
      <c r="D90" s="11"/>
      <c r="E90" s="11"/>
      <c r="F90" s="11"/>
      <c r="G90" s="12"/>
      <c r="H90" s="13"/>
    </row>
    <row r="91" spans="1:8" x14ac:dyDescent="0.15">
      <c r="A91" s="23" t="s">
        <v>77</v>
      </c>
      <c r="B91" s="11"/>
      <c r="C91" s="11"/>
      <c r="D91" s="11"/>
      <c r="E91" s="11"/>
      <c r="F91" s="11"/>
      <c r="G91" s="12"/>
      <c r="H91" s="13"/>
    </row>
    <row r="92" spans="1:8" x14ac:dyDescent="0.15">
      <c r="A92" s="14">
        <v>1</v>
      </c>
      <c r="B92" s="11" t="s">
        <v>349</v>
      </c>
      <c r="C92" s="11"/>
      <c r="D92" s="11"/>
      <c r="E92" s="11"/>
      <c r="F92" s="11"/>
      <c r="G92" s="12"/>
      <c r="H92" s="13"/>
    </row>
    <row r="93" spans="1:8" x14ac:dyDescent="0.15">
      <c r="A93" s="14"/>
      <c r="B93" s="11"/>
      <c r="C93" s="11"/>
      <c r="D93" s="11"/>
      <c r="E93" s="11"/>
      <c r="F93" s="11"/>
      <c r="G93" s="12"/>
      <c r="H93" s="13"/>
    </row>
    <row r="94" spans="1:8" x14ac:dyDescent="0.15">
      <c r="A94" s="14">
        <v>2</v>
      </c>
      <c r="B94" s="11" t="s">
        <v>79</v>
      </c>
      <c r="C94" s="11"/>
      <c r="D94" s="11"/>
      <c r="E94" s="11"/>
      <c r="F94" s="11"/>
      <c r="G94" s="12"/>
      <c r="H94" s="13"/>
    </row>
    <row r="95" spans="1:8" x14ac:dyDescent="0.15">
      <c r="A95" s="14"/>
      <c r="B95" s="11"/>
      <c r="C95" s="11"/>
      <c r="D95" s="11"/>
      <c r="E95" s="11"/>
      <c r="F95" s="11"/>
      <c r="G95" s="12"/>
      <c r="H95" s="13"/>
    </row>
    <row r="96" spans="1:8" x14ac:dyDescent="0.15">
      <c r="A96" s="14">
        <v>3</v>
      </c>
      <c r="B96" s="11" t="s">
        <v>80</v>
      </c>
      <c r="C96" s="11"/>
      <c r="D96" s="11"/>
      <c r="E96" s="11"/>
      <c r="F96" s="11"/>
      <c r="G96" s="12"/>
      <c r="H96" s="13"/>
    </row>
    <row r="97" spans="1:8" x14ac:dyDescent="0.15">
      <c r="A97" s="14"/>
      <c r="B97" s="11" t="s">
        <v>81</v>
      </c>
      <c r="C97" s="11"/>
      <c r="D97" s="11"/>
      <c r="E97" s="11"/>
      <c r="F97" s="11"/>
      <c r="G97" s="12"/>
      <c r="H97" s="13"/>
    </row>
    <row r="98" spans="1:8" x14ac:dyDescent="0.15">
      <c r="A98" s="14"/>
      <c r="B98" s="11" t="s">
        <v>82</v>
      </c>
      <c r="C98" s="11"/>
      <c r="D98" s="11"/>
      <c r="E98" s="11"/>
      <c r="F98" s="11"/>
      <c r="G98" s="12"/>
      <c r="H98" s="13"/>
    </row>
    <row r="99" spans="1:8" x14ac:dyDescent="0.15">
      <c r="A99" s="24"/>
      <c r="B99" s="25"/>
      <c r="C99" s="25"/>
      <c r="D99" s="25"/>
      <c r="E99" s="25"/>
      <c r="F99" s="25"/>
      <c r="G99" s="26"/>
      <c r="H99" s="27"/>
    </row>
  </sheetData>
  <mergeCells count="7">
    <mergeCell ref="B77:C77"/>
    <mergeCell ref="A2:C2"/>
    <mergeCell ref="A3:C3"/>
    <mergeCell ref="B4:C4"/>
    <mergeCell ref="B5:C5"/>
    <mergeCell ref="B62:C62"/>
    <mergeCell ref="A76:C76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H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223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8.6499999999999994E-2</v>
      </c>
      <c r="C6" s="11" t="s">
        <v>119</v>
      </c>
      <c r="D6" s="11" t="s">
        <v>224</v>
      </c>
      <c r="E6" s="11" t="s">
        <v>12</v>
      </c>
      <c r="F6" s="11">
        <v>60</v>
      </c>
      <c r="G6" s="12">
        <v>613.46</v>
      </c>
      <c r="H6" s="13">
        <v>9.73</v>
      </c>
    </row>
    <row r="7" spans="1:8" x14ac:dyDescent="0.15">
      <c r="A7" s="14"/>
      <c r="B7" s="15">
        <v>8.1000000000000003E-2</v>
      </c>
      <c r="C7" s="11" t="s">
        <v>111</v>
      </c>
      <c r="D7" s="11" t="s">
        <v>115</v>
      </c>
      <c r="E7" s="11" t="s">
        <v>12</v>
      </c>
      <c r="F7" s="11">
        <v>50</v>
      </c>
      <c r="G7" s="12">
        <v>511.87</v>
      </c>
      <c r="H7" s="13">
        <v>8.1100000000000012</v>
      </c>
    </row>
    <row r="8" spans="1:8" x14ac:dyDescent="0.15">
      <c r="A8" s="14"/>
      <c r="B8" s="15">
        <v>8.4599999999999995E-2</v>
      </c>
      <c r="C8" s="11" t="s">
        <v>42</v>
      </c>
      <c r="D8" s="11" t="s">
        <v>225</v>
      </c>
      <c r="E8" s="11" t="s">
        <v>12</v>
      </c>
      <c r="F8" s="11">
        <v>5</v>
      </c>
      <c r="G8" s="12">
        <v>510.87</v>
      </c>
      <c r="H8" s="13">
        <v>8.1</v>
      </c>
    </row>
    <row r="9" spans="1:8" x14ac:dyDescent="0.15">
      <c r="A9" s="14"/>
      <c r="B9" s="15">
        <v>7.6499999999999999E-2</v>
      </c>
      <c r="C9" s="11" t="s">
        <v>84</v>
      </c>
      <c r="D9" s="11" t="s">
        <v>226</v>
      </c>
      <c r="E9" s="11" t="s">
        <v>12</v>
      </c>
      <c r="F9" s="11">
        <v>50</v>
      </c>
      <c r="G9" s="12">
        <v>504.71000000000004</v>
      </c>
      <c r="H9" s="13">
        <v>8</v>
      </c>
    </row>
    <row r="10" spans="1:8" ht="9.75" thickBot="1" x14ac:dyDescent="0.2">
      <c r="A10" s="14"/>
      <c r="B10" s="11"/>
      <c r="C10" s="11"/>
      <c r="D10" s="11"/>
      <c r="E10" s="16" t="s">
        <v>44</v>
      </c>
      <c r="F10" s="11"/>
      <c r="G10" s="17">
        <v>2140.91</v>
      </c>
      <c r="H10" s="18">
        <v>33.94</v>
      </c>
    </row>
    <row r="11" spans="1:8" ht="15.75" thickTop="1" x14ac:dyDescent="0.25">
      <c r="A11" s="14"/>
      <c r="B11" s="120" t="s">
        <v>45</v>
      </c>
      <c r="C11" s="119"/>
      <c r="D11" s="11"/>
      <c r="E11" s="11"/>
      <c r="F11" s="11"/>
      <c r="G11" s="12"/>
      <c r="H11" s="13"/>
    </row>
    <row r="12" spans="1:8" ht="15" x14ac:dyDescent="0.25">
      <c r="A12" s="14"/>
      <c r="B12" s="121" t="s">
        <v>9</v>
      </c>
      <c r="C12" s="119"/>
      <c r="D12" s="11"/>
      <c r="E12" s="11"/>
      <c r="F12" s="11"/>
      <c r="G12" s="12"/>
      <c r="H12" s="13"/>
    </row>
    <row r="13" spans="1:8" x14ac:dyDescent="0.15">
      <c r="A13" s="14"/>
      <c r="B13" s="15">
        <v>8.2100000000000006E-2</v>
      </c>
      <c r="C13" s="11" t="s">
        <v>71</v>
      </c>
      <c r="D13" s="11" t="s">
        <v>227</v>
      </c>
      <c r="E13" s="11" t="s">
        <v>48</v>
      </c>
      <c r="F13" s="11">
        <v>1678000</v>
      </c>
      <c r="G13" s="12">
        <v>1737.98</v>
      </c>
      <c r="H13" s="13">
        <v>27.55</v>
      </c>
    </row>
    <row r="14" spans="1:8" x14ac:dyDescent="0.15">
      <c r="A14" s="14"/>
      <c r="B14" s="15">
        <v>8.3900000000000002E-2</v>
      </c>
      <c r="C14" s="11" t="s">
        <v>71</v>
      </c>
      <c r="D14" s="11" t="s">
        <v>205</v>
      </c>
      <c r="E14" s="11" t="s">
        <v>48</v>
      </c>
      <c r="F14" s="11">
        <v>500000</v>
      </c>
      <c r="G14" s="12">
        <v>519.45000000000005</v>
      </c>
      <c r="H14" s="13">
        <v>8.23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2257.4299999999998</v>
      </c>
      <c r="H15" s="18">
        <v>35.78</v>
      </c>
    </row>
    <row r="16" spans="1:8" ht="9.75" thickTop="1" x14ac:dyDescent="0.15">
      <c r="A16" s="14"/>
      <c r="B16" s="11"/>
      <c r="C16" s="11"/>
      <c r="D16" s="11"/>
      <c r="E16" s="11"/>
      <c r="F16" s="11"/>
      <c r="G16" s="12"/>
      <c r="H16" s="13"/>
    </row>
    <row r="17" spans="1:8" x14ac:dyDescent="0.15">
      <c r="A17" s="14"/>
      <c r="B17" s="19" t="s">
        <v>73</v>
      </c>
      <c r="C17" s="11" t="s">
        <v>74</v>
      </c>
      <c r="D17" s="11"/>
      <c r="E17" s="11" t="s">
        <v>73</v>
      </c>
      <c r="F17" s="11"/>
      <c r="G17" s="12">
        <v>1784</v>
      </c>
      <c r="H17" s="13">
        <v>28.28</v>
      </c>
    </row>
    <row r="18" spans="1:8" ht="9.75" thickBot="1" x14ac:dyDescent="0.2">
      <c r="A18" s="14"/>
      <c r="B18" s="11"/>
      <c r="C18" s="11"/>
      <c r="D18" s="11"/>
      <c r="E18" s="16" t="s">
        <v>44</v>
      </c>
      <c r="F18" s="11"/>
      <c r="G18" s="17">
        <v>1784</v>
      </c>
      <c r="H18" s="18">
        <v>28.28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20" t="s">
        <v>75</v>
      </c>
      <c r="B20" s="11"/>
      <c r="C20" s="11"/>
      <c r="D20" s="11"/>
      <c r="E20" s="11"/>
      <c r="F20" s="11"/>
      <c r="G20" s="21">
        <v>125.67</v>
      </c>
      <c r="H20" s="22">
        <v>2</v>
      </c>
    </row>
    <row r="21" spans="1:8" x14ac:dyDescent="0.15">
      <c r="A21" s="14"/>
      <c r="B21" s="11"/>
      <c r="C21" s="11"/>
      <c r="D21" s="11"/>
      <c r="E21" s="11"/>
      <c r="F21" s="11"/>
      <c r="G21" s="12"/>
      <c r="H21" s="13"/>
    </row>
    <row r="22" spans="1:8" ht="9.75" thickBot="1" x14ac:dyDescent="0.2">
      <c r="A22" s="14"/>
      <c r="B22" s="11"/>
      <c r="C22" s="11"/>
      <c r="D22" s="11"/>
      <c r="E22" s="16" t="s">
        <v>76</v>
      </c>
      <c r="F22" s="11"/>
      <c r="G22" s="17">
        <v>6308.01</v>
      </c>
      <c r="H22" s="18">
        <v>100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3" t="s">
        <v>77</v>
      </c>
      <c r="B24" s="11"/>
      <c r="C24" s="11"/>
      <c r="D24" s="11"/>
      <c r="E24" s="11"/>
      <c r="F24" s="11"/>
      <c r="G24" s="12"/>
      <c r="H24" s="13"/>
    </row>
    <row r="25" spans="1:8" x14ac:dyDescent="0.15">
      <c r="A25" s="14">
        <v>1</v>
      </c>
      <c r="B25" s="11" t="s">
        <v>228</v>
      </c>
      <c r="C25" s="11"/>
      <c r="D25" s="11"/>
      <c r="E25" s="11"/>
      <c r="F25" s="11"/>
      <c r="G25" s="12"/>
      <c r="H25" s="13"/>
    </row>
    <row r="26" spans="1:8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>
        <v>2</v>
      </c>
      <c r="B27" s="11" t="s">
        <v>79</v>
      </c>
      <c r="C27" s="11"/>
      <c r="D27" s="11"/>
      <c r="E27" s="11"/>
      <c r="F27" s="11"/>
      <c r="G27" s="12"/>
      <c r="H27" s="13"/>
    </row>
    <row r="28" spans="1:8" x14ac:dyDescent="0.15">
      <c r="A28" s="14"/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3</v>
      </c>
      <c r="B29" s="11" t="s">
        <v>80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 t="s">
        <v>81</v>
      </c>
      <c r="C30" s="11"/>
      <c r="D30" s="11"/>
      <c r="E30" s="11"/>
      <c r="F30" s="11"/>
      <c r="G30" s="12"/>
      <c r="H30" s="13"/>
    </row>
    <row r="31" spans="1:8" x14ac:dyDescent="0.15">
      <c r="A31" s="24"/>
      <c r="B31" s="25" t="s">
        <v>82</v>
      </c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216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0.11</v>
      </c>
      <c r="C6" s="11" t="s">
        <v>86</v>
      </c>
      <c r="D6" s="11" t="s">
        <v>217</v>
      </c>
      <c r="E6" s="11" t="s">
        <v>12</v>
      </c>
      <c r="F6" s="11">
        <v>25</v>
      </c>
      <c r="G6" s="12">
        <v>267.51</v>
      </c>
      <c r="H6" s="13">
        <v>9.16</v>
      </c>
    </row>
    <row r="7" spans="1:8" x14ac:dyDescent="0.15">
      <c r="A7" s="14"/>
      <c r="B7" s="15">
        <v>0.09</v>
      </c>
      <c r="C7" s="11" t="s">
        <v>146</v>
      </c>
      <c r="D7" s="11" t="s">
        <v>218</v>
      </c>
      <c r="E7" s="11" t="s">
        <v>12</v>
      </c>
      <c r="F7" s="11">
        <v>25</v>
      </c>
      <c r="G7" s="12">
        <v>261.86</v>
      </c>
      <c r="H7" s="13">
        <v>8.9599999999999991</v>
      </c>
    </row>
    <row r="8" spans="1:8" x14ac:dyDescent="0.15">
      <c r="A8" s="14"/>
      <c r="B8" s="15">
        <v>8.0600000000000005E-2</v>
      </c>
      <c r="C8" s="11" t="s">
        <v>97</v>
      </c>
      <c r="D8" s="11" t="s">
        <v>127</v>
      </c>
      <c r="E8" s="11" t="s">
        <v>20</v>
      </c>
      <c r="F8" s="11">
        <v>25</v>
      </c>
      <c r="G8" s="12">
        <v>257.18</v>
      </c>
      <c r="H8" s="13">
        <v>8.8000000000000007</v>
      </c>
    </row>
    <row r="9" spans="1:8" x14ac:dyDescent="0.15">
      <c r="A9" s="14"/>
      <c r="B9" s="15">
        <v>8.0500000000000002E-2</v>
      </c>
      <c r="C9" s="11" t="s">
        <v>84</v>
      </c>
      <c r="D9" s="11" t="s">
        <v>164</v>
      </c>
      <c r="E9" s="11" t="s">
        <v>12</v>
      </c>
      <c r="F9" s="11">
        <v>25</v>
      </c>
      <c r="G9" s="12">
        <v>251.03</v>
      </c>
      <c r="H9" s="13">
        <v>8.59</v>
      </c>
    </row>
    <row r="10" spans="1:8" x14ac:dyDescent="0.15">
      <c r="A10" s="14"/>
      <c r="B10" s="15">
        <v>8.3299999999999999E-2</v>
      </c>
      <c r="C10" s="11" t="s">
        <v>40</v>
      </c>
      <c r="D10" s="11" t="s">
        <v>153</v>
      </c>
      <c r="E10" s="11" t="s">
        <v>12</v>
      </c>
      <c r="F10" s="11">
        <v>20</v>
      </c>
      <c r="G10" s="12">
        <v>207.13</v>
      </c>
      <c r="H10" s="13">
        <v>7.0900000000000007</v>
      </c>
    </row>
    <row r="11" spans="1:8" x14ac:dyDescent="0.15">
      <c r="A11" s="14"/>
      <c r="B11" s="15">
        <v>8.4000000000000005E-2</v>
      </c>
      <c r="C11" s="11" t="s">
        <v>91</v>
      </c>
      <c r="D11" s="11" t="s">
        <v>116</v>
      </c>
      <c r="E11" s="11" t="s">
        <v>93</v>
      </c>
      <c r="F11" s="11">
        <v>20</v>
      </c>
      <c r="G11" s="12">
        <v>206.14000000000001</v>
      </c>
      <c r="H11" s="13">
        <v>7.0600000000000014</v>
      </c>
    </row>
    <row r="12" spans="1:8" ht="9.75" thickBot="1" x14ac:dyDescent="0.2">
      <c r="A12" s="14"/>
      <c r="B12" s="11"/>
      <c r="C12" s="11"/>
      <c r="D12" s="11"/>
      <c r="E12" s="16" t="s">
        <v>44</v>
      </c>
      <c r="F12" s="11"/>
      <c r="G12" s="17">
        <v>1450.85</v>
      </c>
      <c r="H12" s="18">
        <v>49.66</v>
      </c>
    </row>
    <row r="13" spans="1:8" ht="15.75" thickTop="1" x14ac:dyDescent="0.25">
      <c r="A13" s="14"/>
      <c r="B13" s="121" t="s">
        <v>219</v>
      </c>
      <c r="C13" s="119"/>
      <c r="D13" s="11"/>
      <c r="E13" s="11"/>
      <c r="F13" s="11"/>
      <c r="G13" s="12"/>
      <c r="H13" s="13"/>
    </row>
    <row r="14" spans="1:8" x14ac:dyDescent="0.15">
      <c r="A14" s="14"/>
      <c r="B14" s="15">
        <v>9.7799999999999998E-2</v>
      </c>
      <c r="C14" s="11" t="s">
        <v>220</v>
      </c>
      <c r="D14" s="11" t="s">
        <v>221</v>
      </c>
      <c r="E14" s="11" t="s">
        <v>12</v>
      </c>
      <c r="F14" s="11">
        <v>25</v>
      </c>
      <c r="G14" s="12">
        <v>261.16000000000003</v>
      </c>
      <c r="H14" s="13">
        <v>8.9400000000000013</v>
      </c>
    </row>
    <row r="15" spans="1:8" ht="9.75" thickBot="1" x14ac:dyDescent="0.2">
      <c r="A15" s="14"/>
      <c r="B15" s="11"/>
      <c r="C15" s="11"/>
      <c r="D15" s="11"/>
      <c r="E15" s="16" t="s">
        <v>44</v>
      </c>
      <c r="F15" s="11"/>
      <c r="G15" s="17">
        <v>261.16000000000003</v>
      </c>
      <c r="H15" s="18">
        <v>8.94</v>
      </c>
    </row>
    <row r="16" spans="1:8" ht="15.75" thickTop="1" x14ac:dyDescent="0.25">
      <c r="A16" s="14"/>
      <c r="B16" s="120" t="s">
        <v>45</v>
      </c>
      <c r="C16" s="119"/>
      <c r="D16" s="11"/>
      <c r="E16" s="11"/>
      <c r="F16" s="11"/>
      <c r="G16" s="12"/>
      <c r="H16" s="13"/>
    </row>
    <row r="17" spans="1:8" x14ac:dyDescent="0.15">
      <c r="A17" s="14"/>
      <c r="B17" s="121" t="s">
        <v>9</v>
      </c>
      <c r="C17" s="122"/>
      <c r="D17" s="11"/>
      <c r="E17" s="11"/>
      <c r="F17" s="11"/>
      <c r="G17" s="12"/>
      <c r="H17" s="13"/>
    </row>
    <row r="18" spans="1:8" x14ac:dyDescent="0.15">
      <c r="A18" s="14"/>
      <c r="B18" s="15">
        <v>8.3900000000000002E-2</v>
      </c>
      <c r="C18" s="11" t="s">
        <v>71</v>
      </c>
      <c r="D18" s="11" t="s">
        <v>205</v>
      </c>
      <c r="E18" s="11" t="s">
        <v>48</v>
      </c>
      <c r="F18" s="11">
        <v>500000</v>
      </c>
      <c r="G18" s="12">
        <v>519.45000000000005</v>
      </c>
      <c r="H18" s="13">
        <v>17.78</v>
      </c>
    </row>
    <row r="19" spans="1:8" ht="9.75" thickBot="1" x14ac:dyDescent="0.2">
      <c r="A19" s="14"/>
      <c r="B19" s="11"/>
      <c r="C19" s="11"/>
      <c r="D19" s="11"/>
      <c r="E19" s="16" t="s">
        <v>44</v>
      </c>
      <c r="F19" s="11"/>
      <c r="G19" s="17">
        <v>519.45000000000005</v>
      </c>
      <c r="H19" s="18">
        <v>17.78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73</v>
      </c>
      <c r="C21" s="11" t="s">
        <v>74</v>
      </c>
      <c r="D21" s="11"/>
      <c r="E21" s="11" t="s">
        <v>73</v>
      </c>
      <c r="F21" s="11"/>
      <c r="G21" s="12">
        <v>587</v>
      </c>
      <c r="H21" s="13">
        <v>20.090000000000003</v>
      </c>
    </row>
    <row r="22" spans="1:8" ht="9.75" thickBot="1" x14ac:dyDescent="0.2">
      <c r="A22" s="14"/>
      <c r="B22" s="11"/>
      <c r="C22" s="11"/>
      <c r="D22" s="11"/>
      <c r="E22" s="16" t="s">
        <v>44</v>
      </c>
      <c r="F22" s="11"/>
      <c r="G22" s="17">
        <v>587</v>
      </c>
      <c r="H22" s="18">
        <v>20.09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75</v>
      </c>
      <c r="B24" s="11"/>
      <c r="C24" s="11"/>
      <c r="D24" s="11"/>
      <c r="E24" s="11"/>
      <c r="F24" s="11"/>
      <c r="G24" s="21">
        <v>103</v>
      </c>
      <c r="H24" s="22">
        <v>3.53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76</v>
      </c>
      <c r="F26" s="11"/>
      <c r="G26" s="17">
        <v>2921.46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77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222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79</v>
      </c>
      <c r="C31" s="11"/>
      <c r="D31" s="11"/>
      <c r="E31" s="11"/>
      <c r="F31" s="11"/>
      <c r="G31" s="12"/>
      <c r="H31" s="13"/>
    </row>
    <row r="32" spans="1:8" x14ac:dyDescent="0.15">
      <c r="A32" s="14"/>
      <c r="B32" s="11"/>
      <c r="C32" s="11"/>
      <c r="D32" s="11"/>
      <c r="E32" s="11"/>
      <c r="F32" s="11"/>
      <c r="G32" s="12"/>
      <c r="H32" s="13"/>
    </row>
    <row r="33" spans="1:8" x14ac:dyDescent="0.15">
      <c r="A33" s="14">
        <v>3</v>
      </c>
      <c r="B33" s="11" t="s">
        <v>80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81</v>
      </c>
      <c r="C34" s="11"/>
      <c r="D34" s="11"/>
      <c r="E34" s="11"/>
      <c r="F34" s="11"/>
      <c r="G34" s="12"/>
      <c r="H34" s="13"/>
    </row>
    <row r="35" spans="1:8" x14ac:dyDescent="0.15">
      <c r="A35" s="24"/>
      <c r="B35" s="25" t="s">
        <v>82</v>
      </c>
      <c r="C35" s="25"/>
      <c r="D35" s="25"/>
      <c r="E35" s="25"/>
      <c r="F35" s="25"/>
      <c r="G35" s="26"/>
      <c r="H35" s="27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B115" sqref="B11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83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7.9500000000000001E-2</v>
      </c>
      <c r="C6" s="11" t="s">
        <v>84</v>
      </c>
      <c r="D6" s="11" t="s">
        <v>85</v>
      </c>
      <c r="E6" s="11" t="s">
        <v>12</v>
      </c>
      <c r="F6" s="11">
        <v>7150</v>
      </c>
      <c r="G6" s="12">
        <v>73297.440000000002</v>
      </c>
      <c r="H6" s="13">
        <v>9.31</v>
      </c>
    </row>
    <row r="7" spans="1:8" x14ac:dyDescent="0.15">
      <c r="A7" s="14"/>
      <c r="B7" s="15">
        <v>7.9500000000000001E-2</v>
      </c>
      <c r="C7" s="11" t="s">
        <v>86</v>
      </c>
      <c r="D7" s="11" t="s">
        <v>87</v>
      </c>
      <c r="E7" s="11" t="s">
        <v>12</v>
      </c>
      <c r="F7" s="11">
        <v>3330</v>
      </c>
      <c r="G7" s="12">
        <v>34149.18</v>
      </c>
      <c r="H7" s="13">
        <v>4.34</v>
      </c>
    </row>
    <row r="8" spans="1:8" x14ac:dyDescent="0.15">
      <c r="A8" s="14"/>
      <c r="B8" s="19" t="s">
        <v>88</v>
      </c>
      <c r="C8" s="11" t="s">
        <v>89</v>
      </c>
      <c r="D8" s="11" t="s">
        <v>90</v>
      </c>
      <c r="E8" s="11" t="s">
        <v>12</v>
      </c>
      <c r="F8" s="11">
        <v>2250</v>
      </c>
      <c r="G8" s="12">
        <v>28719.65</v>
      </c>
      <c r="H8" s="13">
        <v>3.6500000000000004</v>
      </c>
    </row>
    <row r="9" spans="1:8" x14ac:dyDescent="0.15">
      <c r="A9" s="14"/>
      <c r="B9" s="15">
        <v>8.1199999999999994E-2</v>
      </c>
      <c r="C9" s="11" t="s">
        <v>91</v>
      </c>
      <c r="D9" s="11" t="s">
        <v>92</v>
      </c>
      <c r="E9" s="11" t="s">
        <v>93</v>
      </c>
      <c r="F9" s="11">
        <v>2650</v>
      </c>
      <c r="G9" s="12">
        <v>27243.96</v>
      </c>
      <c r="H9" s="13">
        <v>3.46</v>
      </c>
    </row>
    <row r="10" spans="1:8" x14ac:dyDescent="0.15">
      <c r="A10" s="14"/>
      <c r="B10" s="15">
        <v>7.6200000000000004E-2</v>
      </c>
      <c r="C10" s="11" t="s">
        <v>94</v>
      </c>
      <c r="D10" s="11" t="s">
        <v>95</v>
      </c>
      <c r="E10" s="11" t="s">
        <v>93</v>
      </c>
      <c r="F10" s="11">
        <v>2700</v>
      </c>
      <c r="G10" s="12">
        <v>27048.170000000002</v>
      </c>
      <c r="H10" s="13">
        <v>3.4300000000000006</v>
      </c>
    </row>
    <row r="11" spans="1:8" x14ac:dyDescent="0.15">
      <c r="A11" s="14"/>
      <c r="B11" s="15">
        <v>8.3400000000000002E-2</v>
      </c>
      <c r="C11" s="11" t="s">
        <v>42</v>
      </c>
      <c r="D11" s="11" t="s">
        <v>96</v>
      </c>
      <c r="E11" s="11" t="s">
        <v>12</v>
      </c>
      <c r="F11" s="11">
        <v>265</v>
      </c>
      <c r="G11" s="12">
        <v>27005.200000000001</v>
      </c>
      <c r="H11" s="13">
        <v>3.4300000000000006</v>
      </c>
    </row>
    <row r="12" spans="1:8" x14ac:dyDescent="0.15">
      <c r="A12" s="14"/>
      <c r="B12" s="15">
        <v>8.0399999999999999E-2</v>
      </c>
      <c r="C12" s="11" t="s">
        <v>97</v>
      </c>
      <c r="D12" s="11" t="s">
        <v>98</v>
      </c>
      <c r="E12" s="11" t="s">
        <v>20</v>
      </c>
      <c r="F12" s="11">
        <v>2500</v>
      </c>
      <c r="G12" s="12">
        <v>25698.400000000001</v>
      </c>
      <c r="H12" s="13">
        <v>3.2600000000000002</v>
      </c>
    </row>
    <row r="13" spans="1:8" x14ac:dyDescent="0.15">
      <c r="A13" s="14"/>
      <c r="B13" s="15">
        <v>8.3000000000000004E-2</v>
      </c>
      <c r="C13" s="11" t="s">
        <v>99</v>
      </c>
      <c r="D13" s="11" t="s">
        <v>100</v>
      </c>
      <c r="E13" s="11" t="s">
        <v>29</v>
      </c>
      <c r="F13" s="11">
        <v>2400</v>
      </c>
      <c r="G13" s="12">
        <v>24627.72</v>
      </c>
      <c r="H13" s="13">
        <v>3.1300000000000003</v>
      </c>
    </row>
    <row r="14" spans="1:8" x14ac:dyDescent="0.15">
      <c r="A14" s="14"/>
      <c r="B14" s="15">
        <v>7.8100000000000003E-2</v>
      </c>
      <c r="C14" s="11" t="s">
        <v>99</v>
      </c>
      <c r="D14" s="11" t="s">
        <v>101</v>
      </c>
      <c r="E14" s="11" t="s">
        <v>102</v>
      </c>
      <c r="F14" s="11">
        <v>2000</v>
      </c>
      <c r="G14" s="12">
        <v>20313.34</v>
      </c>
      <c r="H14" s="13">
        <v>2.58</v>
      </c>
    </row>
    <row r="15" spans="1:8" x14ac:dyDescent="0.15">
      <c r="A15" s="14"/>
      <c r="B15" s="15">
        <v>8.3500000000000005E-2</v>
      </c>
      <c r="C15" s="11" t="s">
        <v>94</v>
      </c>
      <c r="D15" s="11" t="s">
        <v>103</v>
      </c>
      <c r="E15" s="11" t="s">
        <v>93</v>
      </c>
      <c r="F15" s="11">
        <v>1850</v>
      </c>
      <c r="G15" s="12">
        <v>18718.91</v>
      </c>
      <c r="H15" s="13">
        <v>2.3800000000000003</v>
      </c>
    </row>
    <row r="16" spans="1:8" x14ac:dyDescent="0.15">
      <c r="A16" s="14"/>
      <c r="B16" s="15">
        <v>7.9500000000000001E-2</v>
      </c>
      <c r="C16" s="11" t="s">
        <v>104</v>
      </c>
      <c r="D16" s="11" t="s">
        <v>105</v>
      </c>
      <c r="E16" s="11" t="s">
        <v>20</v>
      </c>
      <c r="F16" s="11">
        <v>1700</v>
      </c>
      <c r="G16" s="12">
        <v>17184.47</v>
      </c>
      <c r="H16" s="13">
        <v>2.1800000000000002</v>
      </c>
    </row>
    <row r="17" spans="1:8" x14ac:dyDescent="0.15">
      <c r="A17" s="14"/>
      <c r="B17" s="15">
        <v>8.3199999999999996E-2</v>
      </c>
      <c r="C17" s="11" t="s">
        <v>99</v>
      </c>
      <c r="D17" s="11" t="s">
        <v>106</v>
      </c>
      <c r="E17" s="11" t="s">
        <v>29</v>
      </c>
      <c r="F17" s="11">
        <v>1655</v>
      </c>
      <c r="G17" s="12">
        <v>16871.73</v>
      </c>
      <c r="H17" s="13">
        <v>2.14</v>
      </c>
    </row>
    <row r="18" spans="1:8" x14ac:dyDescent="0.15">
      <c r="A18" s="14"/>
      <c r="B18" s="15">
        <v>8.48E-2</v>
      </c>
      <c r="C18" s="11" t="s">
        <v>107</v>
      </c>
      <c r="D18" s="11" t="s">
        <v>108</v>
      </c>
      <c r="E18" s="11" t="s">
        <v>93</v>
      </c>
      <c r="F18" s="11">
        <v>1540</v>
      </c>
      <c r="G18" s="12">
        <v>15724.91</v>
      </c>
      <c r="H18" s="13">
        <v>2</v>
      </c>
    </row>
    <row r="19" spans="1:8" x14ac:dyDescent="0.15">
      <c r="A19" s="14"/>
      <c r="B19" s="15">
        <v>9.4500000000000001E-2</v>
      </c>
      <c r="C19" s="11" t="s">
        <v>109</v>
      </c>
      <c r="D19" s="11" t="s">
        <v>110</v>
      </c>
      <c r="E19" s="11" t="s">
        <v>20</v>
      </c>
      <c r="F19" s="11">
        <v>1500</v>
      </c>
      <c r="G19" s="12">
        <v>15074.460000000001</v>
      </c>
      <c r="H19" s="13">
        <v>1.9100000000000001</v>
      </c>
    </row>
    <row r="20" spans="1:8" x14ac:dyDescent="0.15">
      <c r="A20" s="14"/>
      <c r="B20" s="15">
        <v>8.1000000000000003E-2</v>
      </c>
      <c r="C20" s="11" t="s">
        <v>111</v>
      </c>
      <c r="D20" s="11" t="s">
        <v>112</v>
      </c>
      <c r="E20" s="11" t="s">
        <v>12</v>
      </c>
      <c r="F20" s="11">
        <v>1400</v>
      </c>
      <c r="G20" s="12">
        <v>14321.48</v>
      </c>
      <c r="H20" s="13">
        <v>1.82</v>
      </c>
    </row>
    <row r="21" spans="1:8" x14ac:dyDescent="0.15">
      <c r="A21" s="14"/>
      <c r="B21" s="15">
        <v>8.2500000000000004E-2</v>
      </c>
      <c r="C21" s="11" t="s">
        <v>113</v>
      </c>
      <c r="D21" s="11" t="s">
        <v>114</v>
      </c>
      <c r="E21" s="11" t="s">
        <v>29</v>
      </c>
      <c r="F21" s="11">
        <v>2480</v>
      </c>
      <c r="G21" s="12">
        <v>12533.19</v>
      </c>
      <c r="H21" s="13">
        <v>1.59</v>
      </c>
    </row>
    <row r="22" spans="1:8" x14ac:dyDescent="0.15">
      <c r="A22" s="14"/>
      <c r="B22" s="15">
        <v>8.1000000000000003E-2</v>
      </c>
      <c r="C22" s="11" t="s">
        <v>111</v>
      </c>
      <c r="D22" s="11" t="s">
        <v>115</v>
      </c>
      <c r="E22" s="11" t="s">
        <v>12</v>
      </c>
      <c r="F22" s="11">
        <v>1170</v>
      </c>
      <c r="G22" s="12">
        <v>11977.66</v>
      </c>
      <c r="H22" s="13">
        <v>1.52</v>
      </c>
    </row>
    <row r="23" spans="1:8" x14ac:dyDescent="0.15">
      <c r="A23" s="14"/>
      <c r="B23" s="15">
        <v>8.4000000000000005E-2</v>
      </c>
      <c r="C23" s="11" t="s">
        <v>91</v>
      </c>
      <c r="D23" s="11" t="s">
        <v>116</v>
      </c>
      <c r="E23" s="11" t="s">
        <v>93</v>
      </c>
      <c r="F23" s="11">
        <v>1141</v>
      </c>
      <c r="G23" s="12">
        <v>11760.56</v>
      </c>
      <c r="H23" s="13">
        <v>1.49</v>
      </c>
    </row>
    <row r="24" spans="1:8" x14ac:dyDescent="0.15">
      <c r="A24" s="14"/>
      <c r="B24" s="15">
        <v>8.4500000000000006E-2</v>
      </c>
      <c r="C24" s="11" t="s">
        <v>117</v>
      </c>
      <c r="D24" s="11" t="s">
        <v>118</v>
      </c>
      <c r="E24" s="11" t="s">
        <v>20</v>
      </c>
      <c r="F24" s="11">
        <v>1000</v>
      </c>
      <c r="G24" s="12">
        <v>10161.24</v>
      </c>
      <c r="H24" s="13">
        <v>1.29</v>
      </c>
    </row>
    <row r="25" spans="1:8" x14ac:dyDescent="0.15">
      <c r="A25" s="14"/>
      <c r="B25" s="15">
        <v>8.6499999999999994E-2</v>
      </c>
      <c r="C25" s="11" t="s">
        <v>119</v>
      </c>
      <c r="D25" s="11" t="s">
        <v>120</v>
      </c>
      <c r="E25" s="11" t="s">
        <v>12</v>
      </c>
      <c r="F25" s="11">
        <v>1000</v>
      </c>
      <c r="G25" s="12">
        <v>10150.36</v>
      </c>
      <c r="H25" s="13">
        <v>1.29</v>
      </c>
    </row>
    <row r="26" spans="1:8" x14ac:dyDescent="0.15">
      <c r="A26" s="14"/>
      <c r="B26" s="15">
        <v>7.6399999999999996E-2</v>
      </c>
      <c r="C26" s="11" t="s">
        <v>119</v>
      </c>
      <c r="D26" s="11" t="s">
        <v>121</v>
      </c>
      <c r="E26" s="11" t="s">
        <v>12</v>
      </c>
      <c r="F26" s="11">
        <v>1000</v>
      </c>
      <c r="G26" s="12">
        <v>10014.780000000001</v>
      </c>
      <c r="H26" s="13">
        <v>1.27</v>
      </c>
    </row>
    <row r="27" spans="1:8" x14ac:dyDescent="0.15">
      <c r="A27" s="14"/>
      <c r="B27" s="15">
        <v>7.9799999999999996E-2</v>
      </c>
      <c r="C27" s="11" t="s">
        <v>84</v>
      </c>
      <c r="D27" s="11" t="s">
        <v>122</v>
      </c>
      <c r="E27" s="11" t="s">
        <v>12</v>
      </c>
      <c r="F27" s="11">
        <v>945</v>
      </c>
      <c r="G27" s="12">
        <v>9711.09</v>
      </c>
      <c r="H27" s="13">
        <v>1.23</v>
      </c>
    </row>
    <row r="28" spans="1:8" x14ac:dyDescent="0.15">
      <c r="A28" s="14"/>
      <c r="B28" s="15">
        <v>8.6499999999999994E-2</v>
      </c>
      <c r="C28" s="11" t="s">
        <v>119</v>
      </c>
      <c r="D28" s="11" t="s">
        <v>123</v>
      </c>
      <c r="E28" s="11" t="s">
        <v>12</v>
      </c>
      <c r="F28" s="11">
        <v>885</v>
      </c>
      <c r="G28" s="12">
        <v>9051.9600000000009</v>
      </c>
      <c r="H28" s="13">
        <v>1.1499999999999999</v>
      </c>
    </row>
    <row r="29" spans="1:8" x14ac:dyDescent="0.15">
      <c r="A29" s="14"/>
      <c r="B29" s="15">
        <v>8.6499999999999994E-2</v>
      </c>
      <c r="C29" s="11" t="s">
        <v>124</v>
      </c>
      <c r="D29" s="11" t="s">
        <v>125</v>
      </c>
      <c r="E29" s="11" t="s">
        <v>20</v>
      </c>
      <c r="F29" s="11">
        <v>3400</v>
      </c>
      <c r="G29" s="12">
        <v>8638.67</v>
      </c>
      <c r="H29" s="13">
        <v>1.1000000000000001</v>
      </c>
    </row>
    <row r="30" spans="1:8" x14ac:dyDescent="0.15">
      <c r="A30" s="14"/>
      <c r="B30" s="15">
        <v>8.3199999999999996E-2</v>
      </c>
      <c r="C30" s="11" t="s">
        <v>111</v>
      </c>
      <c r="D30" s="11" t="s">
        <v>126</v>
      </c>
      <c r="E30" s="11" t="s">
        <v>12</v>
      </c>
      <c r="F30" s="11">
        <v>800</v>
      </c>
      <c r="G30" s="12">
        <v>8339.7999999999993</v>
      </c>
      <c r="H30" s="13">
        <v>1.06</v>
      </c>
    </row>
    <row r="31" spans="1:8" x14ac:dyDescent="0.15">
      <c r="A31" s="14"/>
      <c r="B31" s="15">
        <v>8.0600000000000005E-2</v>
      </c>
      <c r="C31" s="11" t="s">
        <v>97</v>
      </c>
      <c r="D31" s="11" t="s">
        <v>127</v>
      </c>
      <c r="E31" s="11" t="s">
        <v>20</v>
      </c>
      <c r="F31" s="11">
        <v>760</v>
      </c>
      <c r="G31" s="12">
        <v>7818.33</v>
      </c>
      <c r="H31" s="13">
        <v>0.9900000000000001</v>
      </c>
    </row>
    <row r="32" spans="1:8" x14ac:dyDescent="0.15">
      <c r="A32" s="14"/>
      <c r="B32" s="15">
        <v>8.2500000000000004E-2</v>
      </c>
      <c r="C32" s="11" t="s">
        <v>119</v>
      </c>
      <c r="D32" s="11" t="s">
        <v>128</v>
      </c>
      <c r="E32" s="11" t="s">
        <v>12</v>
      </c>
      <c r="F32" s="11">
        <v>770</v>
      </c>
      <c r="G32" s="12">
        <v>7779.26</v>
      </c>
      <c r="H32" s="13">
        <v>0.9900000000000001</v>
      </c>
    </row>
    <row r="33" spans="1:8" x14ac:dyDescent="0.15">
      <c r="A33" s="14"/>
      <c r="B33" s="15">
        <v>8.3500000000000005E-2</v>
      </c>
      <c r="C33" s="11" t="s">
        <v>99</v>
      </c>
      <c r="D33" s="11" t="s">
        <v>129</v>
      </c>
      <c r="E33" s="11" t="s">
        <v>29</v>
      </c>
      <c r="F33" s="11">
        <v>750</v>
      </c>
      <c r="G33" s="12">
        <v>7667.96</v>
      </c>
      <c r="H33" s="13">
        <v>0.97</v>
      </c>
    </row>
    <row r="34" spans="1:8" x14ac:dyDescent="0.15">
      <c r="A34" s="14"/>
      <c r="B34" s="15">
        <v>0.09</v>
      </c>
      <c r="C34" s="11" t="s">
        <v>130</v>
      </c>
      <c r="D34" s="11" t="s">
        <v>131</v>
      </c>
      <c r="E34" s="11" t="s">
        <v>12</v>
      </c>
      <c r="F34" s="11">
        <v>748</v>
      </c>
      <c r="G34" s="12">
        <v>7654.83</v>
      </c>
      <c r="H34" s="13">
        <v>0.97</v>
      </c>
    </row>
    <row r="35" spans="1:8" x14ac:dyDescent="0.15">
      <c r="A35" s="14"/>
      <c r="B35" s="15">
        <v>8.5000000000000006E-2</v>
      </c>
      <c r="C35" s="11" t="s">
        <v>132</v>
      </c>
      <c r="D35" s="11" t="s">
        <v>133</v>
      </c>
      <c r="E35" s="11" t="s">
        <v>12</v>
      </c>
      <c r="F35" s="11">
        <v>750</v>
      </c>
      <c r="G35" s="12">
        <v>7636.54</v>
      </c>
      <c r="H35" s="13">
        <v>0.97</v>
      </c>
    </row>
    <row r="36" spans="1:8" x14ac:dyDescent="0.15">
      <c r="A36" s="14"/>
      <c r="B36" s="15">
        <v>8.6499999999999994E-2</v>
      </c>
      <c r="C36" s="11" t="s">
        <v>124</v>
      </c>
      <c r="D36" s="11" t="s">
        <v>134</v>
      </c>
      <c r="E36" s="11" t="s">
        <v>20</v>
      </c>
      <c r="F36" s="11">
        <v>750</v>
      </c>
      <c r="G36" s="12">
        <v>7517.92</v>
      </c>
      <c r="H36" s="13">
        <v>0.95</v>
      </c>
    </row>
    <row r="37" spans="1:8" x14ac:dyDescent="0.15">
      <c r="A37" s="14"/>
      <c r="B37" s="15">
        <v>8.0500000000000002E-2</v>
      </c>
      <c r="C37" s="11" t="s">
        <v>89</v>
      </c>
      <c r="D37" s="11" t="s">
        <v>135</v>
      </c>
      <c r="E37" s="11" t="s">
        <v>12</v>
      </c>
      <c r="F37" s="11">
        <v>650</v>
      </c>
      <c r="G37" s="12">
        <v>6546.42</v>
      </c>
      <c r="H37" s="13">
        <v>0.83</v>
      </c>
    </row>
    <row r="38" spans="1:8" x14ac:dyDescent="0.15">
      <c r="A38" s="14"/>
      <c r="B38" s="15">
        <v>9.6000000000000002E-2</v>
      </c>
      <c r="C38" s="11" t="s">
        <v>89</v>
      </c>
      <c r="D38" s="11" t="s">
        <v>136</v>
      </c>
      <c r="E38" s="11" t="s">
        <v>12</v>
      </c>
      <c r="F38" s="11">
        <v>600</v>
      </c>
      <c r="G38" s="12">
        <v>6248.63</v>
      </c>
      <c r="H38" s="13">
        <v>0.79</v>
      </c>
    </row>
    <row r="39" spans="1:8" x14ac:dyDescent="0.15">
      <c r="A39" s="14"/>
      <c r="B39" s="15">
        <v>8.4000000000000005E-2</v>
      </c>
      <c r="C39" s="11" t="s">
        <v>86</v>
      </c>
      <c r="D39" s="11" t="s">
        <v>137</v>
      </c>
      <c r="E39" s="11" t="s">
        <v>12</v>
      </c>
      <c r="F39" s="11">
        <v>600</v>
      </c>
      <c r="G39" s="12">
        <v>6146.35</v>
      </c>
      <c r="H39" s="13">
        <v>0.78</v>
      </c>
    </row>
    <row r="40" spans="1:8" x14ac:dyDescent="0.15">
      <c r="A40" s="14"/>
      <c r="B40" s="15">
        <v>8.4000000000000005E-2</v>
      </c>
      <c r="C40" s="11" t="s">
        <v>86</v>
      </c>
      <c r="D40" s="11" t="s">
        <v>138</v>
      </c>
      <c r="E40" s="11" t="s">
        <v>12</v>
      </c>
      <c r="F40" s="11">
        <v>580</v>
      </c>
      <c r="G40" s="12">
        <v>5940.64</v>
      </c>
      <c r="H40" s="13">
        <v>0.75000000000000011</v>
      </c>
    </row>
    <row r="41" spans="1:8" x14ac:dyDescent="0.15">
      <c r="A41" s="14"/>
      <c r="B41" s="15">
        <v>8.1699999999999995E-2</v>
      </c>
      <c r="C41" s="11" t="s">
        <v>86</v>
      </c>
      <c r="D41" s="11" t="s">
        <v>139</v>
      </c>
      <c r="E41" s="11" t="s">
        <v>12</v>
      </c>
      <c r="F41" s="11">
        <v>520</v>
      </c>
      <c r="G41" s="12">
        <v>5318.67</v>
      </c>
      <c r="H41" s="13">
        <v>0.68</v>
      </c>
    </row>
    <row r="42" spans="1:8" x14ac:dyDescent="0.15">
      <c r="A42" s="14"/>
      <c r="B42" s="15">
        <v>8.6499999999999994E-2</v>
      </c>
      <c r="C42" s="11" t="s">
        <v>119</v>
      </c>
      <c r="D42" s="11" t="s">
        <v>140</v>
      </c>
      <c r="E42" s="11" t="s">
        <v>12</v>
      </c>
      <c r="F42" s="11">
        <v>500</v>
      </c>
      <c r="G42" s="12">
        <v>5071.58</v>
      </c>
      <c r="H42" s="13">
        <v>0.64</v>
      </c>
    </row>
    <row r="43" spans="1:8" x14ac:dyDescent="0.15">
      <c r="A43" s="14"/>
      <c r="B43" s="15">
        <v>8.9700000000000002E-2</v>
      </c>
      <c r="C43" s="11" t="s">
        <v>132</v>
      </c>
      <c r="D43" s="11" t="s">
        <v>141</v>
      </c>
      <c r="E43" s="11" t="s">
        <v>12</v>
      </c>
      <c r="F43" s="11">
        <v>430</v>
      </c>
      <c r="G43" s="12">
        <v>4372.59</v>
      </c>
      <c r="H43" s="13">
        <v>0.55999999999999994</v>
      </c>
    </row>
    <row r="44" spans="1:8" x14ac:dyDescent="0.15">
      <c r="A44" s="14"/>
      <c r="B44" s="15">
        <v>9.7600000000000006E-2</v>
      </c>
      <c r="C44" s="11" t="s">
        <v>89</v>
      </c>
      <c r="D44" s="11" t="s">
        <v>142</v>
      </c>
      <c r="E44" s="11" t="s">
        <v>12</v>
      </c>
      <c r="F44" s="11">
        <v>400</v>
      </c>
      <c r="G44" s="12">
        <v>4186.75</v>
      </c>
      <c r="H44" s="13">
        <v>0.53</v>
      </c>
    </row>
    <row r="45" spans="1:8" x14ac:dyDescent="0.15">
      <c r="A45" s="14"/>
      <c r="B45" s="15">
        <v>7.6300000000000007E-2</v>
      </c>
      <c r="C45" s="11" t="s">
        <v>119</v>
      </c>
      <c r="D45" s="11" t="s">
        <v>143</v>
      </c>
      <c r="E45" s="11" t="s">
        <v>12</v>
      </c>
      <c r="F45" s="11">
        <v>400</v>
      </c>
      <c r="G45" s="12">
        <v>4007.42</v>
      </c>
      <c r="H45" s="13">
        <v>0.51</v>
      </c>
    </row>
    <row r="46" spans="1:8" x14ac:dyDescent="0.15">
      <c r="A46" s="14"/>
      <c r="B46" s="19" t="s">
        <v>88</v>
      </c>
      <c r="C46" s="11" t="s">
        <v>89</v>
      </c>
      <c r="D46" s="11" t="s">
        <v>144</v>
      </c>
      <c r="E46" s="11" t="s">
        <v>12</v>
      </c>
      <c r="F46" s="11">
        <v>350</v>
      </c>
      <c r="G46" s="12">
        <v>3835.06</v>
      </c>
      <c r="H46" s="13">
        <v>0.49</v>
      </c>
    </row>
    <row r="47" spans="1:8" x14ac:dyDescent="0.15">
      <c r="A47" s="14"/>
      <c r="B47" s="15">
        <v>8.2799999999999999E-2</v>
      </c>
      <c r="C47" s="11" t="s">
        <v>86</v>
      </c>
      <c r="D47" s="11" t="s">
        <v>145</v>
      </c>
      <c r="E47" s="11" t="s">
        <v>12</v>
      </c>
      <c r="F47" s="11">
        <v>370</v>
      </c>
      <c r="G47" s="12">
        <v>3793.4</v>
      </c>
      <c r="H47" s="13">
        <v>0.48000000000000004</v>
      </c>
    </row>
    <row r="48" spans="1:8" x14ac:dyDescent="0.15">
      <c r="A48" s="14"/>
      <c r="B48" s="15">
        <v>9.7000000000000003E-2</v>
      </c>
      <c r="C48" s="11" t="s">
        <v>146</v>
      </c>
      <c r="D48" s="11" t="s">
        <v>147</v>
      </c>
      <c r="E48" s="11" t="s">
        <v>12</v>
      </c>
      <c r="F48" s="11">
        <v>340</v>
      </c>
      <c r="G48" s="12">
        <v>3589.84</v>
      </c>
      <c r="H48" s="13">
        <v>0.45999999999999996</v>
      </c>
    </row>
    <row r="49" spans="1:8" x14ac:dyDescent="0.15">
      <c r="A49" s="14"/>
      <c r="B49" s="15">
        <v>8.7999999999999995E-2</v>
      </c>
      <c r="C49" s="11" t="s">
        <v>94</v>
      </c>
      <c r="D49" s="11" t="s">
        <v>148</v>
      </c>
      <c r="E49" s="11" t="s">
        <v>93</v>
      </c>
      <c r="F49" s="11">
        <v>250</v>
      </c>
      <c r="G49" s="12">
        <v>2567.5100000000002</v>
      </c>
      <c r="H49" s="13">
        <v>0.33</v>
      </c>
    </row>
    <row r="50" spans="1:8" x14ac:dyDescent="0.15">
      <c r="A50" s="14"/>
      <c r="B50" s="15">
        <v>8.0500000000000002E-2</v>
      </c>
      <c r="C50" s="11" t="s">
        <v>149</v>
      </c>
      <c r="D50" s="11" t="s">
        <v>150</v>
      </c>
      <c r="E50" s="11" t="s">
        <v>12</v>
      </c>
      <c r="F50" s="11">
        <v>250</v>
      </c>
      <c r="G50" s="12">
        <v>2563.4900000000002</v>
      </c>
      <c r="H50" s="13">
        <v>0.33</v>
      </c>
    </row>
    <row r="51" spans="1:8" x14ac:dyDescent="0.15">
      <c r="A51" s="14"/>
      <c r="B51" s="15">
        <v>9.6500000000000002E-2</v>
      </c>
      <c r="C51" s="11" t="s">
        <v>89</v>
      </c>
      <c r="D51" s="11" t="s">
        <v>151</v>
      </c>
      <c r="E51" s="11" t="s">
        <v>12</v>
      </c>
      <c r="F51" s="11">
        <v>230</v>
      </c>
      <c r="G51" s="12">
        <v>2403.9700000000003</v>
      </c>
      <c r="H51" s="13">
        <v>0.31000000000000005</v>
      </c>
    </row>
    <row r="52" spans="1:8" x14ac:dyDescent="0.15">
      <c r="A52" s="14"/>
      <c r="B52" s="15">
        <v>8.4000000000000005E-2</v>
      </c>
      <c r="C52" s="11" t="s">
        <v>111</v>
      </c>
      <c r="D52" s="11" t="s">
        <v>152</v>
      </c>
      <c r="E52" s="11" t="s">
        <v>12</v>
      </c>
      <c r="F52" s="11">
        <v>130</v>
      </c>
      <c r="G52" s="12">
        <v>1328.31</v>
      </c>
      <c r="H52" s="13">
        <v>0.17</v>
      </c>
    </row>
    <row r="53" spans="1:8" x14ac:dyDescent="0.15">
      <c r="A53" s="14"/>
      <c r="B53" s="15">
        <v>8.3299999999999999E-2</v>
      </c>
      <c r="C53" s="11" t="s">
        <v>40</v>
      </c>
      <c r="D53" s="11" t="s">
        <v>153</v>
      </c>
      <c r="E53" s="11" t="s">
        <v>12</v>
      </c>
      <c r="F53" s="11">
        <v>125</v>
      </c>
      <c r="G53" s="12">
        <v>1294.56</v>
      </c>
      <c r="H53" s="13">
        <v>0.16</v>
      </c>
    </row>
    <row r="54" spans="1:8" x14ac:dyDescent="0.15">
      <c r="A54" s="14"/>
      <c r="B54" s="15">
        <v>8.1199999999999994E-2</v>
      </c>
      <c r="C54" s="11" t="s">
        <v>86</v>
      </c>
      <c r="D54" s="11" t="s">
        <v>154</v>
      </c>
      <c r="E54" s="11" t="s">
        <v>12</v>
      </c>
      <c r="F54" s="11">
        <v>85</v>
      </c>
      <c r="G54" s="12">
        <v>873.27</v>
      </c>
      <c r="H54" s="13">
        <v>0.11</v>
      </c>
    </row>
    <row r="55" spans="1:8" x14ac:dyDescent="0.15">
      <c r="A55" s="14"/>
      <c r="B55" s="15">
        <v>7.9500000000000001E-2</v>
      </c>
      <c r="C55" s="11" t="s">
        <v>155</v>
      </c>
      <c r="D55" s="11" t="s">
        <v>156</v>
      </c>
      <c r="E55" s="11" t="s">
        <v>157</v>
      </c>
      <c r="F55" s="11">
        <v>80</v>
      </c>
      <c r="G55" s="12">
        <v>804.98</v>
      </c>
      <c r="H55" s="13">
        <v>0.1</v>
      </c>
    </row>
    <row r="56" spans="1:8" x14ac:dyDescent="0.15">
      <c r="A56" s="14"/>
      <c r="B56" s="19" t="s">
        <v>88</v>
      </c>
      <c r="C56" s="11" t="s">
        <v>89</v>
      </c>
      <c r="D56" s="11" t="s">
        <v>158</v>
      </c>
      <c r="E56" s="11" t="s">
        <v>12</v>
      </c>
      <c r="F56" s="11">
        <v>55</v>
      </c>
      <c r="G56" s="12">
        <v>763.69</v>
      </c>
      <c r="H56" s="13">
        <v>0.1</v>
      </c>
    </row>
    <row r="57" spans="1:8" x14ac:dyDescent="0.15">
      <c r="A57" s="14"/>
      <c r="B57" s="15">
        <v>8.8499999999999995E-2</v>
      </c>
      <c r="C57" s="11" t="s">
        <v>35</v>
      </c>
      <c r="D57" s="11" t="s">
        <v>159</v>
      </c>
      <c r="E57" s="11" t="s">
        <v>37</v>
      </c>
      <c r="F57" s="11">
        <v>50</v>
      </c>
      <c r="G57" s="12">
        <v>508.94</v>
      </c>
      <c r="H57" s="13">
        <v>6.0000000000000005E-2</v>
      </c>
    </row>
    <row r="58" spans="1:8" x14ac:dyDescent="0.15">
      <c r="A58" s="14"/>
      <c r="B58" s="15">
        <v>8.5800000000000001E-2</v>
      </c>
      <c r="C58" s="11" t="s">
        <v>42</v>
      </c>
      <c r="D58" s="11" t="s">
        <v>160</v>
      </c>
      <c r="E58" s="11" t="s">
        <v>12</v>
      </c>
      <c r="F58" s="11">
        <v>50</v>
      </c>
      <c r="G58" s="12">
        <v>507.71000000000004</v>
      </c>
      <c r="H58" s="13">
        <v>6.0000000000000005E-2</v>
      </c>
    </row>
    <row r="59" spans="1:8" x14ac:dyDescent="0.15">
      <c r="A59" s="14"/>
      <c r="B59" s="15">
        <v>7.8799999999999995E-2</v>
      </c>
      <c r="C59" s="11" t="s">
        <v>86</v>
      </c>
      <c r="D59" s="11" t="s">
        <v>161</v>
      </c>
      <c r="E59" s="11" t="s">
        <v>12</v>
      </c>
      <c r="F59" s="11">
        <v>50</v>
      </c>
      <c r="G59" s="12">
        <v>505.09000000000003</v>
      </c>
      <c r="H59" s="13">
        <v>6.0000000000000005E-2</v>
      </c>
    </row>
    <row r="60" spans="1:8" x14ac:dyDescent="0.15">
      <c r="A60" s="14"/>
      <c r="B60" s="15">
        <v>0.08</v>
      </c>
      <c r="C60" s="11" t="s">
        <v>162</v>
      </c>
      <c r="D60" s="11" t="s">
        <v>163</v>
      </c>
      <c r="E60" s="11" t="s">
        <v>12</v>
      </c>
      <c r="F60" s="11">
        <v>40</v>
      </c>
      <c r="G60" s="12">
        <v>406.89</v>
      </c>
      <c r="H60" s="13">
        <v>0.05</v>
      </c>
    </row>
    <row r="61" spans="1:8" x14ac:dyDescent="0.15">
      <c r="A61" s="14"/>
      <c r="B61" s="15">
        <v>8.0500000000000002E-2</v>
      </c>
      <c r="C61" s="11" t="s">
        <v>84</v>
      </c>
      <c r="D61" s="11" t="s">
        <v>164</v>
      </c>
      <c r="E61" s="11" t="s">
        <v>12</v>
      </c>
      <c r="F61" s="11">
        <v>30</v>
      </c>
      <c r="G61" s="12">
        <v>301.23</v>
      </c>
      <c r="H61" s="13">
        <v>0.04</v>
      </c>
    </row>
    <row r="62" spans="1:8" x14ac:dyDescent="0.15">
      <c r="A62" s="14"/>
      <c r="B62" s="15">
        <v>0.10050000000000001</v>
      </c>
      <c r="C62" s="11" t="s">
        <v>132</v>
      </c>
      <c r="D62" s="11" t="s">
        <v>165</v>
      </c>
      <c r="E62" s="11" t="s">
        <v>12</v>
      </c>
      <c r="F62" s="11">
        <v>25</v>
      </c>
      <c r="G62" s="12">
        <v>251.37</v>
      </c>
      <c r="H62" s="13">
        <v>3.0000000000000002E-2</v>
      </c>
    </row>
    <row r="63" spans="1:8" x14ac:dyDescent="0.15">
      <c r="A63" s="14"/>
      <c r="B63" s="15">
        <v>9.8430000000000004E-2</v>
      </c>
      <c r="C63" s="11" t="s">
        <v>166</v>
      </c>
      <c r="D63" s="11" t="s">
        <v>167</v>
      </c>
      <c r="E63" s="11" t="s">
        <v>37</v>
      </c>
      <c r="F63" s="11">
        <v>238</v>
      </c>
      <c r="G63" s="12">
        <v>245.04</v>
      </c>
      <c r="H63" s="13">
        <v>3.0000000000000002E-2</v>
      </c>
    </row>
    <row r="64" spans="1:8" x14ac:dyDescent="0.15">
      <c r="A64" s="14"/>
      <c r="B64" s="15">
        <v>9.8430000000000004E-2</v>
      </c>
      <c r="C64" s="11" t="s">
        <v>166</v>
      </c>
      <c r="D64" s="11" t="s">
        <v>168</v>
      </c>
      <c r="E64" s="11" t="s">
        <v>37</v>
      </c>
      <c r="F64" s="11">
        <v>238</v>
      </c>
      <c r="G64" s="12">
        <v>243.37</v>
      </c>
      <c r="H64" s="13">
        <v>3.0000000000000002E-2</v>
      </c>
    </row>
    <row r="65" spans="1:8" x14ac:dyDescent="0.15">
      <c r="A65" s="14"/>
      <c r="B65" s="15">
        <v>9.8430000000000004E-2</v>
      </c>
      <c r="C65" s="11" t="s">
        <v>166</v>
      </c>
      <c r="D65" s="11" t="s">
        <v>169</v>
      </c>
      <c r="E65" s="11" t="s">
        <v>37</v>
      </c>
      <c r="F65" s="11">
        <v>221</v>
      </c>
      <c r="G65" s="12">
        <v>228.93</v>
      </c>
      <c r="H65" s="13">
        <v>3.0000000000000002E-2</v>
      </c>
    </row>
    <row r="66" spans="1:8" x14ac:dyDescent="0.15">
      <c r="A66" s="14"/>
      <c r="B66" s="15">
        <v>9.8430000000000004E-2</v>
      </c>
      <c r="C66" s="11" t="s">
        <v>166</v>
      </c>
      <c r="D66" s="11" t="s">
        <v>170</v>
      </c>
      <c r="E66" s="11" t="s">
        <v>37</v>
      </c>
      <c r="F66" s="11">
        <v>221</v>
      </c>
      <c r="G66" s="12">
        <v>228.36</v>
      </c>
      <c r="H66" s="13">
        <v>3.0000000000000002E-2</v>
      </c>
    </row>
    <row r="67" spans="1:8" x14ac:dyDescent="0.15">
      <c r="A67" s="14"/>
      <c r="B67" s="15">
        <v>8.4000000000000005E-2</v>
      </c>
      <c r="C67" s="11" t="s">
        <v>13</v>
      </c>
      <c r="D67" s="11" t="s">
        <v>171</v>
      </c>
      <c r="E67" s="11" t="s">
        <v>12</v>
      </c>
      <c r="F67" s="11">
        <v>20</v>
      </c>
      <c r="G67" s="12">
        <v>205.06</v>
      </c>
      <c r="H67" s="13">
        <v>3.0000000000000002E-2</v>
      </c>
    </row>
    <row r="68" spans="1:8" x14ac:dyDescent="0.15">
      <c r="A68" s="14"/>
      <c r="B68" s="15">
        <v>8.1799999999999998E-2</v>
      </c>
      <c r="C68" s="11" t="s">
        <v>155</v>
      </c>
      <c r="D68" s="11" t="s">
        <v>172</v>
      </c>
      <c r="E68" s="11" t="s">
        <v>157</v>
      </c>
      <c r="F68" s="11">
        <v>20</v>
      </c>
      <c r="G68" s="12">
        <v>202.27</v>
      </c>
      <c r="H68" s="13">
        <v>3.0000000000000002E-2</v>
      </c>
    </row>
    <row r="69" spans="1:8" x14ac:dyDescent="0.15">
      <c r="A69" s="14"/>
      <c r="B69" s="15">
        <v>9.8430000000000004E-2</v>
      </c>
      <c r="C69" s="11" t="s">
        <v>166</v>
      </c>
      <c r="D69" s="11" t="s">
        <v>173</v>
      </c>
      <c r="E69" s="11" t="s">
        <v>37</v>
      </c>
      <c r="F69" s="11">
        <v>170</v>
      </c>
      <c r="G69" s="12">
        <v>186.71</v>
      </c>
      <c r="H69" s="13">
        <v>0.02</v>
      </c>
    </row>
    <row r="70" spans="1:8" x14ac:dyDescent="0.15">
      <c r="A70" s="14"/>
      <c r="B70" s="15">
        <v>9.8430000000000004E-2</v>
      </c>
      <c r="C70" s="11" t="s">
        <v>166</v>
      </c>
      <c r="D70" s="11" t="s">
        <v>174</v>
      </c>
      <c r="E70" s="11" t="s">
        <v>37</v>
      </c>
      <c r="F70" s="11">
        <v>153</v>
      </c>
      <c r="G70" s="12">
        <v>174.21</v>
      </c>
      <c r="H70" s="13">
        <v>0.02</v>
      </c>
    </row>
    <row r="71" spans="1:8" x14ac:dyDescent="0.15">
      <c r="A71" s="14"/>
      <c r="B71" s="15">
        <v>9.8430000000000004E-2</v>
      </c>
      <c r="C71" s="11" t="s">
        <v>166</v>
      </c>
      <c r="D71" s="11" t="s">
        <v>175</v>
      </c>
      <c r="E71" s="11" t="s">
        <v>37</v>
      </c>
      <c r="F71" s="11">
        <v>153</v>
      </c>
      <c r="G71" s="12">
        <v>173.71</v>
      </c>
      <c r="H71" s="13">
        <v>0.02</v>
      </c>
    </row>
    <row r="72" spans="1:8" x14ac:dyDescent="0.15">
      <c r="A72" s="14"/>
      <c r="B72" s="15">
        <v>9.8430000000000004E-2</v>
      </c>
      <c r="C72" s="11" t="s">
        <v>166</v>
      </c>
      <c r="D72" s="11" t="s">
        <v>176</v>
      </c>
      <c r="E72" s="11" t="s">
        <v>37</v>
      </c>
      <c r="F72" s="11">
        <v>153</v>
      </c>
      <c r="G72" s="12">
        <v>171.15</v>
      </c>
      <c r="H72" s="13">
        <v>0.02</v>
      </c>
    </row>
    <row r="73" spans="1:8" x14ac:dyDescent="0.15">
      <c r="A73" s="14"/>
      <c r="B73" s="15">
        <v>9.8430000000000004E-2</v>
      </c>
      <c r="C73" s="11" t="s">
        <v>166</v>
      </c>
      <c r="D73" s="11" t="s">
        <v>177</v>
      </c>
      <c r="E73" s="11" t="s">
        <v>37</v>
      </c>
      <c r="F73" s="11">
        <v>153</v>
      </c>
      <c r="G73" s="12">
        <v>171.03</v>
      </c>
      <c r="H73" s="13">
        <v>0.02</v>
      </c>
    </row>
    <row r="74" spans="1:8" x14ac:dyDescent="0.15">
      <c r="A74" s="14"/>
      <c r="B74" s="15">
        <v>9.8430000000000004E-2</v>
      </c>
      <c r="C74" s="11" t="s">
        <v>166</v>
      </c>
      <c r="D74" s="11" t="s">
        <v>178</v>
      </c>
      <c r="E74" s="11" t="s">
        <v>37</v>
      </c>
      <c r="F74" s="11">
        <v>153</v>
      </c>
      <c r="G74" s="12">
        <v>170.52</v>
      </c>
      <c r="H74" s="13">
        <v>0.02</v>
      </c>
    </row>
    <row r="75" spans="1:8" x14ac:dyDescent="0.15">
      <c r="A75" s="14"/>
      <c r="B75" s="15">
        <v>9.8430000000000004E-2</v>
      </c>
      <c r="C75" s="11" t="s">
        <v>166</v>
      </c>
      <c r="D75" s="11" t="s">
        <v>179</v>
      </c>
      <c r="E75" s="11" t="s">
        <v>37</v>
      </c>
      <c r="F75" s="11">
        <v>153</v>
      </c>
      <c r="G75" s="12">
        <v>170</v>
      </c>
      <c r="H75" s="13">
        <v>0.02</v>
      </c>
    </row>
    <row r="76" spans="1:8" x14ac:dyDescent="0.15">
      <c r="A76" s="14"/>
      <c r="B76" s="15">
        <v>9.8430000000000004E-2</v>
      </c>
      <c r="C76" s="11" t="s">
        <v>166</v>
      </c>
      <c r="D76" s="11" t="s">
        <v>180</v>
      </c>
      <c r="E76" s="11" t="s">
        <v>37</v>
      </c>
      <c r="F76" s="11">
        <v>153</v>
      </c>
      <c r="G76" s="12">
        <v>169.06</v>
      </c>
      <c r="H76" s="13">
        <v>0.02</v>
      </c>
    </row>
    <row r="77" spans="1:8" x14ac:dyDescent="0.15">
      <c r="A77" s="14"/>
      <c r="B77" s="15">
        <v>9.8430000000000004E-2</v>
      </c>
      <c r="C77" s="11" t="s">
        <v>166</v>
      </c>
      <c r="D77" s="11" t="s">
        <v>181</v>
      </c>
      <c r="E77" s="11" t="s">
        <v>37</v>
      </c>
      <c r="F77" s="11">
        <v>153</v>
      </c>
      <c r="G77" s="12">
        <v>168.54</v>
      </c>
      <c r="H77" s="13">
        <v>0.02</v>
      </c>
    </row>
    <row r="78" spans="1:8" x14ac:dyDescent="0.15">
      <c r="A78" s="14"/>
      <c r="B78" s="15">
        <v>9.8430000000000004E-2</v>
      </c>
      <c r="C78" s="11" t="s">
        <v>166</v>
      </c>
      <c r="D78" s="11" t="s">
        <v>182</v>
      </c>
      <c r="E78" s="11" t="s">
        <v>37</v>
      </c>
      <c r="F78" s="11">
        <v>136</v>
      </c>
      <c r="G78" s="12">
        <v>157.9</v>
      </c>
      <c r="H78" s="13">
        <v>0.02</v>
      </c>
    </row>
    <row r="79" spans="1:8" x14ac:dyDescent="0.15">
      <c r="A79" s="14"/>
      <c r="B79" s="15">
        <v>9.8430000000000004E-2</v>
      </c>
      <c r="C79" s="11" t="s">
        <v>166</v>
      </c>
      <c r="D79" s="11" t="s">
        <v>183</v>
      </c>
      <c r="E79" s="11" t="s">
        <v>37</v>
      </c>
      <c r="F79" s="11">
        <v>136</v>
      </c>
      <c r="G79" s="12">
        <v>157.43</v>
      </c>
      <c r="H79" s="13">
        <v>0.02</v>
      </c>
    </row>
    <row r="80" spans="1:8" x14ac:dyDescent="0.15">
      <c r="A80" s="14"/>
      <c r="B80" s="15">
        <v>9.8430000000000004E-2</v>
      </c>
      <c r="C80" s="11" t="s">
        <v>166</v>
      </c>
      <c r="D80" s="11" t="s">
        <v>184</v>
      </c>
      <c r="E80" s="11" t="s">
        <v>37</v>
      </c>
      <c r="F80" s="11">
        <v>136</v>
      </c>
      <c r="G80" s="12">
        <v>157.16</v>
      </c>
      <c r="H80" s="13">
        <v>0.02</v>
      </c>
    </row>
    <row r="81" spans="1:8" x14ac:dyDescent="0.15">
      <c r="A81" s="14"/>
      <c r="B81" s="15">
        <v>9.8430000000000004E-2</v>
      </c>
      <c r="C81" s="11" t="s">
        <v>166</v>
      </c>
      <c r="D81" s="11" t="s">
        <v>185</v>
      </c>
      <c r="E81" s="11" t="s">
        <v>37</v>
      </c>
      <c r="F81" s="11">
        <v>136</v>
      </c>
      <c r="G81" s="12">
        <v>156.70000000000002</v>
      </c>
      <c r="H81" s="13">
        <v>0.02</v>
      </c>
    </row>
    <row r="82" spans="1:8" x14ac:dyDescent="0.15">
      <c r="A82" s="14"/>
      <c r="B82" s="15">
        <v>9.8430000000000004E-2</v>
      </c>
      <c r="C82" s="11" t="s">
        <v>166</v>
      </c>
      <c r="D82" s="11" t="s">
        <v>186</v>
      </c>
      <c r="E82" s="11" t="s">
        <v>37</v>
      </c>
      <c r="F82" s="11">
        <v>136</v>
      </c>
      <c r="G82" s="12">
        <v>156.22999999999999</v>
      </c>
      <c r="H82" s="13">
        <v>0.02</v>
      </c>
    </row>
    <row r="83" spans="1:8" x14ac:dyDescent="0.15">
      <c r="A83" s="14"/>
      <c r="B83" s="15">
        <v>9.8430000000000004E-2</v>
      </c>
      <c r="C83" s="11" t="s">
        <v>166</v>
      </c>
      <c r="D83" s="11" t="s">
        <v>187</v>
      </c>
      <c r="E83" s="11" t="s">
        <v>37</v>
      </c>
      <c r="F83" s="11">
        <v>136</v>
      </c>
      <c r="G83" s="12">
        <v>155.78</v>
      </c>
      <c r="H83" s="13">
        <v>0.02</v>
      </c>
    </row>
    <row r="84" spans="1:8" x14ac:dyDescent="0.15">
      <c r="A84" s="14"/>
      <c r="B84" s="15">
        <v>9.8430000000000004E-2</v>
      </c>
      <c r="C84" s="11" t="s">
        <v>166</v>
      </c>
      <c r="D84" s="11" t="s">
        <v>188</v>
      </c>
      <c r="E84" s="11" t="s">
        <v>37</v>
      </c>
      <c r="F84" s="11">
        <v>136</v>
      </c>
      <c r="G84" s="12">
        <v>155.32</v>
      </c>
      <c r="H84" s="13">
        <v>0.02</v>
      </c>
    </row>
    <row r="85" spans="1:8" x14ac:dyDescent="0.15">
      <c r="A85" s="14"/>
      <c r="B85" s="15">
        <v>9.8430000000000004E-2</v>
      </c>
      <c r="C85" s="11" t="s">
        <v>166</v>
      </c>
      <c r="D85" s="11" t="s">
        <v>189</v>
      </c>
      <c r="E85" s="11" t="s">
        <v>37</v>
      </c>
      <c r="F85" s="11">
        <v>136</v>
      </c>
      <c r="G85" s="12">
        <v>152.59</v>
      </c>
      <c r="H85" s="13">
        <v>0.02</v>
      </c>
    </row>
    <row r="86" spans="1:8" x14ac:dyDescent="0.15">
      <c r="A86" s="14"/>
      <c r="B86" s="15">
        <v>8.3500000000000005E-2</v>
      </c>
      <c r="C86" s="11" t="s">
        <v>86</v>
      </c>
      <c r="D86" s="11" t="s">
        <v>190</v>
      </c>
      <c r="E86" s="11" t="s">
        <v>12</v>
      </c>
      <c r="F86" s="11">
        <v>15</v>
      </c>
      <c r="G86" s="12">
        <v>151.17000000000002</v>
      </c>
      <c r="H86" s="13">
        <v>0.02</v>
      </c>
    </row>
    <row r="87" spans="1:8" x14ac:dyDescent="0.15">
      <c r="A87" s="14"/>
      <c r="B87" s="15">
        <v>9.8430000000000004E-2</v>
      </c>
      <c r="C87" s="11" t="s">
        <v>166</v>
      </c>
      <c r="D87" s="11" t="s">
        <v>191</v>
      </c>
      <c r="E87" s="11" t="s">
        <v>37</v>
      </c>
      <c r="F87" s="11">
        <v>119</v>
      </c>
      <c r="G87" s="12">
        <v>138.53</v>
      </c>
      <c r="H87" s="13">
        <v>0.02</v>
      </c>
    </row>
    <row r="88" spans="1:8" x14ac:dyDescent="0.15">
      <c r="A88" s="14"/>
      <c r="B88" s="15">
        <v>9.7699999999999995E-2</v>
      </c>
      <c r="C88" s="11" t="s">
        <v>89</v>
      </c>
      <c r="D88" s="11" t="s">
        <v>192</v>
      </c>
      <c r="E88" s="11" t="s">
        <v>12</v>
      </c>
      <c r="F88" s="11">
        <v>10</v>
      </c>
      <c r="G88" s="12">
        <v>104.63</v>
      </c>
      <c r="H88" s="13">
        <v>0.01</v>
      </c>
    </row>
    <row r="89" spans="1:8" x14ac:dyDescent="0.15">
      <c r="A89" s="14"/>
      <c r="B89" s="15">
        <v>9.6500000000000002E-2</v>
      </c>
      <c r="C89" s="11" t="s">
        <v>42</v>
      </c>
      <c r="D89" s="11" t="s">
        <v>193</v>
      </c>
      <c r="E89" s="11" t="s">
        <v>12</v>
      </c>
      <c r="F89" s="11">
        <v>10</v>
      </c>
      <c r="G89" s="12">
        <v>104.3</v>
      </c>
      <c r="H89" s="13">
        <v>0.01</v>
      </c>
    </row>
    <row r="90" spans="1:8" x14ac:dyDescent="0.15">
      <c r="A90" s="14"/>
      <c r="B90" s="15">
        <v>8.7900000000000006E-2</v>
      </c>
      <c r="C90" s="11" t="s">
        <v>107</v>
      </c>
      <c r="D90" s="11" t="s">
        <v>194</v>
      </c>
      <c r="E90" s="11" t="s">
        <v>93</v>
      </c>
      <c r="F90" s="11">
        <v>10</v>
      </c>
      <c r="G90" s="12">
        <v>103.51</v>
      </c>
      <c r="H90" s="13">
        <v>0.01</v>
      </c>
    </row>
    <row r="91" spans="1:8" x14ac:dyDescent="0.15">
      <c r="A91" s="14"/>
      <c r="B91" s="15">
        <v>8.8099999999999998E-2</v>
      </c>
      <c r="C91" s="11" t="s">
        <v>94</v>
      </c>
      <c r="D91" s="11" t="s">
        <v>195</v>
      </c>
      <c r="E91" s="11" t="s">
        <v>93</v>
      </c>
      <c r="F91" s="11">
        <v>10</v>
      </c>
      <c r="G91" s="12">
        <v>100.63</v>
      </c>
      <c r="H91" s="13">
        <v>0.01</v>
      </c>
    </row>
    <row r="92" spans="1:8" x14ac:dyDescent="0.15">
      <c r="A92" s="14"/>
      <c r="B92" s="15">
        <v>9.8430000000000004E-2</v>
      </c>
      <c r="C92" s="11" t="s">
        <v>166</v>
      </c>
      <c r="D92" s="11" t="s">
        <v>196</v>
      </c>
      <c r="E92" s="11" t="s">
        <v>37</v>
      </c>
      <c r="F92" s="11">
        <v>88</v>
      </c>
      <c r="G92" s="12">
        <v>90.28</v>
      </c>
      <c r="H92" s="13">
        <v>0.01</v>
      </c>
    </row>
    <row r="93" spans="1:8" x14ac:dyDescent="0.15">
      <c r="A93" s="14"/>
      <c r="B93" s="15">
        <v>8.9499999999999996E-2</v>
      </c>
      <c r="C93" s="11" t="s">
        <v>86</v>
      </c>
      <c r="D93" s="11" t="s">
        <v>197</v>
      </c>
      <c r="E93" s="11" t="s">
        <v>12</v>
      </c>
      <c r="F93" s="11">
        <v>4</v>
      </c>
      <c r="G93" s="12">
        <v>41.050000000000004</v>
      </c>
      <c r="H93" s="13">
        <v>0.01</v>
      </c>
    </row>
    <row r="94" spans="1:8" x14ac:dyDescent="0.15">
      <c r="A94" s="14"/>
      <c r="B94" s="15">
        <v>0.08</v>
      </c>
      <c r="C94" s="11" t="s">
        <v>42</v>
      </c>
      <c r="D94" s="11" t="s">
        <v>198</v>
      </c>
      <c r="E94" s="11" t="s">
        <v>12</v>
      </c>
      <c r="F94" s="11">
        <v>3</v>
      </c>
      <c r="G94" s="12">
        <v>30.060000000000002</v>
      </c>
      <c r="H94" s="13">
        <v>0</v>
      </c>
    </row>
    <row r="95" spans="1:8" ht="9.75" thickBot="1" x14ac:dyDescent="0.2">
      <c r="A95" s="14"/>
      <c r="B95" s="11"/>
      <c r="C95" s="11"/>
      <c r="D95" s="11"/>
      <c r="E95" s="16" t="s">
        <v>44</v>
      </c>
      <c r="F95" s="11"/>
      <c r="G95" s="17">
        <v>613572.76</v>
      </c>
      <c r="H95" s="18">
        <v>77.879999999999896</v>
      </c>
    </row>
    <row r="96" spans="1:8" ht="15.75" thickTop="1" x14ac:dyDescent="0.25">
      <c r="A96" s="14"/>
      <c r="B96" s="120" t="s">
        <v>45</v>
      </c>
      <c r="C96" s="119"/>
      <c r="D96" s="11"/>
      <c r="E96" s="11"/>
      <c r="F96" s="11"/>
      <c r="G96" s="12"/>
      <c r="H96" s="13"/>
    </row>
    <row r="97" spans="1:8" x14ac:dyDescent="0.15">
      <c r="A97" s="14"/>
      <c r="B97" s="121" t="s">
        <v>9</v>
      </c>
      <c r="C97" s="122"/>
      <c r="D97" s="11"/>
      <c r="E97" s="11"/>
      <c r="F97" s="11"/>
      <c r="G97" s="12"/>
      <c r="H97" s="13"/>
    </row>
    <row r="98" spans="1:8" x14ac:dyDescent="0.15">
      <c r="A98" s="14"/>
      <c r="B98" s="15">
        <v>7.5899999999999995E-2</v>
      </c>
      <c r="C98" s="11" t="s">
        <v>49</v>
      </c>
      <c r="D98" s="11" t="s">
        <v>50</v>
      </c>
      <c r="E98" s="11" t="s">
        <v>48</v>
      </c>
      <c r="F98" s="11">
        <v>46500000</v>
      </c>
      <c r="G98" s="12">
        <v>50829.15</v>
      </c>
      <c r="H98" s="13">
        <v>6.45</v>
      </c>
    </row>
    <row r="99" spans="1:8" x14ac:dyDescent="0.15">
      <c r="A99" s="14"/>
      <c r="B99" s="15">
        <v>7.8600000000000003E-2</v>
      </c>
      <c r="C99" s="11" t="s">
        <v>71</v>
      </c>
      <c r="D99" s="11" t="s">
        <v>199</v>
      </c>
      <c r="E99" s="11" t="s">
        <v>48</v>
      </c>
      <c r="F99" s="11">
        <v>17000000</v>
      </c>
      <c r="G99" s="12">
        <v>17526.29</v>
      </c>
      <c r="H99" s="13">
        <v>2.23</v>
      </c>
    </row>
    <row r="100" spans="1:8" x14ac:dyDescent="0.15">
      <c r="A100" s="14"/>
      <c r="B100" s="15">
        <v>8.2600000000000007E-2</v>
      </c>
      <c r="C100" s="11" t="s">
        <v>55</v>
      </c>
      <c r="D100" s="11" t="s">
        <v>200</v>
      </c>
      <c r="E100" s="11" t="s">
        <v>48</v>
      </c>
      <c r="F100" s="11">
        <v>15000000</v>
      </c>
      <c r="G100" s="12">
        <v>15915</v>
      </c>
      <c r="H100" s="13">
        <v>2.0200000000000005</v>
      </c>
    </row>
    <row r="101" spans="1:8" x14ac:dyDescent="0.15">
      <c r="A101" s="14"/>
      <c r="B101" s="15">
        <v>8.5300000000000001E-2</v>
      </c>
      <c r="C101" s="11" t="s">
        <v>55</v>
      </c>
      <c r="D101" s="11" t="s">
        <v>201</v>
      </c>
      <c r="E101" s="11" t="s">
        <v>48</v>
      </c>
      <c r="F101" s="11">
        <v>11000000</v>
      </c>
      <c r="G101" s="12">
        <v>11760.99</v>
      </c>
      <c r="H101" s="13">
        <v>1.49</v>
      </c>
    </row>
    <row r="102" spans="1:8" x14ac:dyDescent="0.15">
      <c r="A102" s="14"/>
      <c r="B102" s="15">
        <v>8.1500000000000003E-2</v>
      </c>
      <c r="C102" s="11" t="s">
        <v>202</v>
      </c>
      <c r="D102" s="11" t="s">
        <v>203</v>
      </c>
      <c r="E102" s="11" t="s">
        <v>48</v>
      </c>
      <c r="F102" s="11">
        <v>11000000</v>
      </c>
      <c r="G102" s="12">
        <v>11604.1</v>
      </c>
      <c r="H102" s="13">
        <v>1.4700000000000002</v>
      </c>
    </row>
    <row r="103" spans="1:8" x14ac:dyDescent="0.15">
      <c r="A103" s="14"/>
      <c r="B103" s="15">
        <v>8.4500000000000006E-2</v>
      </c>
      <c r="C103" s="11" t="s">
        <v>57</v>
      </c>
      <c r="D103" s="11" t="s">
        <v>204</v>
      </c>
      <c r="E103" s="11" t="s">
        <v>48</v>
      </c>
      <c r="F103" s="11">
        <v>5500000</v>
      </c>
      <c r="G103" s="12">
        <v>5908.39</v>
      </c>
      <c r="H103" s="13">
        <v>0.75000000000000011</v>
      </c>
    </row>
    <row r="104" spans="1:8" x14ac:dyDescent="0.15">
      <c r="A104" s="14"/>
      <c r="B104" s="15">
        <v>8.3900000000000002E-2</v>
      </c>
      <c r="C104" s="11" t="s">
        <v>71</v>
      </c>
      <c r="D104" s="11" t="s">
        <v>205</v>
      </c>
      <c r="E104" s="11" t="s">
        <v>48</v>
      </c>
      <c r="F104" s="11">
        <v>5500000</v>
      </c>
      <c r="G104" s="12">
        <v>5713.97</v>
      </c>
      <c r="H104" s="13">
        <v>0.73</v>
      </c>
    </row>
    <row r="105" spans="1:8" x14ac:dyDescent="0.15">
      <c r="A105" s="14"/>
      <c r="B105" s="15">
        <v>8.5500000000000007E-2</v>
      </c>
      <c r="C105" s="11" t="s">
        <v>55</v>
      </c>
      <c r="D105" s="11" t="s">
        <v>206</v>
      </c>
      <c r="E105" s="11" t="s">
        <v>48</v>
      </c>
      <c r="F105" s="11">
        <v>4000000</v>
      </c>
      <c r="G105" s="12">
        <v>4279.9800000000005</v>
      </c>
      <c r="H105" s="13">
        <v>0.54</v>
      </c>
    </row>
    <row r="106" spans="1:8" x14ac:dyDescent="0.15">
      <c r="A106" s="14"/>
      <c r="B106" s="15">
        <v>8.5000000000000006E-2</v>
      </c>
      <c r="C106" s="11" t="s">
        <v>65</v>
      </c>
      <c r="D106" s="11" t="s">
        <v>207</v>
      </c>
      <c r="E106" s="11" t="s">
        <v>48</v>
      </c>
      <c r="F106" s="11">
        <v>3000000</v>
      </c>
      <c r="G106" s="12">
        <v>3257.01</v>
      </c>
      <c r="H106" s="13">
        <v>0.41000000000000003</v>
      </c>
    </row>
    <row r="107" spans="1:8" x14ac:dyDescent="0.15">
      <c r="A107" s="14"/>
      <c r="B107" s="15">
        <v>8.4500000000000006E-2</v>
      </c>
      <c r="C107" s="11" t="s">
        <v>57</v>
      </c>
      <c r="D107" s="11" t="s">
        <v>208</v>
      </c>
      <c r="E107" s="11" t="s">
        <v>48</v>
      </c>
      <c r="F107" s="11">
        <v>3000000</v>
      </c>
      <c r="G107" s="12">
        <v>3222.76</v>
      </c>
      <c r="H107" s="13">
        <v>0.41000000000000003</v>
      </c>
    </row>
    <row r="108" spans="1:8" x14ac:dyDescent="0.15">
      <c r="A108" s="14"/>
      <c r="B108" s="15">
        <v>8.5300000000000001E-2</v>
      </c>
      <c r="C108" s="11" t="s">
        <v>55</v>
      </c>
      <c r="D108" s="11" t="s">
        <v>64</v>
      </c>
      <c r="E108" s="11" t="s">
        <v>48</v>
      </c>
      <c r="F108" s="11">
        <v>3000000</v>
      </c>
      <c r="G108" s="12">
        <v>3207.54</v>
      </c>
      <c r="H108" s="13">
        <v>0.41000000000000003</v>
      </c>
    </row>
    <row r="109" spans="1:8" x14ac:dyDescent="0.15">
      <c r="A109" s="14"/>
      <c r="B109" s="15">
        <v>8.5300000000000001E-2</v>
      </c>
      <c r="C109" s="11" t="s">
        <v>55</v>
      </c>
      <c r="D109" s="11" t="s">
        <v>209</v>
      </c>
      <c r="E109" s="11" t="s">
        <v>48</v>
      </c>
      <c r="F109" s="11">
        <v>2800000</v>
      </c>
      <c r="G109" s="12">
        <v>2993.71</v>
      </c>
      <c r="H109" s="13">
        <v>0.38</v>
      </c>
    </row>
    <row r="110" spans="1:8" x14ac:dyDescent="0.15">
      <c r="A110" s="14"/>
      <c r="B110" s="15">
        <v>7.5899999999999995E-2</v>
      </c>
      <c r="C110" s="11" t="s">
        <v>59</v>
      </c>
      <c r="D110" s="11" t="s">
        <v>210</v>
      </c>
      <c r="E110" s="11" t="s">
        <v>48</v>
      </c>
      <c r="F110" s="11">
        <v>2000000</v>
      </c>
      <c r="G110" s="12">
        <v>2167.4</v>
      </c>
      <c r="H110" s="13">
        <v>0.27999999999999997</v>
      </c>
    </row>
    <row r="111" spans="1:8" x14ac:dyDescent="0.15">
      <c r="A111" s="14"/>
      <c r="B111" s="15">
        <v>8.2699999999999996E-2</v>
      </c>
      <c r="C111" s="11" t="s">
        <v>57</v>
      </c>
      <c r="D111" s="11" t="s">
        <v>62</v>
      </c>
      <c r="E111" s="11" t="s">
        <v>48</v>
      </c>
      <c r="F111" s="11">
        <v>2000000</v>
      </c>
      <c r="G111" s="12">
        <v>2134.2800000000002</v>
      </c>
      <c r="H111" s="13">
        <v>0.27</v>
      </c>
    </row>
    <row r="112" spans="1:8" x14ac:dyDescent="0.15">
      <c r="A112" s="14"/>
      <c r="B112" s="15">
        <v>8.5199999999999998E-2</v>
      </c>
      <c r="C112" s="11" t="s">
        <v>55</v>
      </c>
      <c r="D112" s="11" t="s">
        <v>211</v>
      </c>
      <c r="E112" s="11" t="s">
        <v>48</v>
      </c>
      <c r="F112" s="11">
        <v>1500000</v>
      </c>
      <c r="G112" s="12">
        <v>1605.94</v>
      </c>
      <c r="H112" s="13">
        <v>0.2</v>
      </c>
    </row>
    <row r="113" spans="1:8" x14ac:dyDescent="0.15">
      <c r="A113" s="14"/>
      <c r="B113" s="15">
        <v>8.4500000000000006E-2</v>
      </c>
      <c r="C113" s="11" t="s">
        <v>57</v>
      </c>
      <c r="D113" s="11" t="s">
        <v>68</v>
      </c>
      <c r="E113" s="11" t="s">
        <v>48</v>
      </c>
      <c r="F113" s="11">
        <v>1000000</v>
      </c>
      <c r="G113" s="12">
        <v>1074.25</v>
      </c>
      <c r="H113" s="13">
        <v>0.13999999999999999</v>
      </c>
    </row>
    <row r="114" spans="1:8" x14ac:dyDescent="0.15">
      <c r="A114" s="14"/>
      <c r="B114" s="15">
        <v>1.44E-2</v>
      </c>
      <c r="C114" s="11" t="s">
        <v>57</v>
      </c>
      <c r="D114" s="11" t="s">
        <v>212</v>
      </c>
      <c r="E114" s="11" t="s">
        <v>48</v>
      </c>
      <c r="F114" s="11">
        <v>1000000</v>
      </c>
      <c r="G114" s="12">
        <v>1074</v>
      </c>
      <c r="H114" s="13">
        <v>0.13999999999999999</v>
      </c>
    </row>
    <row r="115" spans="1:8" x14ac:dyDescent="0.15">
      <c r="A115" s="14"/>
      <c r="B115" s="15">
        <v>8.5300000000000001E-2</v>
      </c>
      <c r="C115" s="11" t="s">
        <v>55</v>
      </c>
      <c r="D115" s="11" t="s">
        <v>213</v>
      </c>
      <c r="E115" s="11" t="s">
        <v>48</v>
      </c>
      <c r="F115" s="11">
        <v>1000000</v>
      </c>
      <c r="G115" s="12">
        <v>1069.18</v>
      </c>
      <c r="H115" s="13">
        <v>0.13999999999999999</v>
      </c>
    </row>
    <row r="116" spans="1:8" x14ac:dyDescent="0.15">
      <c r="A116" s="14"/>
      <c r="B116" s="15">
        <v>8.2699999999999996E-2</v>
      </c>
      <c r="C116" s="11" t="s">
        <v>55</v>
      </c>
      <c r="D116" s="11" t="s">
        <v>56</v>
      </c>
      <c r="E116" s="11" t="s">
        <v>48</v>
      </c>
      <c r="F116" s="11">
        <v>1000000</v>
      </c>
      <c r="G116" s="12">
        <v>1059.9100000000001</v>
      </c>
      <c r="H116" s="13">
        <v>0.13</v>
      </c>
    </row>
    <row r="117" spans="1:8" x14ac:dyDescent="0.15">
      <c r="A117" s="14"/>
      <c r="B117" s="15">
        <v>9.8900000000000002E-2</v>
      </c>
      <c r="C117" s="11" t="s">
        <v>69</v>
      </c>
      <c r="D117" s="11" t="s">
        <v>214</v>
      </c>
      <c r="E117" s="11" t="s">
        <v>48</v>
      </c>
      <c r="F117" s="11">
        <v>1000000</v>
      </c>
      <c r="G117" s="12">
        <v>1055.93</v>
      </c>
      <c r="H117" s="13">
        <v>0.13</v>
      </c>
    </row>
    <row r="118" spans="1:8" x14ac:dyDescent="0.15">
      <c r="A118" s="14"/>
      <c r="B118" s="15">
        <v>7.7299999999999994E-2</v>
      </c>
      <c r="C118" s="11" t="s">
        <v>53</v>
      </c>
      <c r="D118" s="11" t="s">
        <v>54</v>
      </c>
      <c r="E118" s="11" t="s">
        <v>48</v>
      </c>
      <c r="F118" s="11">
        <v>500000</v>
      </c>
      <c r="G118" s="12">
        <v>557.5</v>
      </c>
      <c r="H118" s="13">
        <v>6.9999999999999993E-2</v>
      </c>
    </row>
    <row r="119" spans="1:8" ht="9.75" thickBot="1" x14ac:dyDescent="0.2">
      <c r="A119" s="14"/>
      <c r="B119" s="11"/>
      <c r="C119" s="11"/>
      <c r="D119" s="11"/>
      <c r="E119" s="16" t="s">
        <v>44</v>
      </c>
      <c r="F119" s="11"/>
      <c r="G119" s="17">
        <v>148017.28</v>
      </c>
      <c r="H119" s="18">
        <v>18.79</v>
      </c>
    </row>
    <row r="120" spans="1:8" ht="9.75" thickTop="1" x14ac:dyDescent="0.15">
      <c r="A120" s="14"/>
      <c r="B120" s="11"/>
      <c r="C120" s="11"/>
      <c r="D120" s="11"/>
      <c r="E120" s="11"/>
      <c r="F120" s="11"/>
      <c r="G120" s="12"/>
      <c r="H120" s="13"/>
    </row>
    <row r="121" spans="1:8" x14ac:dyDescent="0.15">
      <c r="A121" s="14"/>
      <c r="B121" s="11"/>
      <c r="C121" s="11"/>
      <c r="D121" s="11"/>
      <c r="E121" s="11"/>
      <c r="F121" s="11"/>
      <c r="G121" s="12"/>
      <c r="H121" s="13"/>
    </row>
    <row r="122" spans="1:8" x14ac:dyDescent="0.15">
      <c r="A122" s="20" t="s">
        <v>75</v>
      </c>
      <c r="B122" s="11"/>
      <c r="C122" s="11"/>
      <c r="D122" s="11"/>
      <c r="E122" s="11"/>
      <c r="F122" s="11"/>
      <c r="G122" s="21">
        <v>26066.9</v>
      </c>
      <c r="H122" s="22">
        <v>3.33</v>
      </c>
    </row>
    <row r="123" spans="1:8" x14ac:dyDescent="0.15">
      <c r="A123" s="14"/>
      <c r="B123" s="11"/>
      <c r="C123" s="11"/>
      <c r="D123" s="11"/>
      <c r="E123" s="11"/>
      <c r="F123" s="11"/>
      <c r="G123" s="12"/>
      <c r="H123" s="13"/>
    </row>
    <row r="124" spans="1:8" ht="9.75" thickBot="1" x14ac:dyDescent="0.2">
      <c r="A124" s="14"/>
      <c r="B124" s="11"/>
      <c r="C124" s="11"/>
      <c r="D124" s="11"/>
      <c r="E124" s="16" t="s">
        <v>76</v>
      </c>
      <c r="F124" s="11"/>
      <c r="G124" s="17">
        <v>787656.94</v>
      </c>
      <c r="H124" s="18">
        <v>100</v>
      </c>
    </row>
    <row r="125" spans="1:8" ht="9.75" thickTop="1" x14ac:dyDescent="0.15">
      <c r="A125" s="14"/>
      <c r="B125" s="11"/>
      <c r="C125" s="11"/>
      <c r="D125" s="11"/>
      <c r="E125" s="11"/>
      <c r="F125" s="11"/>
      <c r="G125" s="12"/>
      <c r="H125" s="13"/>
    </row>
    <row r="126" spans="1:8" x14ac:dyDescent="0.15">
      <c r="A126" s="23" t="s">
        <v>77</v>
      </c>
      <c r="B126" s="11"/>
      <c r="C126" s="11"/>
      <c r="D126" s="11"/>
      <c r="E126" s="11"/>
      <c r="F126" s="11"/>
      <c r="G126" s="12"/>
      <c r="H126" s="13"/>
    </row>
    <row r="127" spans="1:8" x14ac:dyDescent="0.15">
      <c r="A127" s="14">
        <v>1</v>
      </c>
      <c r="B127" s="11" t="s">
        <v>215</v>
      </c>
      <c r="C127" s="11"/>
      <c r="D127" s="11"/>
      <c r="E127" s="11"/>
      <c r="F127" s="11"/>
      <c r="G127" s="12"/>
      <c r="H127" s="13"/>
    </row>
    <row r="128" spans="1:8" x14ac:dyDescent="0.15">
      <c r="A128" s="14"/>
      <c r="B128" s="11"/>
      <c r="C128" s="11"/>
      <c r="D128" s="11"/>
      <c r="E128" s="11"/>
      <c r="F128" s="11"/>
      <c r="G128" s="12"/>
      <c r="H128" s="13"/>
    </row>
    <row r="129" spans="1:8" x14ac:dyDescent="0.15">
      <c r="A129" s="14">
        <v>2</v>
      </c>
      <c r="B129" s="11" t="s">
        <v>79</v>
      </c>
      <c r="C129" s="11"/>
      <c r="D129" s="11"/>
      <c r="E129" s="11"/>
      <c r="F129" s="11"/>
      <c r="G129" s="12"/>
      <c r="H129" s="13"/>
    </row>
    <row r="130" spans="1:8" x14ac:dyDescent="0.15">
      <c r="A130" s="14"/>
      <c r="B130" s="11"/>
      <c r="C130" s="11"/>
      <c r="D130" s="11"/>
      <c r="E130" s="11"/>
      <c r="F130" s="11"/>
      <c r="G130" s="12"/>
      <c r="H130" s="13"/>
    </row>
    <row r="131" spans="1:8" x14ac:dyDescent="0.15">
      <c r="A131" s="14">
        <v>3</v>
      </c>
      <c r="B131" s="11" t="s">
        <v>80</v>
      </c>
      <c r="C131" s="11"/>
      <c r="D131" s="11"/>
      <c r="E131" s="11"/>
      <c r="F131" s="11"/>
      <c r="G131" s="12"/>
      <c r="H131" s="13"/>
    </row>
    <row r="132" spans="1:8" x14ac:dyDescent="0.15">
      <c r="A132" s="14"/>
      <c r="B132" s="11" t="s">
        <v>81</v>
      </c>
      <c r="C132" s="11"/>
      <c r="D132" s="11"/>
      <c r="E132" s="11"/>
      <c r="F132" s="11"/>
      <c r="G132" s="12"/>
      <c r="H132" s="13"/>
    </row>
    <row r="133" spans="1:8" x14ac:dyDescent="0.15">
      <c r="A133" s="14"/>
      <c r="B133" s="11" t="s">
        <v>82</v>
      </c>
      <c r="C133" s="11"/>
      <c r="D133" s="11"/>
      <c r="E133" s="11"/>
      <c r="F133" s="11"/>
      <c r="G133" s="12"/>
      <c r="H133" s="13"/>
    </row>
    <row r="134" spans="1:8" x14ac:dyDescent="0.15">
      <c r="A134" s="14"/>
      <c r="B134" s="11"/>
      <c r="C134" s="11"/>
      <c r="D134" s="11"/>
      <c r="E134" s="11"/>
      <c r="F134" s="11"/>
      <c r="G134" s="12"/>
      <c r="H134" s="13"/>
    </row>
    <row r="135" spans="1:8" x14ac:dyDescent="0.15">
      <c r="A135" s="24"/>
      <c r="B135" s="25"/>
      <c r="C135" s="25"/>
      <c r="D135" s="25"/>
      <c r="E135" s="25"/>
      <c r="F135" s="25"/>
      <c r="G135" s="26"/>
      <c r="H135" s="27"/>
    </row>
  </sheetData>
  <mergeCells count="6">
    <mergeCell ref="A2:C2"/>
    <mergeCell ref="A3:C3"/>
    <mergeCell ref="B4:C4"/>
    <mergeCell ref="B5:C5"/>
    <mergeCell ref="B96:C96"/>
    <mergeCell ref="B97:C97"/>
  </mergeCells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A31" sqref="A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0</v>
      </c>
      <c r="D1" s="2"/>
      <c r="E1" s="2"/>
      <c r="F1" s="2"/>
      <c r="G1" s="4"/>
      <c r="H1" s="5"/>
    </row>
    <row r="2" spans="1:8" ht="37.5" x14ac:dyDescent="0.25">
      <c r="A2" s="116" t="s">
        <v>1</v>
      </c>
      <c r="B2" s="117"/>
      <c r="C2" s="117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8" t="s">
        <v>7</v>
      </c>
      <c r="B3" s="119"/>
      <c r="C3" s="119"/>
      <c r="D3" s="11"/>
      <c r="E3" s="11"/>
      <c r="F3" s="11"/>
      <c r="G3" s="12"/>
      <c r="H3" s="13"/>
    </row>
    <row r="4" spans="1:8" ht="15" x14ac:dyDescent="0.25">
      <c r="A4" s="14"/>
      <c r="B4" s="120" t="s">
        <v>8</v>
      </c>
      <c r="C4" s="119"/>
      <c r="D4" s="11"/>
      <c r="E4" s="11"/>
      <c r="F4" s="11"/>
      <c r="G4" s="12"/>
      <c r="H4" s="13"/>
    </row>
    <row r="5" spans="1:8" ht="15" x14ac:dyDescent="0.25">
      <c r="A5" s="14"/>
      <c r="B5" s="121" t="s">
        <v>9</v>
      </c>
      <c r="C5" s="119"/>
      <c r="D5" s="11"/>
      <c r="E5" s="11"/>
      <c r="F5" s="11"/>
      <c r="G5" s="12"/>
      <c r="H5" s="13"/>
    </row>
    <row r="6" spans="1:8" x14ac:dyDescent="0.15">
      <c r="A6" s="14"/>
      <c r="B6" s="15">
        <v>7.5999999999999998E-2</v>
      </c>
      <c r="C6" s="11" t="s">
        <v>10</v>
      </c>
      <c r="D6" s="11" t="s">
        <v>11</v>
      </c>
      <c r="E6" s="11" t="s">
        <v>12</v>
      </c>
      <c r="F6" s="11">
        <v>2000</v>
      </c>
      <c r="G6" s="12">
        <v>20287.66</v>
      </c>
      <c r="H6" s="13">
        <v>4.54</v>
      </c>
    </row>
    <row r="7" spans="1:8" x14ac:dyDescent="0.15">
      <c r="A7" s="14"/>
      <c r="B7" s="15">
        <v>0.09</v>
      </c>
      <c r="C7" s="11" t="s">
        <v>13</v>
      </c>
      <c r="D7" s="11" t="s">
        <v>14</v>
      </c>
      <c r="E7" s="11" t="s">
        <v>15</v>
      </c>
      <c r="F7" s="11">
        <v>1491</v>
      </c>
      <c r="G7" s="12">
        <v>15386.79</v>
      </c>
      <c r="H7" s="13">
        <v>3.44</v>
      </c>
    </row>
    <row r="8" spans="1:8" x14ac:dyDescent="0.15">
      <c r="A8" s="14"/>
      <c r="B8" s="15">
        <v>7.9500000000000001E-2</v>
      </c>
      <c r="C8" s="11" t="s">
        <v>16</v>
      </c>
      <c r="D8" s="11" t="s">
        <v>17</v>
      </c>
      <c r="E8" s="11" t="s">
        <v>12</v>
      </c>
      <c r="F8" s="11">
        <v>1000</v>
      </c>
      <c r="G8" s="12">
        <v>10174.49</v>
      </c>
      <c r="H8" s="13">
        <v>2.2800000000000002</v>
      </c>
    </row>
    <row r="9" spans="1:8" x14ac:dyDescent="0.15">
      <c r="A9" s="14"/>
      <c r="B9" s="15">
        <v>8.7999999999999995E-2</v>
      </c>
      <c r="C9" s="11" t="s">
        <v>18</v>
      </c>
      <c r="D9" s="11" t="s">
        <v>19</v>
      </c>
      <c r="E9" s="11" t="s">
        <v>20</v>
      </c>
      <c r="F9" s="11">
        <v>1000</v>
      </c>
      <c r="G9" s="12">
        <v>10072.280000000001</v>
      </c>
      <c r="H9" s="13">
        <v>2.2500000000000004</v>
      </c>
    </row>
    <row r="10" spans="1:8" x14ac:dyDescent="0.15">
      <c r="A10" s="14"/>
      <c r="B10" s="15">
        <v>9.5000000000000001E-2</v>
      </c>
      <c r="C10" s="11" t="s">
        <v>21</v>
      </c>
      <c r="D10" s="11" t="s">
        <v>22</v>
      </c>
      <c r="E10" s="11" t="s">
        <v>23</v>
      </c>
      <c r="F10" s="11">
        <v>869</v>
      </c>
      <c r="G10" s="12">
        <v>8991.76</v>
      </c>
      <c r="H10" s="13">
        <v>2.0099999999999998</v>
      </c>
    </row>
    <row r="11" spans="1:8" x14ac:dyDescent="0.15">
      <c r="A11" s="14"/>
      <c r="B11" s="15">
        <v>0.1125</v>
      </c>
      <c r="C11" s="11" t="s">
        <v>24</v>
      </c>
      <c r="D11" s="11" t="s">
        <v>25</v>
      </c>
      <c r="E11" s="11" t="s">
        <v>26</v>
      </c>
      <c r="F11" s="11">
        <v>706</v>
      </c>
      <c r="G11" s="12">
        <v>7366.6900000000005</v>
      </c>
      <c r="H11" s="13">
        <v>1.6500000000000001</v>
      </c>
    </row>
    <row r="12" spans="1:8" x14ac:dyDescent="0.15">
      <c r="A12" s="14"/>
      <c r="B12" s="15">
        <v>7.5999999999999998E-2</v>
      </c>
      <c r="C12" s="11" t="s">
        <v>27</v>
      </c>
      <c r="D12" s="11" t="s">
        <v>28</v>
      </c>
      <c r="E12" s="11" t="s">
        <v>29</v>
      </c>
      <c r="F12" s="11">
        <v>600</v>
      </c>
      <c r="G12" s="12">
        <v>6082.37</v>
      </c>
      <c r="H12" s="13">
        <v>1.36</v>
      </c>
    </row>
    <row r="13" spans="1:8" x14ac:dyDescent="0.15">
      <c r="A13" s="14"/>
      <c r="B13" s="15">
        <v>9.4799999999999995E-2</v>
      </c>
      <c r="C13" s="11" t="s">
        <v>30</v>
      </c>
      <c r="D13" s="11" t="s">
        <v>31</v>
      </c>
      <c r="E13" s="11" t="s">
        <v>23</v>
      </c>
      <c r="F13" s="11">
        <v>500</v>
      </c>
      <c r="G13" s="12">
        <v>5145.17</v>
      </c>
      <c r="H13" s="13">
        <v>1.1499999999999999</v>
      </c>
    </row>
    <row r="14" spans="1:8" x14ac:dyDescent="0.15">
      <c r="A14" s="14"/>
      <c r="B14" s="15">
        <v>0.1109</v>
      </c>
      <c r="C14" s="11" t="s">
        <v>32</v>
      </c>
      <c r="D14" s="11" t="s">
        <v>33</v>
      </c>
      <c r="E14" s="11" t="s">
        <v>34</v>
      </c>
      <c r="F14" s="11">
        <v>363</v>
      </c>
      <c r="G14" s="12">
        <v>3709.46</v>
      </c>
      <c r="H14" s="13">
        <v>0.83</v>
      </c>
    </row>
    <row r="15" spans="1:8" x14ac:dyDescent="0.15">
      <c r="A15" s="14"/>
      <c r="B15" s="15">
        <v>9.0999999999999998E-2</v>
      </c>
      <c r="C15" s="11" t="s">
        <v>35</v>
      </c>
      <c r="D15" s="11" t="s">
        <v>36</v>
      </c>
      <c r="E15" s="11" t="s">
        <v>37</v>
      </c>
      <c r="F15" s="11">
        <v>125</v>
      </c>
      <c r="G15" s="12">
        <v>1328.45</v>
      </c>
      <c r="H15" s="13">
        <v>0.3</v>
      </c>
    </row>
    <row r="16" spans="1:8" x14ac:dyDescent="0.15">
      <c r="A16" s="14"/>
      <c r="B16" s="15">
        <v>9.2499999999999999E-2</v>
      </c>
      <c r="C16" s="11" t="s">
        <v>35</v>
      </c>
      <c r="D16" s="11" t="s">
        <v>38</v>
      </c>
      <c r="E16" s="11" t="s">
        <v>37</v>
      </c>
      <c r="F16" s="11">
        <v>100</v>
      </c>
      <c r="G16" s="12">
        <v>1075.18</v>
      </c>
      <c r="H16" s="13">
        <v>0.24000000000000002</v>
      </c>
    </row>
    <row r="17" spans="1:8" x14ac:dyDescent="0.15">
      <c r="A17" s="14"/>
      <c r="B17" s="15">
        <v>9.2499999999999999E-2</v>
      </c>
      <c r="C17" s="11" t="s">
        <v>35</v>
      </c>
      <c r="D17" s="11" t="s">
        <v>39</v>
      </c>
      <c r="E17" s="11" t="s">
        <v>37</v>
      </c>
      <c r="F17" s="11">
        <v>100</v>
      </c>
      <c r="G17" s="12">
        <v>1075.18</v>
      </c>
      <c r="H17" s="13">
        <v>0.24000000000000002</v>
      </c>
    </row>
    <row r="18" spans="1:8" x14ac:dyDescent="0.15">
      <c r="A18" s="14"/>
      <c r="B18" s="15">
        <v>7.8299999999999995E-2</v>
      </c>
      <c r="C18" s="11" t="s">
        <v>40</v>
      </c>
      <c r="D18" s="11" t="s">
        <v>41</v>
      </c>
      <c r="E18" s="11" t="s">
        <v>12</v>
      </c>
      <c r="F18" s="11">
        <v>35</v>
      </c>
      <c r="G18" s="12">
        <v>350.67</v>
      </c>
      <c r="H18" s="13">
        <v>0.08</v>
      </c>
    </row>
    <row r="19" spans="1:8" x14ac:dyDescent="0.15">
      <c r="A19" s="14"/>
      <c r="B19" s="15">
        <v>8.9499999999999996E-2</v>
      </c>
      <c r="C19" s="11" t="s">
        <v>42</v>
      </c>
      <c r="D19" s="11" t="s">
        <v>43</v>
      </c>
      <c r="E19" s="11" t="s">
        <v>12</v>
      </c>
      <c r="F19" s="11">
        <v>10</v>
      </c>
      <c r="G19" s="12">
        <v>104.98</v>
      </c>
      <c r="H19" s="13">
        <v>0.02</v>
      </c>
    </row>
    <row r="20" spans="1:8" ht="9.75" thickBot="1" x14ac:dyDescent="0.2">
      <c r="A20" s="14"/>
      <c r="B20" s="11"/>
      <c r="C20" s="11"/>
      <c r="D20" s="11"/>
      <c r="E20" s="16" t="s">
        <v>44</v>
      </c>
      <c r="F20" s="11"/>
      <c r="G20" s="17">
        <v>91151.129999999903</v>
      </c>
      <c r="H20" s="18">
        <v>20.39</v>
      </c>
    </row>
    <row r="21" spans="1:8" ht="15.75" thickTop="1" x14ac:dyDescent="0.25">
      <c r="A21" s="14"/>
      <c r="B21" s="120" t="s">
        <v>45</v>
      </c>
      <c r="C21" s="119"/>
      <c r="D21" s="11"/>
      <c r="E21" s="11"/>
      <c r="F21" s="11"/>
      <c r="G21" s="12"/>
      <c r="H21" s="13"/>
    </row>
    <row r="22" spans="1:8" ht="15" x14ac:dyDescent="0.25">
      <c r="A22" s="14"/>
      <c r="B22" s="121" t="s">
        <v>9</v>
      </c>
      <c r="C22" s="119"/>
      <c r="D22" s="11"/>
      <c r="E22" s="11"/>
      <c r="F22" s="11"/>
      <c r="G22" s="12"/>
      <c r="H22" s="13"/>
    </row>
    <row r="23" spans="1:8" x14ac:dyDescent="0.15">
      <c r="A23" s="14"/>
      <c r="B23" s="15">
        <v>7.6100000000000001E-2</v>
      </c>
      <c r="C23" s="11" t="s">
        <v>46</v>
      </c>
      <c r="D23" s="11" t="s">
        <v>47</v>
      </c>
      <c r="E23" s="11" t="s">
        <v>48</v>
      </c>
      <c r="F23" s="11">
        <v>96500000</v>
      </c>
      <c r="G23" s="12">
        <v>106357.48</v>
      </c>
      <c r="H23" s="13">
        <v>23.8</v>
      </c>
    </row>
    <row r="24" spans="1:8" x14ac:dyDescent="0.15">
      <c r="A24" s="14"/>
      <c r="B24" s="15">
        <v>7.5899999999999995E-2</v>
      </c>
      <c r="C24" s="11" t="s">
        <v>49</v>
      </c>
      <c r="D24" s="11" t="s">
        <v>50</v>
      </c>
      <c r="E24" s="11" t="s">
        <v>48</v>
      </c>
      <c r="F24" s="11">
        <v>75000000</v>
      </c>
      <c r="G24" s="12">
        <v>81982.5</v>
      </c>
      <c r="H24" s="13">
        <v>18.350000000000001</v>
      </c>
    </row>
    <row r="25" spans="1:8" x14ac:dyDescent="0.15">
      <c r="A25" s="14"/>
      <c r="B25" s="15">
        <v>7.0599999999999996E-2</v>
      </c>
      <c r="C25" s="11" t="s">
        <v>51</v>
      </c>
      <c r="D25" s="11" t="s">
        <v>52</v>
      </c>
      <c r="E25" s="11" t="s">
        <v>48</v>
      </c>
      <c r="F25" s="11">
        <v>59000000</v>
      </c>
      <c r="G25" s="12">
        <v>62410.200000000004</v>
      </c>
      <c r="H25" s="13">
        <v>13.970000000000002</v>
      </c>
    </row>
    <row r="26" spans="1:8" x14ac:dyDescent="0.15">
      <c r="A26" s="14"/>
      <c r="B26" s="15">
        <v>7.7299999999999994E-2</v>
      </c>
      <c r="C26" s="11" t="s">
        <v>53</v>
      </c>
      <c r="D26" s="11" t="s">
        <v>54</v>
      </c>
      <c r="E26" s="11" t="s">
        <v>48</v>
      </c>
      <c r="F26" s="11">
        <v>43195000</v>
      </c>
      <c r="G26" s="12">
        <v>48162.43</v>
      </c>
      <c r="H26" s="13">
        <v>10.780000000000001</v>
      </c>
    </row>
    <row r="27" spans="1:8" x14ac:dyDescent="0.15">
      <c r="A27" s="14"/>
      <c r="B27" s="15">
        <v>8.2699999999999996E-2</v>
      </c>
      <c r="C27" s="11" t="s">
        <v>55</v>
      </c>
      <c r="D27" s="11" t="s">
        <v>56</v>
      </c>
      <c r="E27" s="11" t="s">
        <v>48</v>
      </c>
      <c r="F27" s="11">
        <v>8596000</v>
      </c>
      <c r="G27" s="12">
        <v>9110.98</v>
      </c>
      <c r="H27" s="13">
        <v>2.04</v>
      </c>
    </row>
    <row r="28" spans="1:8" x14ac:dyDescent="0.15">
      <c r="A28" s="14"/>
      <c r="B28" s="15">
        <v>8.1799999999999998E-2</v>
      </c>
      <c r="C28" s="11" t="s">
        <v>57</v>
      </c>
      <c r="D28" s="11" t="s">
        <v>58</v>
      </c>
      <c r="E28" s="11" t="s">
        <v>48</v>
      </c>
      <c r="F28" s="11">
        <v>7500000</v>
      </c>
      <c r="G28" s="12">
        <v>7968.22</v>
      </c>
      <c r="H28" s="13">
        <v>1.78</v>
      </c>
    </row>
    <row r="29" spans="1:8" x14ac:dyDescent="0.15">
      <c r="A29" s="14"/>
      <c r="B29" s="15">
        <v>8.2100000000000006E-2</v>
      </c>
      <c r="C29" s="11" t="s">
        <v>59</v>
      </c>
      <c r="D29" s="11" t="s">
        <v>60</v>
      </c>
      <c r="E29" s="11" t="s">
        <v>48</v>
      </c>
      <c r="F29" s="11">
        <v>6000000</v>
      </c>
      <c r="G29" s="12">
        <v>6484.8</v>
      </c>
      <c r="H29" s="13">
        <v>1.4500000000000002</v>
      </c>
    </row>
    <row r="30" spans="1:8" x14ac:dyDescent="0.15">
      <c r="A30" s="14"/>
      <c r="B30" s="15">
        <v>8.2100000000000006E-2</v>
      </c>
      <c r="C30" s="11" t="s">
        <v>57</v>
      </c>
      <c r="D30" s="11" t="s">
        <v>61</v>
      </c>
      <c r="E30" s="11" t="s">
        <v>48</v>
      </c>
      <c r="F30" s="11">
        <v>5000000</v>
      </c>
      <c r="G30" s="12">
        <v>5310.72</v>
      </c>
      <c r="H30" s="13">
        <v>1.1900000000000002</v>
      </c>
    </row>
    <row r="31" spans="1:8" x14ac:dyDescent="0.15">
      <c r="A31" s="14"/>
      <c r="B31" s="15">
        <v>8.2699999999999996E-2</v>
      </c>
      <c r="C31" s="11" t="s">
        <v>57</v>
      </c>
      <c r="D31" s="11" t="s">
        <v>62</v>
      </c>
      <c r="E31" s="11" t="s">
        <v>48</v>
      </c>
      <c r="F31" s="11">
        <v>4596000</v>
      </c>
      <c r="G31" s="12">
        <v>4904.57</v>
      </c>
      <c r="H31" s="13">
        <v>1.1000000000000001</v>
      </c>
    </row>
    <row r="32" spans="1:8" x14ac:dyDescent="0.15">
      <c r="A32" s="14"/>
      <c r="B32" s="15">
        <v>8.1900000000000001E-2</v>
      </c>
      <c r="C32" s="11" t="s">
        <v>59</v>
      </c>
      <c r="D32" s="11" t="s">
        <v>63</v>
      </c>
      <c r="E32" s="11" t="s">
        <v>48</v>
      </c>
      <c r="F32" s="11">
        <v>3710040</v>
      </c>
      <c r="G32" s="12">
        <v>4013.78</v>
      </c>
      <c r="H32" s="13">
        <v>0.90000000000000013</v>
      </c>
    </row>
    <row r="33" spans="1:8" x14ac:dyDescent="0.15">
      <c r="A33" s="14"/>
      <c r="B33" s="15">
        <v>8.5300000000000001E-2</v>
      </c>
      <c r="C33" s="11" t="s">
        <v>55</v>
      </c>
      <c r="D33" s="11" t="s">
        <v>64</v>
      </c>
      <c r="E33" s="11" t="s">
        <v>48</v>
      </c>
      <c r="F33" s="11">
        <v>2000000</v>
      </c>
      <c r="G33" s="12">
        <v>2138.36</v>
      </c>
      <c r="H33" s="13">
        <v>0.48000000000000004</v>
      </c>
    </row>
    <row r="34" spans="1:8" x14ac:dyDescent="0.15">
      <c r="A34" s="14"/>
      <c r="B34" s="15">
        <v>8.0600000000000005E-2</v>
      </c>
      <c r="C34" s="11" t="s">
        <v>65</v>
      </c>
      <c r="D34" s="11" t="s">
        <v>66</v>
      </c>
      <c r="E34" s="11" t="s">
        <v>48</v>
      </c>
      <c r="F34" s="11">
        <v>1500000</v>
      </c>
      <c r="G34" s="12">
        <v>1593.71</v>
      </c>
      <c r="H34" s="13">
        <v>0.36000000000000004</v>
      </c>
    </row>
    <row r="35" spans="1:8" x14ac:dyDescent="0.15">
      <c r="A35" s="14"/>
      <c r="B35" s="15">
        <v>7.3499999999999996E-2</v>
      </c>
      <c r="C35" s="11" t="s">
        <v>59</v>
      </c>
      <c r="D35" s="11" t="s">
        <v>67</v>
      </c>
      <c r="E35" s="11" t="s">
        <v>48</v>
      </c>
      <c r="F35" s="11">
        <v>500000</v>
      </c>
      <c r="G35" s="12">
        <v>513.71</v>
      </c>
      <c r="H35" s="13">
        <v>0.11</v>
      </c>
    </row>
    <row r="36" spans="1:8" x14ac:dyDescent="0.15">
      <c r="A36" s="14"/>
      <c r="B36" s="15">
        <v>8.4500000000000006E-2</v>
      </c>
      <c r="C36" s="11" t="s">
        <v>57</v>
      </c>
      <c r="D36" s="11" t="s">
        <v>68</v>
      </c>
      <c r="E36" s="11" t="s">
        <v>48</v>
      </c>
      <c r="F36" s="11">
        <v>150000</v>
      </c>
      <c r="G36" s="12">
        <v>161.14000000000001</v>
      </c>
      <c r="H36" s="13">
        <v>0.04</v>
      </c>
    </row>
    <row r="37" spans="1:8" x14ac:dyDescent="0.15">
      <c r="A37" s="14"/>
      <c r="B37" s="15">
        <v>8.3900000000000002E-2</v>
      </c>
      <c r="C37" s="11" t="s">
        <v>69</v>
      </c>
      <c r="D37" s="11" t="s">
        <v>70</v>
      </c>
      <c r="E37" s="11" t="s">
        <v>48</v>
      </c>
      <c r="F37" s="11">
        <v>50000</v>
      </c>
      <c r="G37" s="12">
        <v>51.21</v>
      </c>
      <c r="H37" s="13">
        <v>0.01</v>
      </c>
    </row>
    <row r="38" spans="1:8" x14ac:dyDescent="0.15">
      <c r="A38" s="14"/>
      <c r="B38" s="15">
        <v>8.43E-2</v>
      </c>
      <c r="C38" s="11" t="s">
        <v>71</v>
      </c>
      <c r="D38" s="11" t="s">
        <v>72</v>
      </c>
      <c r="E38" s="11" t="s">
        <v>48</v>
      </c>
      <c r="F38" s="11">
        <v>25000</v>
      </c>
      <c r="G38" s="12">
        <v>26.03</v>
      </c>
      <c r="H38" s="13">
        <v>0.01</v>
      </c>
    </row>
    <row r="39" spans="1:8" ht="9.75" thickBot="1" x14ac:dyDescent="0.2">
      <c r="A39" s="14"/>
      <c r="B39" s="11"/>
      <c r="C39" s="11"/>
      <c r="D39" s="11"/>
      <c r="E39" s="16" t="s">
        <v>44</v>
      </c>
      <c r="F39" s="11"/>
      <c r="G39" s="17">
        <v>341189.84</v>
      </c>
      <c r="H39" s="18">
        <v>76.37</v>
      </c>
    </row>
    <row r="40" spans="1:8" ht="9.75" thickTop="1" x14ac:dyDescent="0.15">
      <c r="A40" s="14"/>
      <c r="B40" s="11"/>
      <c r="C40" s="11"/>
      <c r="D40" s="11"/>
      <c r="E40" s="11"/>
      <c r="F40" s="11"/>
      <c r="G40" s="12"/>
      <c r="H40" s="13"/>
    </row>
    <row r="41" spans="1:8" x14ac:dyDescent="0.15">
      <c r="A41" s="14"/>
      <c r="B41" s="19" t="s">
        <v>73</v>
      </c>
      <c r="C41" s="11" t="s">
        <v>74</v>
      </c>
      <c r="D41" s="11"/>
      <c r="E41" s="11" t="s">
        <v>73</v>
      </c>
      <c r="F41" s="11"/>
      <c r="G41" s="12">
        <v>2947</v>
      </c>
      <c r="H41" s="13">
        <v>0.66</v>
      </c>
    </row>
    <row r="42" spans="1:8" ht="9.75" thickBot="1" x14ac:dyDescent="0.2">
      <c r="A42" s="14"/>
      <c r="B42" s="11"/>
      <c r="C42" s="11"/>
      <c r="D42" s="11"/>
      <c r="E42" s="16" t="s">
        <v>44</v>
      </c>
      <c r="F42" s="11"/>
      <c r="G42" s="17">
        <v>2947</v>
      </c>
      <c r="H42" s="18">
        <v>0.66</v>
      </c>
    </row>
    <row r="43" spans="1:8" ht="9.75" thickTop="1" x14ac:dyDescent="0.15">
      <c r="A43" s="14"/>
      <c r="B43" s="11"/>
      <c r="C43" s="11"/>
      <c r="D43" s="11"/>
      <c r="E43" s="11"/>
      <c r="F43" s="11"/>
      <c r="G43" s="12"/>
      <c r="H43" s="13"/>
    </row>
    <row r="44" spans="1:8" x14ac:dyDescent="0.15">
      <c r="A44" s="20" t="s">
        <v>75</v>
      </c>
      <c r="B44" s="11"/>
      <c r="C44" s="11"/>
      <c r="D44" s="11"/>
      <c r="E44" s="11"/>
      <c r="F44" s="11"/>
      <c r="G44" s="21">
        <v>11543.63</v>
      </c>
      <c r="H44" s="22">
        <v>2.58</v>
      </c>
    </row>
    <row r="45" spans="1:8" x14ac:dyDescent="0.15">
      <c r="A45" s="14"/>
      <c r="B45" s="11"/>
      <c r="C45" s="11"/>
      <c r="D45" s="11"/>
      <c r="E45" s="11"/>
      <c r="F45" s="11"/>
      <c r="G45" s="12"/>
      <c r="H45" s="13"/>
    </row>
    <row r="46" spans="1:8" ht="9.75" thickBot="1" x14ac:dyDescent="0.2">
      <c r="A46" s="14"/>
      <c r="B46" s="11"/>
      <c r="C46" s="11"/>
      <c r="D46" s="11"/>
      <c r="E46" s="16" t="s">
        <v>76</v>
      </c>
      <c r="F46" s="11"/>
      <c r="G46" s="17">
        <v>446831.6</v>
      </c>
      <c r="H46" s="18">
        <v>100</v>
      </c>
    </row>
    <row r="47" spans="1:8" ht="9.75" thickTop="1" x14ac:dyDescent="0.15">
      <c r="A47" s="14"/>
      <c r="B47" s="11"/>
      <c r="C47" s="11"/>
      <c r="D47" s="11"/>
      <c r="E47" s="11"/>
      <c r="F47" s="11"/>
      <c r="G47" s="12"/>
      <c r="H47" s="13"/>
    </row>
    <row r="48" spans="1:8" x14ac:dyDescent="0.15">
      <c r="A48" s="23" t="s">
        <v>77</v>
      </c>
      <c r="B48" s="11"/>
      <c r="C48" s="11"/>
      <c r="D48" s="11"/>
      <c r="E48" s="11"/>
      <c r="F48" s="11"/>
      <c r="G48" s="12"/>
      <c r="H48" s="13"/>
    </row>
    <row r="49" spans="1:8" x14ac:dyDescent="0.15">
      <c r="A49" s="14">
        <v>1</v>
      </c>
      <c r="B49" s="11" t="s">
        <v>78</v>
      </c>
      <c r="C49" s="11"/>
      <c r="D49" s="11"/>
      <c r="E49" s="11"/>
      <c r="F49" s="11"/>
      <c r="G49" s="12"/>
      <c r="H49" s="13"/>
    </row>
    <row r="50" spans="1:8" x14ac:dyDescent="0.15">
      <c r="A50" s="14"/>
      <c r="B50" s="11"/>
      <c r="C50" s="11"/>
      <c r="D50" s="11"/>
      <c r="E50" s="11"/>
      <c r="F50" s="11"/>
      <c r="G50" s="12"/>
      <c r="H50" s="13"/>
    </row>
    <row r="51" spans="1:8" x14ac:dyDescent="0.15">
      <c r="A51" s="14">
        <v>2</v>
      </c>
      <c r="B51" s="11" t="s">
        <v>79</v>
      </c>
      <c r="C51" s="11"/>
      <c r="D51" s="11"/>
      <c r="E51" s="11"/>
      <c r="F51" s="11"/>
      <c r="G51" s="12"/>
      <c r="H51" s="13"/>
    </row>
    <row r="52" spans="1:8" x14ac:dyDescent="0.15">
      <c r="A52" s="14"/>
      <c r="B52" s="11"/>
      <c r="C52" s="11"/>
      <c r="D52" s="11"/>
      <c r="E52" s="11"/>
      <c r="F52" s="11"/>
      <c r="G52" s="12"/>
      <c r="H52" s="13"/>
    </row>
    <row r="53" spans="1:8" x14ac:dyDescent="0.15">
      <c r="A53" s="14">
        <v>3</v>
      </c>
      <c r="B53" s="11" t="s">
        <v>80</v>
      </c>
      <c r="C53" s="11"/>
      <c r="D53" s="11"/>
      <c r="E53" s="11"/>
      <c r="F53" s="11"/>
      <c r="G53" s="12"/>
      <c r="H53" s="13"/>
    </row>
    <row r="54" spans="1:8" x14ac:dyDescent="0.15">
      <c r="A54" s="14"/>
      <c r="B54" s="11" t="s">
        <v>81</v>
      </c>
      <c r="C54" s="11"/>
      <c r="D54" s="11"/>
      <c r="E54" s="11"/>
      <c r="F54" s="11"/>
      <c r="G54" s="12"/>
      <c r="H54" s="13"/>
    </row>
    <row r="55" spans="1:8" x14ac:dyDescent="0.15">
      <c r="A55" s="14"/>
      <c r="B55" s="11" t="s">
        <v>82</v>
      </c>
      <c r="C55" s="11"/>
      <c r="D55" s="11"/>
      <c r="E55" s="11"/>
      <c r="F55" s="11"/>
      <c r="G55" s="12"/>
      <c r="H55" s="13"/>
    </row>
    <row r="56" spans="1:8" x14ac:dyDescent="0.15">
      <c r="A56" s="14"/>
      <c r="B56" s="11"/>
      <c r="C56" s="11"/>
      <c r="D56" s="11"/>
      <c r="E56" s="11"/>
      <c r="F56" s="11"/>
      <c r="G56" s="12"/>
      <c r="H56" s="13"/>
    </row>
    <row r="57" spans="1:8" x14ac:dyDescent="0.15">
      <c r="A57" s="24"/>
      <c r="B57" s="25"/>
      <c r="C57" s="25"/>
      <c r="D57" s="25"/>
      <c r="E57" s="25"/>
      <c r="F57" s="25"/>
      <c r="G57" s="26"/>
      <c r="H57" s="27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GTF</vt:lpstr>
      <vt:lpstr>GOF</vt:lpstr>
      <vt:lpstr>GEM</vt:lpstr>
      <vt:lpstr>ASSET ALLOCATOR</vt:lpstr>
      <vt:lpstr>EME</vt:lpstr>
      <vt:lpstr>ELS</vt:lpstr>
      <vt:lpstr>CPL</vt:lpstr>
      <vt:lpstr>CP2</vt:lpstr>
      <vt:lpstr>CP1</vt:lpstr>
      <vt:lpstr>CLASSIC EQUITY</vt:lpstr>
      <vt:lpstr>BTF</vt:lpstr>
      <vt:lpstr>BEF</vt:lpstr>
      <vt:lpstr>BAL</vt:lpstr>
      <vt:lpstr>KGS</vt:lpstr>
      <vt:lpstr>KGI</vt:lpstr>
      <vt:lpstr>KCB</vt:lpstr>
      <vt:lpstr>H02</vt:lpstr>
      <vt:lpstr>FLX</vt:lpstr>
      <vt:lpstr>FLT</vt:lpstr>
      <vt:lpstr>FLR</vt:lpstr>
      <vt:lpstr>CRO</vt:lpstr>
      <vt:lpstr>CP4</vt:lpstr>
      <vt:lpstr>CP3</vt:lpstr>
      <vt:lpstr>BST</vt:lpstr>
      <vt:lpstr>BON</vt:lpstr>
      <vt:lpstr>NAV Details</vt:lpstr>
      <vt:lpstr>Dividend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2018-12-03T12:38:41Z</dcterms:modified>
</cp:coreProperties>
</file>