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TF" sheetId="59" r:id="rId1"/>
    <sheet name="IG1" sheetId="60" r:id="rId2"/>
    <sheet name="T05" sheetId="61" r:id="rId3"/>
    <sheet name="T06" sheetId="62" r:id="rId4"/>
    <sheet name="T07" sheetId="63" r:id="rId5"/>
    <sheet name="T08" sheetId="64" r:id="rId6"/>
    <sheet name="T09" sheetId="65" r:id="rId7"/>
    <sheet name="T10" sheetId="66" r:id="rId8"/>
    <sheet name="T11" sheetId="67" r:id="rId9"/>
    <sheet name="T12" sheetId="68" r:id="rId10"/>
    <sheet name="T13" sheetId="69" r:id="rId11"/>
    <sheet name="T14" sheetId="70" r:id="rId12"/>
    <sheet name="T15" sheetId="71" r:id="rId13"/>
    <sheet name="T16" sheetId="72" r:id="rId14"/>
    <sheet name="T17" sheetId="73" r:id="rId15"/>
    <sheet name="T18" sheetId="74" r:id="rId16"/>
    <sheet name="T19" sheetId="75" r:id="rId17"/>
    <sheet name="T22" sheetId="76" r:id="rId18"/>
    <sheet name="T24" sheetId="77" r:id="rId19"/>
    <sheet name="T27" sheetId="78" r:id="rId20"/>
    <sheet name="T28" sheetId="79" r:id="rId21"/>
    <sheet name="T29" sheetId="80" r:id="rId22"/>
    <sheet name="T31" sheetId="81" r:id="rId23"/>
    <sheet name="T32" sheetId="82" r:id="rId24"/>
    <sheet name="T33" sheetId="83" r:id="rId25"/>
    <sheet name="T35" sheetId="84" r:id="rId26"/>
    <sheet name="T36" sheetId="85" r:id="rId27"/>
    <sheet name="T37" sheetId="86" r:id="rId28"/>
    <sheet name="T40" sheetId="87" r:id="rId29"/>
    <sheet name="T41" sheetId="88" r:id="rId30"/>
    <sheet name="T42" sheetId="89" r:id="rId31"/>
    <sheet name="T43" sheetId="90" r:id="rId32"/>
    <sheet name="T45" sheetId="91" r:id="rId33"/>
    <sheet name="T46" sheetId="92" r:id="rId34"/>
    <sheet name="T47" sheetId="93" r:id="rId35"/>
    <sheet name="T48" sheetId="94" r:id="rId36"/>
    <sheet name="H02" sheetId="95" r:id="rId37"/>
    <sheet name="T50" sheetId="96" r:id="rId38"/>
    <sheet name="T51" sheetId="97" r:id="rId39"/>
    <sheet name="T53" sheetId="98" r:id="rId40"/>
    <sheet name="T54" sheetId="99" r:id="rId41"/>
    <sheet name="T56" sheetId="100" r:id="rId42"/>
    <sheet name="T57" sheetId="101" r:id="rId43"/>
    <sheet name="T58" sheetId="102" r:id="rId44"/>
    <sheet name="T59" sheetId="103" r:id="rId45"/>
    <sheet name="T60" sheetId="104" r:id="rId46"/>
    <sheet name="T61" sheetId="105" r:id="rId47"/>
    <sheet name="T62" sheetId="106" r:id="rId48"/>
    <sheet name="T63" sheetId="107" r:id="rId49"/>
    <sheet name="LIQ" sheetId="57" r:id="rId50"/>
    <sheet name="MDF" sheetId="56" r:id="rId51"/>
    <sheet name="KLD" sheetId="55" r:id="rId52"/>
    <sheet name="KGS" sheetId="54" r:id="rId53"/>
    <sheet name="KGI" sheetId="53" r:id="rId54"/>
    <sheet name="KCB" sheetId="52" r:id="rId55"/>
    <sheet name="FLX" sheetId="51" r:id="rId56"/>
    <sheet name="FLT" sheetId="50" r:id="rId57"/>
    <sheet name="FLR" sheetId="49" r:id="rId58"/>
    <sheet name="CRO" sheetId="48" r:id="rId59"/>
    <sheet name="BST" sheetId="47" r:id="rId60"/>
    <sheet name="BON" sheetId="46" r:id="rId61"/>
    <sheet name="BAL" sheetId="45" r:id="rId62"/>
    <sheet name="CLASSIC EQUITY" sheetId="44" r:id="rId63"/>
    <sheet name="CPL" sheetId="43" r:id="rId64"/>
    <sheet name="ELS" sheetId="42" r:id="rId65"/>
    <sheet name="EME" sheetId="41" r:id="rId66"/>
    <sheet name="GOF" sheetId="40" r:id="rId67"/>
    <sheet name="GEM" sheetId="39" r:id="rId68"/>
    <sheet name="FOF" sheetId="38" r:id="rId69"/>
    <sheet name="K30" sheetId="37" r:id="rId70"/>
    <sheet name="KIE" sheetId="36" r:id="rId71"/>
    <sheet name="KWG" sheetId="35" r:id="rId72"/>
    <sheet name="KUS" sheetId="34" r:id="rId73"/>
    <sheet name="KSF" sheetId="33" r:id="rId74"/>
    <sheet name="KOP" sheetId="32" r:id="rId75"/>
    <sheet name="KIP" sheetId="31" r:id="rId76"/>
    <sheet name="CP1" sheetId="30" r:id="rId77"/>
    <sheet name="MID" sheetId="29" r:id="rId78"/>
    <sheet name="MAA" sheetId="28" r:id="rId79"/>
    <sheet name="SEF" sheetId="27" r:id="rId80"/>
    <sheet name="T49" sheetId="26" r:id="rId81"/>
    <sheet name="NVF" sheetId="25" r:id="rId82"/>
    <sheet name="CP2" sheetId="24" r:id="rId83"/>
    <sheet name="BEF" sheetId="23" r:id="rId84"/>
    <sheet name="NTF" sheetId="22" r:id="rId85"/>
    <sheet name="GTF" sheetId="21" r:id="rId86"/>
    <sheet name="BTF" sheetId="20" r:id="rId87"/>
    <sheet name="P3C" sheetId="19" r:id="rId88"/>
    <sheet name="P3F3" sheetId="18" r:id="rId89"/>
    <sheet name="P3G" sheetId="17" r:id="rId90"/>
    <sheet name="P3I" sheetId="16" r:id="rId91"/>
    <sheet name="P3B" sheetId="15" r:id="rId92"/>
    <sheet name="T83" sheetId="14" r:id="rId93"/>
    <sheet name="T82" sheetId="13" r:id="rId94"/>
    <sheet name="T81" sheetId="12" r:id="rId95"/>
    <sheet name="T80" sheetId="11" r:id="rId96"/>
    <sheet name="T79" sheetId="10" r:id="rId97"/>
    <sheet name="T78" sheetId="9" r:id="rId98"/>
    <sheet name="T76" sheetId="8" r:id="rId99"/>
    <sheet name="T75" sheetId="7" r:id="rId100"/>
    <sheet name="T72" sheetId="6" r:id="rId101"/>
    <sheet name="T71" sheetId="5" r:id="rId102"/>
    <sheet name="T85" sheetId="4" r:id="rId103"/>
    <sheet name="Nav Details" sheetId="2" r:id="rId104"/>
    <sheet name="Dividend Details" sheetId="3" r:id="rId105"/>
    <sheet name="Common Notes" sheetId="58" r:id="rId106"/>
  </sheets>
  <definedNames>
    <definedName name="_xlnm._FilterDatabase" localSheetId="59" hidden="1">BST!#REF!</definedName>
  </definedNames>
  <calcPr calcId="144525"/>
</workbook>
</file>

<file path=xl/calcChain.xml><?xml version="1.0" encoding="utf-8"?>
<calcChain xmlns="http://schemas.openxmlformats.org/spreadsheetml/2006/main">
  <c r="G139" i="43"/>
  <c r="H139"/>
  <c r="H138"/>
  <c r="H20" i="103"/>
  <c r="G20"/>
  <c r="H20" i="102"/>
  <c r="G20"/>
  <c r="H19" i="100"/>
  <c r="G19"/>
  <c r="H18" i="97"/>
  <c r="G18"/>
  <c r="H16" i="94"/>
  <c r="G16"/>
  <c r="H18" i="93"/>
  <c r="G18"/>
  <c r="H24" i="92"/>
  <c r="G24"/>
  <c r="H20" i="89"/>
  <c r="G20"/>
  <c r="H31" i="88"/>
  <c r="G31"/>
  <c r="H20" i="85"/>
  <c r="G20"/>
  <c r="H23" i="82"/>
  <c r="G23"/>
  <c r="H70" i="47"/>
  <c r="G70"/>
  <c r="H133" i="33"/>
  <c r="G133"/>
  <c r="H72" i="31"/>
  <c r="G72"/>
  <c r="H65"/>
  <c r="G65"/>
  <c r="H82" i="28"/>
  <c r="G82"/>
  <c r="H75"/>
  <c r="G75"/>
  <c r="H7" i="21"/>
  <c r="G7"/>
  <c r="H15" i="53"/>
  <c r="G15"/>
  <c r="H16" i="51"/>
  <c r="G16"/>
  <c r="H30" i="46"/>
  <c r="G30"/>
  <c r="H90" i="45"/>
  <c r="G90"/>
  <c r="H133" i="43"/>
  <c r="G133"/>
  <c r="H58" i="28"/>
  <c r="G58"/>
  <c r="H19" i="26"/>
  <c r="G19"/>
  <c r="H16" i="11"/>
  <c r="G16"/>
  <c r="G140" i="43"/>
  <c r="G341"/>
  <c r="H140"/>
</calcChain>
</file>

<file path=xl/sharedStrings.xml><?xml version="1.0" encoding="utf-8"?>
<sst xmlns="http://schemas.openxmlformats.org/spreadsheetml/2006/main" count="11448" uniqueCount="2031">
  <si>
    <t>Portfolio of Kotak FMP Series 185 as on 31-Jan-2016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</si>
  <si>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</si>
  <si>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</si>
  <si>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</si>
  <si>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</si>
  <si>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</si>
  <si>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</si>
  <si>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</si>
  <si>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</si>
  <si>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</si>
  <si>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Power Finance Corporation Ltd.</t>
  </si>
  <si>
    <t>INE134E07489</t>
  </si>
  <si>
    <t>CRISIL AAA</t>
  </si>
  <si>
    <t>HDFC Ltd.</t>
  </si>
  <si>
    <t>INE001A07OI1</t>
  </si>
  <si>
    <t>ZCB</t>
  </si>
  <si>
    <t>Bajaj Finance Limited</t>
  </si>
  <si>
    <t>INE296A07IV2</t>
  </si>
  <si>
    <t>FITCH AAA(IND)</t>
  </si>
  <si>
    <t>Export-Import Bank of India.</t>
  </si>
  <si>
    <t>INE514E08DD7</t>
  </si>
  <si>
    <t>Rural Electrification Corporation Ltd.</t>
  </si>
  <si>
    <t>INE020B08971</t>
  </si>
  <si>
    <t>National Bank for Agriculture and Rural Developmen</t>
  </si>
  <si>
    <t>INE261F08592</t>
  </si>
  <si>
    <t>LIC Housing Finance Ltd.</t>
  </si>
  <si>
    <t>INE115A07IM3</t>
  </si>
  <si>
    <t>Total</t>
  </si>
  <si>
    <t>Money Market Instruments</t>
  </si>
  <si>
    <t>Treasury Bills**</t>
  </si>
  <si>
    <t>TB</t>
  </si>
  <si>
    <t>91 Days Treasury Bill 28/03/2016</t>
  </si>
  <si>
    <t>IN002015X399</t>
  </si>
  <si>
    <t>SOV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</si>
  <si>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</si>
  <si>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</si>
  <si>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</si>
  <si>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</si>
  <si>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</si>
  <si>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2.72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</si>
  <si>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</si>
  <si>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</si>
  <si>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</si>
  <si>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</si>
  <si>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FMP Series 171 as on 31-Jan-2016</t>
  </si>
  <si>
    <t>INE020B08815</t>
  </si>
  <si>
    <t>Airports Authority of India</t>
  </si>
  <si>
    <t>INE309K08029</t>
  </si>
  <si>
    <t>Nabha Power Ltd.</t>
  </si>
  <si>
    <t>INE445L08193</t>
  </si>
  <si>
    <t>ICRA AAA</t>
  </si>
  <si>
    <t>INE296A07FB0</t>
  </si>
  <si>
    <t>CRISIL AA+</t>
  </si>
  <si>
    <t>INE001A07JZ5</t>
  </si>
  <si>
    <t>Tata Capital Housing Finance Ltd;</t>
  </si>
  <si>
    <t>INE033L07BD9</t>
  </si>
  <si>
    <t>INE134E08GP1</t>
  </si>
  <si>
    <t>INE134E08AI9</t>
  </si>
  <si>
    <t>Privately placed / Unlisted</t>
  </si>
  <si>
    <t>Tata Sons Ltd.</t>
  </si>
  <si>
    <t>INE895D07404</t>
  </si>
  <si>
    <t>Average Maturity of the portfolio : 1.80 Years</t>
  </si>
  <si>
    <t>Portfolio of Kotak FMP Series 172 as on 31-Jan-2016</t>
  </si>
  <si>
    <t>Prestige Estates Projects Limited</t>
  </si>
  <si>
    <t>INE811K07034</t>
  </si>
  <si>
    <t>ICRA A+</t>
  </si>
  <si>
    <t>India Infoline Housing Finance Ltd.</t>
  </si>
  <si>
    <t>INE477L07313</t>
  </si>
  <si>
    <t>ICRA AA</t>
  </si>
  <si>
    <t>Manappuram Finance Ltd</t>
  </si>
  <si>
    <t>INE522D07867</t>
  </si>
  <si>
    <t>CRISIL A+</t>
  </si>
  <si>
    <t>INE522D07438</t>
  </si>
  <si>
    <t>BRICKWORK BWR AA-</t>
  </si>
  <si>
    <t>National Housing Bank</t>
  </si>
  <si>
    <t>INE557F08EW1</t>
  </si>
  <si>
    <t>Steel Authority of India Ltd.</t>
  </si>
  <si>
    <t>INE114A07893</t>
  </si>
  <si>
    <t>CARE AAA</t>
  </si>
  <si>
    <t>INE134E08GE5</t>
  </si>
  <si>
    <t>Aasan Developers and Constructions Private Limited</t>
  </si>
  <si>
    <t>INE081T08017</t>
  </si>
  <si>
    <t>Karelides Traders Private Ltd.</t>
  </si>
  <si>
    <t>INE479R07019</t>
  </si>
  <si>
    <t>ICRA AA-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</si>
  <si>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</si>
  <si>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</si>
  <si>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</si>
  <si>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</si>
  <si>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</si>
  <si>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</si>
  <si>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</si>
  <si>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</si>
  <si>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</si>
  <si>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</si>
  <si>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Muthoot Finance Ltd</t>
  </si>
  <si>
    <t>INE414G07100</t>
  </si>
  <si>
    <t>CRISIL AA-</t>
  </si>
  <si>
    <t>Grand View Estate Pvt Ltd</t>
  </si>
  <si>
    <t>INE347N08023</t>
  </si>
  <si>
    <t>Adani Power Ltd</t>
  </si>
  <si>
    <t>INE814H07034</t>
  </si>
  <si>
    <t>BRICKWORK BWR A1+</t>
  </si>
  <si>
    <t>Average Maturity of the portfolio : 1.56 Years</t>
  </si>
  <si>
    <t>Portfolio of Kotak FMP Series 175 as on 31-Jan-2016</t>
  </si>
  <si>
    <t>INE134E08HB9</t>
  </si>
  <si>
    <t>INE445L08185</t>
  </si>
  <si>
    <t>INE296A07HA8</t>
  </si>
  <si>
    <t>ICRA AA+</t>
  </si>
  <si>
    <t>INE261F08493</t>
  </si>
  <si>
    <t>INE114A07901</t>
  </si>
  <si>
    <t>L &amp; T Finance Limited</t>
  </si>
  <si>
    <t>INE523E07CO9</t>
  </si>
  <si>
    <t>CARE AA+</t>
  </si>
  <si>
    <t>INE001A07NS2</t>
  </si>
  <si>
    <t>Mahindra &amp; Mahindra Financial Services Ltd.</t>
  </si>
  <si>
    <t>INE774D07LJ1</t>
  </si>
  <si>
    <t>INE261F08469</t>
  </si>
  <si>
    <t>IOT Utkal Energy Services Ltd.</t>
  </si>
  <si>
    <t>INE310L07399</t>
  </si>
  <si>
    <t>CRISIL AAA(SO)</t>
  </si>
  <si>
    <t>INE310L07381</t>
  </si>
  <si>
    <t>INE310L07407</t>
  </si>
  <si>
    <t>Average Maturity of the portfolio : 2.1 Years</t>
  </si>
  <si>
    <t>Portfolio of Kotak FMP Series 176 as on 31-Jan-2016</t>
  </si>
  <si>
    <t>INE134E08HN4</t>
  </si>
  <si>
    <t>Tata Capital Financial Services Limited</t>
  </si>
  <si>
    <t>INE306N07GU8</t>
  </si>
  <si>
    <t>INE115A07GQ8</t>
  </si>
  <si>
    <t>Power Grid Corporation of India Ltd.</t>
  </si>
  <si>
    <t>INE752E07LA4</t>
  </si>
  <si>
    <t>INE296A07HJ9</t>
  </si>
  <si>
    <t>INE115A07EB5</t>
  </si>
  <si>
    <t>Average Maturity of the portfolio : 2.02 Years</t>
  </si>
  <si>
    <t>Portfolio of Kotak FMP Series 178 as on 31-Jan-2016</t>
  </si>
  <si>
    <t>INE114A07927</t>
  </si>
  <si>
    <t>INE134E08HT1</t>
  </si>
  <si>
    <t>INE774D07NK5</t>
  </si>
  <si>
    <t>INE445L08268</t>
  </si>
  <si>
    <t>INE033L07DS3</t>
  </si>
  <si>
    <t>INE523E07CX0</t>
  </si>
  <si>
    <t>HDB Financial Services Ltd.</t>
  </si>
  <si>
    <t>INE756I07597</t>
  </si>
  <si>
    <t>INE310L07423</t>
  </si>
  <si>
    <t>Government Dated Securities</t>
  </si>
  <si>
    <t>Government Stock - 2018</t>
  </si>
  <si>
    <t>IN3320080028</t>
  </si>
  <si>
    <t>IN1020080017</t>
  </si>
  <si>
    <t>IN3420080027</t>
  </si>
  <si>
    <t>IN2020070081</t>
  </si>
  <si>
    <t>Average Maturity of the portfolio : 2.38 Years</t>
  </si>
  <si>
    <t>Portfolio of Kotak FMP Series 179 as on 31-Jan-2016</t>
  </si>
  <si>
    <t>ICICI Home Finance Company Limited</t>
  </si>
  <si>
    <t>INE071G08650</t>
  </si>
  <si>
    <t>State Bank Of India.</t>
  </si>
  <si>
    <t>INE062A09171</t>
  </si>
  <si>
    <t>INE134E08HU9</t>
  </si>
  <si>
    <t>INE114A07919</t>
  </si>
  <si>
    <t>INE115A07HY0</t>
  </si>
  <si>
    <t>Average Maturity of the portfolio : 2.08 Years</t>
  </si>
  <si>
    <t>Portfolio of Kotak FMP Series 180 as on 31-Jan-2016</t>
  </si>
  <si>
    <t>INE071G08692</t>
  </si>
  <si>
    <t>Indian Oil Corporation Ltd.</t>
  </si>
  <si>
    <t>INE242A07207</t>
  </si>
  <si>
    <t>INE001A07LJ5</t>
  </si>
  <si>
    <t>IN3120130114</t>
  </si>
  <si>
    <t>Average Maturity of the portfolio : 2.51 Years</t>
  </si>
  <si>
    <t>Portfolio of Kotak FMP Series 181 as on 31-Jan-2016</t>
  </si>
  <si>
    <t>INE020B07IA8</t>
  </si>
  <si>
    <t>INE115A07FB2</t>
  </si>
  <si>
    <t>INE752E07JE0</t>
  </si>
  <si>
    <t>INE001A07MG9</t>
  </si>
  <si>
    <t>Indian Railway Finance Corporation Ltd.</t>
  </si>
  <si>
    <t>INE053F09FU0</t>
  </si>
  <si>
    <t>INE134E08FE7</t>
  </si>
  <si>
    <t>Government Stock - 2019</t>
  </si>
  <si>
    <t>IN3420080100</t>
  </si>
  <si>
    <t>Average Maturity of the portfolio : 2.73 Years</t>
  </si>
  <si>
    <t>Portfolio of Kotak FMP Series 182 as on 31-Jan-2016</t>
  </si>
  <si>
    <t>INE020B07HY0</t>
  </si>
  <si>
    <t>INE071G08718</t>
  </si>
  <si>
    <t>INE756I07696</t>
  </si>
  <si>
    <t>INE296A07IH1</t>
  </si>
  <si>
    <t>FITCH AAA(IND)(SO)</t>
  </si>
  <si>
    <t>INE115A07EQ3</t>
  </si>
  <si>
    <t>Average Maturity of the portfolio : 2.48 Years</t>
  </si>
  <si>
    <t>Portfolio of Kotak FMP Series 183 as on 31-Jan-2016</t>
  </si>
  <si>
    <t>Shriram Transport Finance Co Ltd.</t>
  </si>
  <si>
    <t>INE721A07HH0</t>
  </si>
  <si>
    <t>INE001A07OC4</t>
  </si>
  <si>
    <t>Cholamandalam Investment and Finance Company Ltd</t>
  </si>
  <si>
    <t>INE121A07KG9</t>
  </si>
  <si>
    <t>HPCL Mittal Energy Ltd.</t>
  </si>
  <si>
    <t>INE137K08016</t>
  </si>
  <si>
    <t>INE814H07026</t>
  </si>
  <si>
    <t>Commercial Paper (CP)/Certificate of Deposits (CD)**</t>
  </si>
  <si>
    <t>CP</t>
  </si>
  <si>
    <t>Reliance Jio Infocomm Limited</t>
  </si>
  <si>
    <t>INE110L14746</t>
  </si>
  <si>
    <t>CARE A1+</t>
  </si>
  <si>
    <t>Sun Pharmaceutical Industries Ltd.</t>
  </si>
  <si>
    <t>INE044A14120</t>
  </si>
  <si>
    <t>ICRA A1+</t>
  </si>
  <si>
    <t>Average Maturity of the portfolio : 0.9 Years</t>
  </si>
  <si>
    <t>Portfolio of Kotak Quarterly Interval Plan - Series 2 as on 31-Jan-2016</t>
  </si>
  <si>
    <t>Average Maturity of the portfolio : 0 Years</t>
  </si>
  <si>
    <t>Portfolio of Kotak Quarterly Interval Plan - Series 9 as on 31-Jan-2016</t>
  </si>
  <si>
    <t>Portfolio of Kotak Quarterly Interval Plan - Series 7 as on 31-Jan-2016</t>
  </si>
  <si>
    <t>Portfolio of Kotak Quarterly Interval Plan - Series 6 as on 31-Jan-2016</t>
  </si>
  <si>
    <t>Portfolio of Kotak Quarterly Interval Plan - Series 3 as on 31-Jan-2016</t>
  </si>
  <si>
    <t>Portfolio of Kotak PSU Bank ETF as on 31-Jan-2016</t>
  </si>
  <si>
    <t>Industry</t>
  </si>
  <si>
    <t>Equity &amp; Equity related</t>
  </si>
  <si>
    <t>INE062A01020</t>
  </si>
  <si>
    <t>Banks</t>
  </si>
  <si>
    <t>Bank Of Baroda</t>
  </si>
  <si>
    <t>INE028A01039</t>
  </si>
  <si>
    <t>Punjab National Bank</t>
  </si>
  <si>
    <t>INE160A01022</t>
  </si>
  <si>
    <t>Union Bank of India</t>
  </si>
  <si>
    <t>INE692A01016</t>
  </si>
  <si>
    <t>Canara Bank</t>
  </si>
  <si>
    <t>INE476A01014</t>
  </si>
  <si>
    <t>IDBI Bank Ltd</t>
  </si>
  <si>
    <t>INE008A01015</t>
  </si>
  <si>
    <t>Bank of India</t>
  </si>
  <si>
    <t>INE084A01016</t>
  </si>
  <si>
    <t>Oriental Bank of Commerce</t>
  </si>
  <si>
    <t>INE141A01014</t>
  </si>
  <si>
    <t>Syndicate Bank</t>
  </si>
  <si>
    <t>INE667A01018</t>
  </si>
  <si>
    <t>Andhra Bank</t>
  </si>
  <si>
    <t>INE434A01013</t>
  </si>
  <si>
    <t>Allahabad Bank</t>
  </si>
  <si>
    <t>INE428A01015</t>
  </si>
  <si>
    <t>Indian Overseas Bank</t>
  </si>
  <si>
    <t>INE565A01014</t>
  </si>
  <si>
    <t>Portfolio of Kotak Gold ETF as on 31-Jan-2016</t>
  </si>
  <si>
    <t>Gold</t>
  </si>
  <si>
    <t>Gold Fineness99.5</t>
  </si>
  <si>
    <t>ISIN00001235</t>
  </si>
  <si>
    <t>Portfolio of Kotak Nifty ETF as on 31-Jan-2016</t>
  </si>
  <si>
    <t>Infosys Ltd.</t>
  </si>
  <si>
    <t>INE009A01021</t>
  </si>
  <si>
    <t>Software</t>
  </si>
  <si>
    <t>HDFC Bank Ltd.</t>
  </si>
  <si>
    <t>INE040A01026</t>
  </si>
  <si>
    <t>INE001A01036</t>
  </si>
  <si>
    <t>Finance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</si>
  <si>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</si>
  <si>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</si>
  <si>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</si>
  <si>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</si>
  <si>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</si>
  <si>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</si>
  <si>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ICICI Bank Ltd.</t>
  </si>
  <si>
    <t>INE090A01021</t>
  </si>
  <si>
    <t>Tata Consultancy Services Ltd.</t>
  </si>
  <si>
    <t>INE467B01029</t>
  </si>
  <si>
    <t>INE044A01036</t>
  </si>
  <si>
    <t>Pharmaceuticals</t>
  </si>
  <si>
    <t>Larsen and Toubro Ltd.</t>
  </si>
  <si>
    <t>INE018A01030</t>
  </si>
  <si>
    <t>Construction Project</t>
  </si>
  <si>
    <t>Kotak Mahindra Bank Ltd.</t>
  </si>
  <si>
    <t>INE237A01028</t>
  </si>
  <si>
    <t>AXIS Bank Ltd.</t>
  </si>
  <si>
    <t>INE238A01034</t>
  </si>
  <si>
    <t>Tata Motors Ltd.</t>
  </si>
  <si>
    <t>INE155A01022</t>
  </si>
  <si>
    <t>Auto</t>
  </si>
  <si>
    <t>Hindustan Unilever Ltd.</t>
  </si>
  <si>
    <t>INE030A01027</t>
  </si>
  <si>
    <t>Mahindra &amp; Mahindra Ltd.</t>
  </si>
  <si>
    <t>INE101A01026</t>
  </si>
  <si>
    <t>Maruti Suzuki India Limited</t>
  </si>
  <si>
    <t>INE585B01010</t>
  </si>
  <si>
    <t>HCL Technologies Ltd.</t>
  </si>
  <si>
    <t>INE860A01027</t>
  </si>
  <si>
    <t>IndusInd Bank Ltd.</t>
  </si>
  <si>
    <t>INE095A01012</t>
  </si>
  <si>
    <t>Lupin Ltd.</t>
  </si>
  <si>
    <t>INE326A01037</t>
  </si>
  <si>
    <t>Coal India Limited</t>
  </si>
  <si>
    <t>INE522F01014</t>
  </si>
  <si>
    <t>Minerals/Mining</t>
  </si>
  <si>
    <t>Oil And Natural Gas Corporation Ltd.</t>
  </si>
  <si>
    <t>INE213A01029</t>
  </si>
  <si>
    <t>Oil</t>
  </si>
  <si>
    <t>Bharti Airtel Ltd.</t>
  </si>
  <si>
    <t>INE397D01024</t>
  </si>
  <si>
    <t>Telecom - Services</t>
  </si>
  <si>
    <t>Dr.Reddy's  Laboratories Ltd.</t>
  </si>
  <si>
    <t>INE089A01023</t>
  </si>
  <si>
    <t>Asian Paints(India) Ltd.</t>
  </si>
  <si>
    <t>INE021A01026</t>
  </si>
  <si>
    <t>Wipro Ltd.</t>
  </si>
  <si>
    <t>INE075A01022</t>
  </si>
  <si>
    <t>INE752E01010</t>
  </si>
  <si>
    <t>Power</t>
  </si>
  <si>
    <t>Bajaj Auto Ltd.</t>
  </si>
  <si>
    <t>INE917I01010</t>
  </si>
  <si>
    <t>Hero MotoCorp Ltd.</t>
  </si>
  <si>
    <t>INE158A01026</t>
  </si>
  <si>
    <t>Tech Mahindra Ltd.</t>
  </si>
  <si>
    <t>INE669C01036</t>
  </si>
  <si>
    <t>Cipla Ltd.</t>
  </si>
  <si>
    <t>INE059A01026</t>
  </si>
  <si>
    <t>National Thermal Power Corporation Ltd.</t>
  </si>
  <si>
    <t>INE733E01010</t>
  </si>
  <si>
    <t>Ultratech Cement Ltd.</t>
  </si>
  <si>
    <t>INE481G01011</t>
  </si>
  <si>
    <t>Cement</t>
  </si>
  <si>
    <t>YES Bank Ltd.</t>
  </si>
  <si>
    <t>INE528G01019</t>
  </si>
  <si>
    <t>Bharat Petroleum Corporation  Ltd.</t>
  </si>
  <si>
    <t>INE029A01011</t>
  </si>
  <si>
    <t>Zee Entertainment Enterprises Ltd</t>
  </si>
  <si>
    <t>INE256A01028</t>
  </si>
  <si>
    <t>Media and Entertainment</t>
  </si>
  <si>
    <t>Grasim Industries Ltd.</t>
  </si>
  <si>
    <t>INE047A01013</t>
  </si>
  <si>
    <t>Adani Port and Special Economic Zone Limited</t>
  </si>
  <si>
    <t>INE742F01042</t>
  </si>
  <si>
    <t>Transportation</t>
  </si>
  <si>
    <t>GAIL (India) Ltd.</t>
  </si>
  <si>
    <t>INE129A01019</t>
  </si>
  <si>
    <t>Gas</t>
  </si>
  <si>
    <t>Tata Steel Limited</t>
  </si>
  <si>
    <t>INE081A01012</t>
  </si>
  <si>
    <t>Ferrous Metals</t>
  </si>
  <si>
    <t>Bosch Limited</t>
  </si>
  <si>
    <t>INE323A01026</t>
  </si>
  <si>
    <t>Auto Ancillaries</t>
  </si>
  <si>
    <t>Ambuja Cements Ltd.</t>
  </si>
  <si>
    <t>INE079A01024</t>
  </si>
  <si>
    <t>Bharat Heavy Electricals Ltd.</t>
  </si>
  <si>
    <t>INE257A01026</t>
  </si>
  <si>
    <t>Industrial Capital Goods</t>
  </si>
  <si>
    <t>ACC Ltd.</t>
  </si>
  <si>
    <t>INE012A01025</t>
  </si>
  <si>
    <t>Idea Cellular Ltd.</t>
  </si>
  <si>
    <t>INE669E01016</t>
  </si>
  <si>
    <t>Tata Power Company Ltd.</t>
  </si>
  <si>
    <t>INE245A01021</t>
  </si>
  <si>
    <t>Hindalco Industries Ltd.</t>
  </si>
  <si>
    <t>INE038A01020</t>
  </si>
  <si>
    <t>Non - Ferrous Metals</t>
  </si>
  <si>
    <t>Vedanta Ltd.</t>
  </si>
  <si>
    <t>INE205A01025</t>
  </si>
  <si>
    <t>Cairn India Limited</t>
  </si>
  <si>
    <t>INE910H01017</t>
  </si>
  <si>
    <t>Portfolio of KOTAK BANKING ETF as on 31-Jan-2016</t>
  </si>
  <si>
    <t>Federal Bank Ltd.</t>
  </si>
  <si>
    <t>INE171A01029</t>
  </si>
  <si>
    <t>Portfolio of Kotak Capital Protection Oriented Scheme Series 2 as on 31-Jan-2016</t>
  </si>
  <si>
    <t>Industry / Rating</t>
  </si>
  <si>
    <t>Bajaj Finserv Ltd.</t>
  </si>
  <si>
    <t>INE918I01018</t>
  </si>
  <si>
    <t>INE296A01016</t>
  </si>
  <si>
    <t>Britannia Industries Ltd.</t>
  </si>
  <si>
    <t>INE216A01022</t>
  </si>
  <si>
    <t>Dish TV India Ltd.</t>
  </si>
  <si>
    <t>INE836F01026</t>
  </si>
  <si>
    <t>Emami Ltd.</t>
  </si>
  <si>
    <t>INE548C01032</t>
  </si>
  <si>
    <t>Ashok Leyland Ltd.</t>
  </si>
  <si>
    <t>INE208A01029</t>
  </si>
  <si>
    <t>Cummins India Ltd.</t>
  </si>
  <si>
    <t>INE298A01020</t>
  </si>
  <si>
    <t>Industrial Products</t>
  </si>
  <si>
    <t>Aurobindo Pharma Ltd.</t>
  </si>
  <si>
    <t>INE406A01037</t>
  </si>
  <si>
    <t>Cadila Healthcare Ltd.</t>
  </si>
  <si>
    <t>INE010B01027</t>
  </si>
  <si>
    <t>Divis Laboratories Ltd.</t>
  </si>
  <si>
    <t>INE361B01024</t>
  </si>
  <si>
    <t>UPL Ltd</t>
  </si>
  <si>
    <t>INE628A01036</t>
  </si>
  <si>
    <t>Pesticides</t>
  </si>
  <si>
    <t>Bharti Infratel Ltd.</t>
  </si>
  <si>
    <t>INE121J01017</t>
  </si>
  <si>
    <t>Telecom -  Equipment &amp; Accessories</t>
  </si>
  <si>
    <t>INE721A01013</t>
  </si>
  <si>
    <t>Oracle Financial Services Software Ltd</t>
  </si>
  <si>
    <t>INE881D01027</t>
  </si>
  <si>
    <t>Hindustan Petroleum Corporation Ltd.</t>
  </si>
  <si>
    <t>INE094A01015</t>
  </si>
  <si>
    <t>Sun Pharma Advance Research Co.Ltd</t>
  </si>
  <si>
    <t>INE232I01014</t>
  </si>
  <si>
    <t>Motherson Sumi Systems Ltd.</t>
  </si>
  <si>
    <t>INE775A01035</t>
  </si>
  <si>
    <t>INE001A07OG5</t>
  </si>
  <si>
    <t>Portfolio of Kotak NV 20 ETF as on 31-Jan-2016</t>
  </si>
  <si>
    <t>Portfolio of Kotak FMP Series 149 (386 Days) as on 31-Jan-2016</t>
  </si>
  <si>
    <t>INE134E08HJ2</t>
  </si>
  <si>
    <t>INE306N07FU0</t>
  </si>
  <si>
    <t>INE033L07BX7</t>
  </si>
  <si>
    <t>INE115A07FG1</t>
  </si>
  <si>
    <t>INE020B07II1</t>
  </si>
  <si>
    <t>INE020B07IB6</t>
  </si>
  <si>
    <t>INE523E07BI3</t>
  </si>
  <si>
    <t>FRD</t>
  </si>
  <si>
    <t>INE310L07258</t>
  </si>
  <si>
    <t>Government Stock - 2017</t>
  </si>
  <si>
    <t>IN1720120071</t>
  </si>
  <si>
    <t>Government Stock - 2016</t>
  </si>
  <si>
    <t>IN1920120038</t>
  </si>
  <si>
    <t>Average Maturity of the portfolio : 1.08 Years</t>
  </si>
  <si>
    <t>Portfolio of Kotak Select Focus Fund as on 31-Jan-2016</t>
  </si>
  <si>
    <t>The Ramco Cements Ltd</t>
  </si>
  <si>
    <t>INE331A01037</t>
  </si>
  <si>
    <t>Shree Cement Ltd.</t>
  </si>
  <si>
    <t>INE070A01015</t>
  </si>
  <si>
    <t>Bharat Electronics Ltd.</t>
  </si>
  <si>
    <t>INE263A01016</t>
  </si>
  <si>
    <t>Max Financial Services Ltd</t>
  </si>
  <si>
    <t>INE180A01020</t>
  </si>
  <si>
    <t>Arvind Ltd</t>
  </si>
  <si>
    <t>INE034A01011</t>
  </si>
  <si>
    <t>Textile Products</t>
  </si>
  <si>
    <t>Indraprastha Gas Ltd.</t>
  </si>
  <si>
    <t>INE203G01019</t>
  </si>
  <si>
    <t>Petronet LNG Ltd.</t>
  </si>
  <si>
    <t>INE347G01014</t>
  </si>
  <si>
    <t>MRF Ltd.</t>
  </si>
  <si>
    <t>INE883A01011</t>
  </si>
  <si>
    <t>Colgate- Palmolive (India) Ltd.</t>
  </si>
  <si>
    <t>INE259A01022</t>
  </si>
  <si>
    <t>Container Corporation of India Ltd.</t>
  </si>
  <si>
    <t>INE111A01017</t>
  </si>
  <si>
    <t>Jk Lakshmi Cement Ltd.</t>
  </si>
  <si>
    <t>INE786A01032</t>
  </si>
  <si>
    <t>Solar Industries India Limited</t>
  </si>
  <si>
    <t>INE343H01011</t>
  </si>
  <si>
    <t>Chemicals</t>
  </si>
  <si>
    <t>Techno Electric &amp; Engineering Co Ltd.</t>
  </si>
  <si>
    <t>INE286K01024</t>
  </si>
  <si>
    <t>AIA Engineering Limited</t>
  </si>
  <si>
    <t>INE212H01026</t>
  </si>
  <si>
    <t>Max India Ltd</t>
  </si>
  <si>
    <t>INB180A12345</t>
  </si>
  <si>
    <t>Healthcare Services</t>
  </si>
  <si>
    <t>Navkar Corporation Limited</t>
  </si>
  <si>
    <t>INE278M01019</t>
  </si>
  <si>
    <t>Godrej Consumer Products Ltd.</t>
  </si>
  <si>
    <t>INE102D01028</t>
  </si>
  <si>
    <t>IFB Industries Ltd.</t>
  </si>
  <si>
    <t>INE559A01017</t>
  </si>
  <si>
    <t>Consumer Durables</t>
  </si>
  <si>
    <t>Kec International Ltd.</t>
  </si>
  <si>
    <t>INE389H01022</t>
  </si>
  <si>
    <t>Whirlpool of India Ltd.</t>
  </si>
  <si>
    <t>INE716A01013</t>
  </si>
  <si>
    <t>IDFC Bank Limited</t>
  </si>
  <si>
    <t>INE092T01019</t>
  </si>
  <si>
    <t>CESC Ltd.</t>
  </si>
  <si>
    <t>INE486A01013</t>
  </si>
  <si>
    <t>Kirloskar Oil Engines Ltd.</t>
  </si>
  <si>
    <t>INE146L01010</t>
  </si>
  <si>
    <t>Siemens Ltd.</t>
  </si>
  <si>
    <t>INE003A01024</t>
  </si>
  <si>
    <t>Bayer Crop Science Ltd</t>
  </si>
  <si>
    <t>INE462A01022</t>
  </si>
  <si>
    <t>Max India Ventures &amp; Industries Ltd</t>
  </si>
  <si>
    <t>INB180A12346</t>
  </si>
  <si>
    <t>Preference Shares</t>
  </si>
  <si>
    <t>INE256A04014</t>
  </si>
  <si>
    <t>Warrants</t>
  </si>
  <si>
    <t>INE001A13031</t>
  </si>
  <si>
    <t>Other than Hedging Positions through Futures</t>
  </si>
  <si>
    <t>Term Deposits (Placed as margin)</t>
  </si>
  <si>
    <t>Bank</t>
  </si>
  <si>
    <t>Duration</t>
  </si>
  <si>
    <t>50 Days</t>
  </si>
  <si>
    <t>45 Days</t>
  </si>
  <si>
    <t>31 Days</t>
  </si>
  <si>
    <t>36 Days</t>
  </si>
  <si>
    <t>Total value of illiquid equity shares and percentage to Net Assets : Nil</t>
  </si>
  <si>
    <t>Portfolio Turnover Ratio  : 13.79%</t>
  </si>
  <si>
    <t>Portfolio of Kotak Multi Asset Allocation Fund as on 31-Jan-2016</t>
  </si>
  <si>
    <t>TVS Motor Company Ltd.</t>
  </si>
  <si>
    <t>INE494B01023</t>
  </si>
  <si>
    <t>INE242A01010</t>
  </si>
  <si>
    <t>Marico Ltd.</t>
  </si>
  <si>
    <t>INE196A01026</t>
  </si>
  <si>
    <t>Mutual Fund Units</t>
  </si>
  <si>
    <t>Exchange Traded Funds</t>
  </si>
  <si>
    <t>Kotak Gold ETF</t>
  </si>
  <si>
    <t>INF373I01049</t>
  </si>
  <si>
    <t>INE038A07274</t>
  </si>
  <si>
    <t>Government Stock - 2023</t>
  </si>
  <si>
    <t>IN0020130012</t>
  </si>
  <si>
    <t>Government Stock - 2034</t>
  </si>
  <si>
    <t>IN0020150051</t>
  </si>
  <si>
    <t>87 Days</t>
  </si>
  <si>
    <t>Portfolio of Kotak Midcap Scheme as on 31-Jan-2016</t>
  </si>
  <si>
    <t>Hawkins Cooker Ltd</t>
  </si>
  <si>
    <t>INE979B01015</t>
  </si>
  <si>
    <t>Household Appliances</t>
  </si>
  <si>
    <t>Persistent Systems Limited</t>
  </si>
  <si>
    <t>INE262H01013</t>
  </si>
  <si>
    <t>Finolex Cables Ltd.</t>
  </si>
  <si>
    <t>INE235A01022</t>
  </si>
  <si>
    <t>D.B. Corp Limited</t>
  </si>
  <si>
    <t>INE950I01011</t>
  </si>
  <si>
    <t>Fag Bearings India Ltd.</t>
  </si>
  <si>
    <t>INE513A01014</t>
  </si>
  <si>
    <t>Kewal Kiran Clothing Limited</t>
  </si>
  <si>
    <t>INE401H01017</t>
  </si>
  <si>
    <t>Supreme Industries Limited</t>
  </si>
  <si>
    <t>INE195A01028</t>
  </si>
  <si>
    <t>JK Cement Ltd.</t>
  </si>
  <si>
    <t>INE823G01014</t>
  </si>
  <si>
    <t>SRF Ltd.</t>
  </si>
  <si>
    <t>INE647A01010</t>
  </si>
  <si>
    <t>NIIT Technologies Ltd.</t>
  </si>
  <si>
    <t>INE591G01017</t>
  </si>
  <si>
    <t>Torrent Pharmaceuticals Ltd.</t>
  </si>
  <si>
    <t>INE685A01028</t>
  </si>
  <si>
    <t>Va Tech Wabag Limited</t>
  </si>
  <si>
    <t>INE956G01038</t>
  </si>
  <si>
    <t>Engineering Services</t>
  </si>
  <si>
    <t>HSIL Ltd.</t>
  </si>
  <si>
    <t>INE415A01038</t>
  </si>
  <si>
    <t>Strides Arcolab Ltd.</t>
  </si>
  <si>
    <t>INE939A01011</t>
  </si>
  <si>
    <t>Jubilant Foodworks Limited</t>
  </si>
  <si>
    <t>INE797F01012</t>
  </si>
  <si>
    <t>Kansai Nerolac Paints Ltd</t>
  </si>
  <si>
    <t>INE531A01024</t>
  </si>
  <si>
    <t>INE774D01024</t>
  </si>
  <si>
    <t>Pennar Engineered Building Systems Limited</t>
  </si>
  <si>
    <t>INE455O01019</t>
  </si>
  <si>
    <t>Voltas Ltd.</t>
  </si>
  <si>
    <t>INE226A01021</t>
  </si>
  <si>
    <t>Bharat Forge Ltd.</t>
  </si>
  <si>
    <t>INE465A01025</t>
  </si>
  <si>
    <t>Navneet Education Ltd</t>
  </si>
  <si>
    <t>INE060A01024</t>
  </si>
  <si>
    <t>PVR LTD.</t>
  </si>
  <si>
    <t>INE191H01014</t>
  </si>
  <si>
    <t>Atul Ltd.</t>
  </si>
  <si>
    <t>INE100A01010</t>
  </si>
  <si>
    <t>DR.Lal Pathlabs Ltd</t>
  </si>
  <si>
    <t>INE600L01024</t>
  </si>
  <si>
    <t>Havells India Ltd.</t>
  </si>
  <si>
    <t>INE176B01034</t>
  </si>
  <si>
    <t>Alkem Laboratories Ltd.</t>
  </si>
  <si>
    <t>INE540L01014</t>
  </si>
  <si>
    <t>WPIL Ltd</t>
  </si>
  <si>
    <t>INE765D01014</t>
  </si>
  <si>
    <t>Zuari Agro Chemicals Ltd</t>
  </si>
  <si>
    <t>INE840M01016</t>
  </si>
  <si>
    <t>Fertilisers</t>
  </si>
  <si>
    <t>Sundaram Finance Ltd.</t>
  </si>
  <si>
    <t>INE660A01013</t>
  </si>
  <si>
    <t>Power Mech Projects Ltd</t>
  </si>
  <si>
    <t>INE211R01019</t>
  </si>
  <si>
    <t>SKF India Ltd</t>
  </si>
  <si>
    <t>INE640A01023</t>
  </si>
  <si>
    <t>Balrampur Chini Mills Ltd.</t>
  </si>
  <si>
    <t>INE119A01028</t>
  </si>
  <si>
    <t>MBL Infrastructure Limited</t>
  </si>
  <si>
    <t>INE912H01013</t>
  </si>
  <si>
    <t>Construction</t>
  </si>
  <si>
    <t>Portfolio Turnover Ratio  : 19.3%</t>
  </si>
  <si>
    <t>Portfolio of Kotak Capital Protection Oriented Scheme Series 1 as on 31-Jan-2016</t>
  </si>
  <si>
    <t>INE756I07670</t>
  </si>
  <si>
    <t>INE774D07NP4</t>
  </si>
  <si>
    <t>INE110L07021</t>
  </si>
  <si>
    <t>INE001A07OB6</t>
  </si>
  <si>
    <t>Portfolio of Kotak Monthly Income Plan as on 31-Jan-2016</t>
  </si>
  <si>
    <t>PNC INFRATECH</t>
  </si>
  <si>
    <t>INE195J01011</t>
  </si>
  <si>
    <t>Shopper Stop Ltd.</t>
  </si>
  <si>
    <t>INE498B01024</t>
  </si>
  <si>
    <t>Retailing</t>
  </si>
  <si>
    <t>Dalmia Bharat Ltd</t>
  </si>
  <si>
    <t>INE439L01019</t>
  </si>
  <si>
    <t>Sun TV Network Limited</t>
  </si>
  <si>
    <t>INE424H01027</t>
  </si>
  <si>
    <t>Tata Communications Ltd</t>
  </si>
  <si>
    <t>INE151A01013</t>
  </si>
  <si>
    <t>Marksans Pharma Ltd</t>
  </si>
  <si>
    <t>INE750C01026</t>
  </si>
  <si>
    <t>INE565A09231</t>
  </si>
  <si>
    <t>BRICKWORK BWR A-</t>
  </si>
  <si>
    <t>INE020B07EY7</t>
  </si>
  <si>
    <t>Government Stock - 2022</t>
  </si>
  <si>
    <t>IN0020070028</t>
  </si>
  <si>
    <t>IN0020150010</t>
  </si>
  <si>
    <t>Government Stock - 2029</t>
  </si>
  <si>
    <t>IN0020150069</t>
  </si>
  <si>
    <t>Government Stock - 2033</t>
  </si>
  <si>
    <t>IN0020140052</t>
  </si>
  <si>
    <t>Government Stock - 2044</t>
  </si>
  <si>
    <t>IN0020140078</t>
  </si>
  <si>
    <t>92 Days</t>
  </si>
  <si>
    <t>Portfolio of Kotak Opportunities as on 31-Jan-2016</t>
  </si>
  <si>
    <t>Multi Commodity Exchange of India Limited</t>
  </si>
  <si>
    <t>INE745G01035</t>
  </si>
  <si>
    <t>National Buildings Construction Corporation Limite</t>
  </si>
  <si>
    <t>INE095N01015</t>
  </si>
  <si>
    <t>INE811K01011</t>
  </si>
  <si>
    <t>D-Link (India) Ltd</t>
  </si>
  <si>
    <t>INE250K01012</t>
  </si>
  <si>
    <t>Hardware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</si>
  <si>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</si>
  <si>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</si>
  <si>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</si>
  <si>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</si>
  <si>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</si>
  <si>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</si>
  <si>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85 Days</t>
  </si>
  <si>
    <t>Portfolio Turnover Ratio  : 7.39%</t>
  </si>
  <si>
    <t>Portfolio of Kotak Equity Savings Fund as on 31-Jan-2016</t>
  </si>
  <si>
    <t>Reliance Capital Ltd.</t>
  </si>
  <si>
    <t>INE013A01015</t>
  </si>
  <si>
    <t>Reliance Infrastructure Ltd</t>
  </si>
  <si>
    <t>INE036A01016</t>
  </si>
  <si>
    <t>Jain Irrigation Systems Ltd.</t>
  </si>
  <si>
    <t>INE175A01038</t>
  </si>
  <si>
    <t>India Cements Ltd.</t>
  </si>
  <si>
    <t>INE383A01012</t>
  </si>
  <si>
    <t>Wockhardt Ltd.</t>
  </si>
  <si>
    <t>INE049B01025</t>
  </si>
  <si>
    <t>SKS Microfinance Limited</t>
  </si>
  <si>
    <t>INE180K01011</t>
  </si>
  <si>
    <t>Castrol (India) Ltd.</t>
  </si>
  <si>
    <t>INE172A01027</t>
  </si>
  <si>
    <t>Housing Development and Infrastructure Limited</t>
  </si>
  <si>
    <t>INE191I01012</t>
  </si>
  <si>
    <t>IFCI Ltd.</t>
  </si>
  <si>
    <t>INE039A01010</t>
  </si>
  <si>
    <t>Century Textiles &amp; Industries Ltd.</t>
  </si>
  <si>
    <t>INE055A01016</t>
  </si>
  <si>
    <t>Reliance Power Ltd.</t>
  </si>
  <si>
    <t>INE614G01033</t>
  </si>
  <si>
    <t>INE814H01011</t>
  </si>
  <si>
    <t>S H KELKAR AND COMPANY LTD</t>
  </si>
  <si>
    <t>INE500L01026</t>
  </si>
  <si>
    <t>NCC Limited</t>
  </si>
  <si>
    <t>INE868B01028</t>
  </si>
  <si>
    <t>Indiabulls Housing Finance Limited</t>
  </si>
  <si>
    <t>INE148I01020</t>
  </si>
  <si>
    <t>BEML Limited</t>
  </si>
  <si>
    <t>INE258A01016</t>
  </si>
  <si>
    <t>Tata Chemicals Ltd.</t>
  </si>
  <si>
    <t>INE092A01019</t>
  </si>
  <si>
    <t>L&amp;T Finance Holdings Ltd</t>
  </si>
  <si>
    <t>INE498L01015</t>
  </si>
  <si>
    <t>Indiabulls Real Estate Ltd</t>
  </si>
  <si>
    <t>INE069I01010</t>
  </si>
  <si>
    <t>Eicher Motors Ltd.</t>
  </si>
  <si>
    <t>INE066A01013</t>
  </si>
  <si>
    <t>Adani Enterprises Ltd</t>
  </si>
  <si>
    <t>INE423A01024</t>
  </si>
  <si>
    <t>Trading</t>
  </si>
  <si>
    <t>Hexaware Technologies Ltd.</t>
  </si>
  <si>
    <t>INE093A01033</t>
  </si>
  <si>
    <t>IDFC Limited</t>
  </si>
  <si>
    <t>INE043D01016</t>
  </si>
  <si>
    <t>Tata Global Beverages Limited</t>
  </si>
  <si>
    <t>INE192A01025</t>
  </si>
  <si>
    <t>Amara Raja Batteries Ltd.</t>
  </si>
  <si>
    <t>INE885A01032</t>
  </si>
  <si>
    <t>TV18 Broadcast Ltd</t>
  </si>
  <si>
    <t>INE886H01027</t>
  </si>
  <si>
    <t>Aditya Birla Nuvo Limited</t>
  </si>
  <si>
    <t>INE069A01017</t>
  </si>
  <si>
    <t>Services</t>
  </si>
  <si>
    <t>Dewan Housing Finance Corporation Ltd.</t>
  </si>
  <si>
    <t>INE202B01012</t>
  </si>
  <si>
    <t>IRB Infrastructure Developers Ltd</t>
  </si>
  <si>
    <t>INE821I01014</t>
  </si>
  <si>
    <t>Glenmark Pharmaceuticals Ltd</t>
  </si>
  <si>
    <t>INE935A01035</t>
  </si>
  <si>
    <t>INE115A01026</t>
  </si>
  <si>
    <t>Dabur India Ltd.</t>
  </si>
  <si>
    <t>INE016A01026</t>
  </si>
  <si>
    <t>Karnataka Bank Ltd</t>
  </si>
  <si>
    <t>INE614B01018</t>
  </si>
  <si>
    <t>DLF Limited</t>
  </si>
  <si>
    <t>INE271C01023</t>
  </si>
  <si>
    <t>Jaiprakash Associates Ltd</t>
  </si>
  <si>
    <t>INE455F01025</t>
  </si>
  <si>
    <t>Ajanta Pharma Ltd.</t>
  </si>
  <si>
    <t>INE031B01049</t>
  </si>
  <si>
    <t>Chennai Super Kings Cricket Ltd</t>
  </si>
  <si>
    <t>INE852S01026</t>
  </si>
  <si>
    <t>Hedging Positions through Futures</t>
  </si>
  <si>
    <t>Options</t>
  </si>
  <si>
    <t>CNX NIFTY -  8000.000 - Call Option - December  2016</t>
  </si>
  <si>
    <t>Government Stock - 2045</t>
  </si>
  <si>
    <t>IN0020150044</t>
  </si>
  <si>
    <t>Ratnakar Bank Ltd</t>
  </si>
  <si>
    <t>289 Days</t>
  </si>
  <si>
    <t>290 Days</t>
  </si>
  <si>
    <t>187 Days</t>
  </si>
  <si>
    <t>136 Days</t>
  </si>
  <si>
    <t>130 Days</t>
  </si>
  <si>
    <t>129 Days</t>
  </si>
  <si>
    <t>229 Days</t>
  </si>
  <si>
    <t>177 Days</t>
  </si>
  <si>
    <t>138 Days</t>
  </si>
  <si>
    <t>127 Days</t>
  </si>
  <si>
    <t>170 Days</t>
  </si>
  <si>
    <t>107 Days</t>
  </si>
  <si>
    <t>330 Days</t>
  </si>
  <si>
    <t>109 Days</t>
  </si>
  <si>
    <t>227 Days</t>
  </si>
  <si>
    <t>228 Days</t>
  </si>
  <si>
    <t>232 Days</t>
  </si>
  <si>
    <t>234 Days</t>
  </si>
  <si>
    <t>255 Days</t>
  </si>
  <si>
    <t>268 Days</t>
  </si>
  <si>
    <t>261 Days</t>
  </si>
  <si>
    <t>262 Days</t>
  </si>
  <si>
    <t>263 Days</t>
  </si>
  <si>
    <t>264 Days</t>
  </si>
  <si>
    <t>267 Days</t>
  </si>
  <si>
    <t>269 Days</t>
  </si>
  <si>
    <t>274 Days</t>
  </si>
  <si>
    <t>275 Days</t>
  </si>
  <si>
    <t>276 Days</t>
  </si>
  <si>
    <t>277 Days</t>
  </si>
  <si>
    <t>226 Days</t>
  </si>
  <si>
    <t>225 Days</t>
  </si>
  <si>
    <t>222 Days</t>
  </si>
  <si>
    <t>221 Days</t>
  </si>
  <si>
    <t>220 Days</t>
  </si>
  <si>
    <t>164 Days</t>
  </si>
  <si>
    <t>163 Days</t>
  </si>
  <si>
    <t>115 Days</t>
  </si>
  <si>
    <t>89 Days</t>
  </si>
  <si>
    <t>88 Days</t>
  </si>
  <si>
    <t>80 Days</t>
  </si>
  <si>
    <t>79 Days</t>
  </si>
  <si>
    <t>75 Days</t>
  </si>
  <si>
    <t>74 Days</t>
  </si>
  <si>
    <t>Portfolio Turnover Ratio  : 48.39%</t>
  </si>
  <si>
    <t>Portfolio of Kotak US Equity Fund as on 31-Jan-2016</t>
  </si>
  <si>
    <t>Overseas Mutual Fund Units</t>
  </si>
  <si>
    <t>Pinebridge US Large Cap Research Enhance Fund</t>
  </si>
  <si>
    <t>IE00BBHX5L44</t>
  </si>
  <si>
    <t>Portfolio of Kotak World Gold Fund as on 31-Jan-2016</t>
  </si>
  <si>
    <t>Falcon Gold Equity ASIA</t>
  </si>
  <si>
    <t>CH0124247401</t>
  </si>
  <si>
    <t>OTHERS</t>
  </si>
  <si>
    <t>Portfolio of Kotak Infrastructure and Ecocnomic Reform Fund as on 31-Jan-2016</t>
  </si>
  <si>
    <t>Thermax Ltd.</t>
  </si>
  <si>
    <t>INE152A01029</t>
  </si>
  <si>
    <t>KSB Pumps Ltd.</t>
  </si>
  <si>
    <t>INE999A01015</t>
  </si>
  <si>
    <t>Gateway Distriparks Ltd.</t>
  </si>
  <si>
    <t>INE852F01015</t>
  </si>
  <si>
    <t>Kajaria Ceramics Ltd.</t>
  </si>
  <si>
    <t>INE217B01028</t>
  </si>
  <si>
    <t>Portfolio Turnover Ratio  : 17.15%</t>
  </si>
  <si>
    <t>Portfolio of Kotak Mahindra 50 Unit Scheme as on 31-Jan-2016</t>
  </si>
  <si>
    <t>IN9155A01020</t>
  </si>
  <si>
    <t>Sanofi India Ltd.</t>
  </si>
  <si>
    <t>INE058A01010</t>
  </si>
  <si>
    <t>Alstom India Limited</t>
  </si>
  <si>
    <t>INE878A01011</t>
  </si>
  <si>
    <t>Nestle India Ltd.</t>
  </si>
  <si>
    <t>INE239A01016</t>
  </si>
  <si>
    <t>Blue Dart Express Ltd</t>
  </si>
  <si>
    <t>INE233B08087</t>
  </si>
  <si>
    <t>INE233B08095</t>
  </si>
  <si>
    <t>INE233B08103</t>
  </si>
  <si>
    <t>Term Deposits</t>
  </si>
  <si>
    <t>Portfolio Turnover Ratio  : 13.93%</t>
  </si>
  <si>
    <t>Portfolio of Kotak Asset Allocator Fund as on 31-Jan-2016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</si>
  <si>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</si>
  <si>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</si>
  <si>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</si>
  <si>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</si>
  <si>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</si>
  <si>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</si>
  <si>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Liquid Plan A-Direct Growth</t>
  </si>
  <si>
    <t>INF174K01NE8</t>
  </si>
  <si>
    <t>Kotak Floater Long Term Direct Growth</t>
  </si>
  <si>
    <t>INF174K01JP2</t>
  </si>
  <si>
    <t>Portfolio of Kotak Global Emerging Market Fund as on 31-Jan-2016</t>
  </si>
  <si>
    <t>ishares MSCI Emerging Markets ETF</t>
  </si>
  <si>
    <t>IE00B0M63177</t>
  </si>
  <si>
    <t>MGF Asian Small Equity Fund Class I</t>
  </si>
  <si>
    <t>LU0706269932</t>
  </si>
  <si>
    <t>Portfolio of Kotak Gold Fund as on 31-Jan-2016</t>
  </si>
  <si>
    <t>Kotak Mahindra Mutual Fund</t>
  </si>
  <si>
    <t>Mutual Fund</t>
  </si>
  <si>
    <t>Portfolio of Kotak Emerging Equity Scheme as on 31-Jan-2016</t>
  </si>
  <si>
    <t>V-Guard Industries Ltd.</t>
  </si>
  <si>
    <t>INE951I01019</t>
  </si>
  <si>
    <t>Shriram City Union Finance Ltd.</t>
  </si>
  <si>
    <t>INE722A01011</t>
  </si>
  <si>
    <t>Ramkrishna Forgings Ltd.</t>
  </si>
  <si>
    <t>INE399G01015</t>
  </si>
  <si>
    <t>Finolex Industries Ltd.</t>
  </si>
  <si>
    <t>INE183A01016</t>
  </si>
  <si>
    <t>Greaves Cotton Ltd.</t>
  </si>
  <si>
    <t>INE224A01026</t>
  </si>
  <si>
    <t>Carborundum Universal Ltd.</t>
  </si>
  <si>
    <t>INE120A01034</t>
  </si>
  <si>
    <t>KPIT Technologies LImited</t>
  </si>
  <si>
    <t>INE836A01035</t>
  </si>
  <si>
    <t>INE233B01017</t>
  </si>
  <si>
    <t>Oberoi Realty Limited</t>
  </si>
  <si>
    <t>INE093I01010</t>
  </si>
  <si>
    <t>GMM Pfaudler Ltd.</t>
  </si>
  <si>
    <t>INE541A01023</t>
  </si>
  <si>
    <t>Engineering</t>
  </si>
  <si>
    <t>Maharashtra Seamless Ltd.</t>
  </si>
  <si>
    <t>INE271B01025</t>
  </si>
  <si>
    <t>Kirloskar Brothers Ltd</t>
  </si>
  <si>
    <t>INE732A01036</t>
  </si>
  <si>
    <t>Coromandel International Limited</t>
  </si>
  <si>
    <t>INE169A01031</t>
  </si>
  <si>
    <t>Portfolio Turnover Ratio  : 21.63%</t>
  </si>
  <si>
    <t>Portfolio of Kotak Tax Saver Scheme as on 31-Jan-2016</t>
  </si>
  <si>
    <t>Texmaco Rail &amp; Engineering Ltd.</t>
  </si>
  <si>
    <t>INE621L01012</t>
  </si>
  <si>
    <t>The Indian Hotels Company Ltd.</t>
  </si>
  <si>
    <t>INE053A08081</t>
  </si>
  <si>
    <t>Hotels</t>
  </si>
  <si>
    <t>Portfolio Turnover Ratio  : 6.14%</t>
  </si>
  <si>
    <t>Portfolio of Kotak Equity Arbitrage Fund as on 31-Jan-2016</t>
  </si>
  <si>
    <t>Jet Airways (India) Ltd.</t>
  </si>
  <si>
    <t>INE802G01018</t>
  </si>
  <si>
    <t>Biocon Ltd.</t>
  </si>
  <si>
    <t>INE376G01013</t>
  </si>
  <si>
    <t>Titan Company Ltd.</t>
  </si>
  <si>
    <t>INE280A01028</t>
  </si>
  <si>
    <t>Jindal Steel &amp; Power Ltd</t>
  </si>
  <si>
    <t>INE749A01030</t>
  </si>
  <si>
    <t>GMR Infrastructure Ltd.</t>
  </si>
  <si>
    <t>INE776C01039</t>
  </si>
  <si>
    <t>INE020B01018</t>
  </si>
  <si>
    <t>Pidilite Industries Ltd.</t>
  </si>
  <si>
    <t>INE318A01026</t>
  </si>
  <si>
    <t>United Breweries Ltd.</t>
  </si>
  <si>
    <t>INE686F01025</t>
  </si>
  <si>
    <t>The South Indian Bank Ltd.</t>
  </si>
  <si>
    <t>INE683A01023</t>
  </si>
  <si>
    <t>Unitech Ltd.</t>
  </si>
  <si>
    <t>INE694A01020</t>
  </si>
  <si>
    <t>Apollo Tyres Ltd.</t>
  </si>
  <si>
    <t>INE438A01022</t>
  </si>
  <si>
    <t>CEAT Ltd.</t>
  </si>
  <si>
    <t>INE482A01020</t>
  </si>
  <si>
    <t>Apollo Hospitals Enterprise Ltd.</t>
  </si>
  <si>
    <t>INE437A01024</t>
  </si>
  <si>
    <t>Exide Industries Ltd.</t>
  </si>
  <si>
    <t>INE302A01020</t>
  </si>
  <si>
    <t>Engineers India Ltd</t>
  </si>
  <si>
    <t>INE510A01028</t>
  </si>
  <si>
    <t>Crompton Greaves Ltd.</t>
  </si>
  <si>
    <t>INE067A01029</t>
  </si>
  <si>
    <t>Reliance Communications Ltd.</t>
  </si>
  <si>
    <t>INE330H01018</t>
  </si>
  <si>
    <t>Mcleod Russel India Ltd</t>
  </si>
  <si>
    <t>INE942G01012</t>
  </si>
  <si>
    <t>(PTC India Limited)</t>
  </si>
  <si>
    <t>INE877F01012</t>
  </si>
  <si>
    <t>Godrej Industries Ltd</t>
  </si>
  <si>
    <t>INE233A01035</t>
  </si>
  <si>
    <t>MindTree Ltd.</t>
  </si>
  <si>
    <t>INE018I01017</t>
  </si>
  <si>
    <t>Oil India Limited</t>
  </si>
  <si>
    <t>INE274J01014</t>
  </si>
  <si>
    <t>UCO Bank</t>
  </si>
  <si>
    <t>INE691A01018</t>
  </si>
  <si>
    <t>JSW Energy Ltd.</t>
  </si>
  <si>
    <t>INE121E01018</t>
  </si>
  <si>
    <t>Kotak Floater Short Term Direct Growth</t>
  </si>
  <si>
    <t>INF174K01MW2</t>
  </si>
  <si>
    <t>Tata Motors Finance Ltd</t>
  </si>
  <si>
    <t>INE909H14GV5</t>
  </si>
  <si>
    <t>207 Days</t>
  </si>
  <si>
    <t>156 Days</t>
  </si>
  <si>
    <t>46 Days</t>
  </si>
  <si>
    <t>47 Days</t>
  </si>
  <si>
    <t>212 Days</t>
  </si>
  <si>
    <t>213 Days</t>
  </si>
  <si>
    <t>206 Days</t>
  </si>
  <si>
    <t>215 Days</t>
  </si>
  <si>
    <t>100 Days</t>
  </si>
  <si>
    <t>166 Days</t>
  </si>
  <si>
    <t>171 Days</t>
  </si>
  <si>
    <t>169 Days</t>
  </si>
  <si>
    <t>172 Days</t>
  </si>
  <si>
    <t>176 Days</t>
  </si>
  <si>
    <t>173 Days</t>
  </si>
  <si>
    <t>191 Days</t>
  </si>
  <si>
    <t>185 Days</t>
  </si>
  <si>
    <t>190 Days</t>
  </si>
  <si>
    <t>192 Days</t>
  </si>
  <si>
    <t>193 Days</t>
  </si>
  <si>
    <t>186 Days</t>
  </si>
  <si>
    <t>128 Days</t>
  </si>
  <si>
    <t>137 Days</t>
  </si>
  <si>
    <t>141 Days</t>
  </si>
  <si>
    <t>142 Days</t>
  </si>
  <si>
    <t>143 Days</t>
  </si>
  <si>
    <t>180 Days</t>
  </si>
  <si>
    <t>183 Days</t>
  </si>
  <si>
    <t>184 Days</t>
  </si>
  <si>
    <t>124 Days</t>
  </si>
  <si>
    <t>179 Days</t>
  </si>
  <si>
    <t>198 Days</t>
  </si>
  <si>
    <t>204 Days</t>
  </si>
  <si>
    <t>211 Days</t>
  </si>
  <si>
    <t>233 Days</t>
  </si>
  <si>
    <t>236 Days</t>
  </si>
  <si>
    <t>239 Days</t>
  </si>
  <si>
    <t>240 Days</t>
  </si>
  <si>
    <t>241 Days</t>
  </si>
  <si>
    <t>242 Days</t>
  </si>
  <si>
    <t>246 Days</t>
  </si>
  <si>
    <t>248 Days</t>
  </si>
  <si>
    <t>249 Days</t>
  </si>
  <si>
    <t>254 Days</t>
  </si>
  <si>
    <t>256 Days</t>
  </si>
  <si>
    <t>257 Days</t>
  </si>
  <si>
    <t>114 Days</t>
  </si>
  <si>
    <t>116 Days</t>
  </si>
  <si>
    <t>117 Days</t>
  </si>
  <si>
    <t>120 Days</t>
  </si>
  <si>
    <t>134 Days</t>
  </si>
  <si>
    <t>135 Days</t>
  </si>
  <si>
    <t>131 Days</t>
  </si>
  <si>
    <t>113 Days</t>
  </si>
  <si>
    <t>106 Days</t>
  </si>
  <si>
    <t>219 Days</t>
  </si>
  <si>
    <t>214 Days</t>
  </si>
  <si>
    <t>58 Days</t>
  </si>
  <si>
    <t>53 Days</t>
  </si>
  <si>
    <t>150 Days</t>
  </si>
  <si>
    <t>149 Days</t>
  </si>
  <si>
    <t>145 Days</t>
  </si>
  <si>
    <t>151 Days</t>
  </si>
  <si>
    <t>155 Days</t>
  </si>
  <si>
    <t>144 Days</t>
  </si>
  <si>
    <t>205 Days</t>
  </si>
  <si>
    <t>110 Days</t>
  </si>
  <si>
    <t>125 Days</t>
  </si>
  <si>
    <t>108 Days</t>
  </si>
  <si>
    <t>245 Days</t>
  </si>
  <si>
    <t>158 Days</t>
  </si>
  <si>
    <t>208 Days</t>
  </si>
  <si>
    <t>260 Days</t>
  </si>
  <si>
    <t>152 Days</t>
  </si>
  <si>
    <t>157 Days</t>
  </si>
  <si>
    <t>159 Days</t>
  </si>
  <si>
    <t>162 Days</t>
  </si>
  <si>
    <t>165 Days</t>
  </si>
  <si>
    <t>200 Days</t>
  </si>
  <si>
    <t>199 Days</t>
  </si>
  <si>
    <t>43 Days</t>
  </si>
  <si>
    <t>44 Days</t>
  </si>
  <si>
    <t>72 Days</t>
  </si>
  <si>
    <t>51 Days</t>
  </si>
  <si>
    <t>73 Days</t>
  </si>
  <si>
    <t>81 Days</t>
  </si>
  <si>
    <t>86 Days</t>
  </si>
  <si>
    <t>39 Days</t>
  </si>
  <si>
    <t>8 Days</t>
  </si>
  <si>
    <t>3 Days</t>
  </si>
  <si>
    <t>1 Days</t>
  </si>
  <si>
    <t>Portfolio Turnover Ratio  : 99.25%</t>
  </si>
  <si>
    <t>Portfolio of Kotak Classic Equity Scheme as on 31-Jan-2016</t>
  </si>
  <si>
    <t>Term Deposits ( Placed as margin)</t>
  </si>
  <si>
    <t>38 Days</t>
  </si>
  <si>
    <t>25 Days</t>
  </si>
  <si>
    <t>Portfolio Turnover Ratio  : 89.46%</t>
  </si>
  <si>
    <t>Portfolio of Kotak Mahindra Balance Unit Scheme 99 as on 31-Jan-2016</t>
  </si>
  <si>
    <t>Gujarat State Petronet Ltd.</t>
  </si>
  <si>
    <t>INE246F01010</t>
  </si>
  <si>
    <t>INE115A07DD3</t>
  </si>
  <si>
    <t>INE895D08535</t>
  </si>
  <si>
    <t>IN0020130046</t>
  </si>
  <si>
    <t>Government Stock - 2024</t>
  </si>
  <si>
    <t>IN0020090034</t>
  </si>
  <si>
    <t>Portfolio Turnover Ratio  : 24.87%</t>
  </si>
  <si>
    <t>Portfolio of Kotak Mahindra Bond Unit Scheme 99 as on 31-Jan-2016</t>
  </si>
  <si>
    <t>INE084A08052</t>
  </si>
  <si>
    <t>BRICKWORK BWR AA+</t>
  </si>
  <si>
    <t>Small Industries Development Bank Of India.</t>
  </si>
  <si>
    <t>INE556F09544</t>
  </si>
  <si>
    <t>Tamil Nadu Generation &amp; Distribution Corporation L</t>
  </si>
  <si>
    <t>INE340M08129</t>
  </si>
  <si>
    <t>ICRA A-(SO)</t>
  </si>
  <si>
    <t>INE020B08641</t>
  </si>
  <si>
    <t>INE752E07NK9</t>
  </si>
  <si>
    <t>India InfraDebt Ltd</t>
  </si>
  <si>
    <t>INE537P07034</t>
  </si>
  <si>
    <t>INE752E07MF1</t>
  </si>
  <si>
    <t>INE752E07BA5</t>
  </si>
  <si>
    <t>INE752E07GL1</t>
  </si>
  <si>
    <t>INE752E07827</t>
  </si>
  <si>
    <t>INE137K07034</t>
  </si>
  <si>
    <t>Government Stock - 2021</t>
  </si>
  <si>
    <t>IN0020110022</t>
  </si>
  <si>
    <t>INE556F14BU1</t>
  </si>
  <si>
    <t>L &amp; T Infrastructure Finance Company Ltd.</t>
  </si>
  <si>
    <t>INE691I14CX2</t>
  </si>
  <si>
    <t>Edelweiss Financial Services Limited</t>
  </si>
  <si>
    <t>INE532F14TX8</t>
  </si>
  <si>
    <t>CRISIL A1+</t>
  </si>
  <si>
    <t>INE522D14DV2</t>
  </si>
  <si>
    <t>Aditya Birla Money Ltd</t>
  </si>
  <si>
    <t>INE865C14652</t>
  </si>
  <si>
    <t>INE522D14DZ3</t>
  </si>
  <si>
    <t>Average Maturity of the portfolio : 16.21 Years</t>
  </si>
  <si>
    <t>Portfolio of Kotak Mahindra Bond Short Term Plan as on 31-Jan-2016</t>
  </si>
  <si>
    <t>INE110L07013</t>
  </si>
  <si>
    <t>INE261F08576</t>
  </si>
  <si>
    <t>INE202B07FG5</t>
  </si>
  <si>
    <t>INE445L08177</t>
  </si>
  <si>
    <t>Fullerton India Credit Co. Ltd.</t>
  </si>
  <si>
    <t>INE535H07654</t>
  </si>
  <si>
    <t>INE134E08FY5</t>
  </si>
  <si>
    <t>INE020B07JB4</t>
  </si>
  <si>
    <t>Kotak Mahindra Prime Ltd.</t>
  </si>
  <si>
    <t>INE916DA7IQ3</t>
  </si>
  <si>
    <t>INE261F08535</t>
  </si>
  <si>
    <t>INE756I07548</t>
  </si>
  <si>
    <t>INE202B07AK8</t>
  </si>
  <si>
    <t>INE202B07746</t>
  </si>
  <si>
    <t>INE110L08045</t>
  </si>
  <si>
    <t>INE445L08128</t>
  </si>
  <si>
    <t>INE445L08144</t>
  </si>
  <si>
    <t>INE020B07IY8</t>
  </si>
  <si>
    <t>SP Jammu Udhampur Highway Ltd.</t>
  </si>
  <si>
    <t>INE923L07068</t>
  </si>
  <si>
    <t>INE923L07043</t>
  </si>
  <si>
    <t>INE923L07050</t>
  </si>
  <si>
    <t>INE310L07308</t>
  </si>
  <si>
    <t>INE310L07290</t>
  </si>
  <si>
    <t>INE310L07282</t>
  </si>
  <si>
    <t>INE310L07324</t>
  </si>
  <si>
    <t>INE310L07316</t>
  </si>
  <si>
    <t>INE310L07514</t>
  </si>
  <si>
    <t>INE310L07506</t>
  </si>
  <si>
    <t>INE774D07LV6</t>
  </si>
  <si>
    <t>INE310L07142</t>
  </si>
  <si>
    <t>INE310L07589</t>
  </si>
  <si>
    <t>INE310L07571</t>
  </si>
  <si>
    <t>INE310L07563</t>
  </si>
  <si>
    <t>INE310L07597</t>
  </si>
  <si>
    <t>INE310L07555</t>
  </si>
  <si>
    <t>INE310L07548</t>
  </si>
  <si>
    <t>INE310L07530</t>
  </si>
  <si>
    <t>INE310L07498</t>
  </si>
  <si>
    <t>INE134E08HL8</t>
  </si>
  <si>
    <t>INE310L07605</t>
  </si>
  <si>
    <t>INE092T08766</t>
  </si>
  <si>
    <t>INE134E08FK4</t>
  </si>
  <si>
    <t>INE020B07IX0</t>
  </si>
  <si>
    <t>Mandava Holdings Private Limited</t>
  </si>
  <si>
    <t>INE689L07057</t>
  </si>
  <si>
    <t>IN0020130061</t>
  </si>
  <si>
    <t>INE774D14IY2</t>
  </si>
  <si>
    <t>INE660A14MY1</t>
  </si>
  <si>
    <t>CD</t>
  </si>
  <si>
    <t>Vijaya Bank</t>
  </si>
  <si>
    <t>INE705A16LH6</t>
  </si>
  <si>
    <t>Reverse Repo</t>
  </si>
  <si>
    <t>Average Maturity of the portfolio : 2.96 Years</t>
  </si>
  <si>
    <t>Portfolio of Kotak Income Opportunities Fund as on 31-Jan-2016</t>
  </si>
  <si>
    <t>Sterlite Industries (India) Ltd</t>
  </si>
  <si>
    <t>INE268A07137</t>
  </si>
  <si>
    <t>DLF Emporio Ltd</t>
  </si>
  <si>
    <t>INE866N07016</t>
  </si>
  <si>
    <t>CRISIL AA</t>
  </si>
  <si>
    <t>Au Financiers (India) Limited</t>
  </si>
  <si>
    <t>INE949L07345</t>
  </si>
  <si>
    <t>FITCH A+(IND)</t>
  </si>
  <si>
    <t>INE811K07026</t>
  </si>
  <si>
    <t>Equitas Micro Finance Ltd.</t>
  </si>
  <si>
    <t>INE186N07092</t>
  </si>
  <si>
    <t>CARE A</t>
  </si>
  <si>
    <t>Haldhar Developers Private Limited</t>
  </si>
  <si>
    <t>INE185R07012</t>
  </si>
  <si>
    <t>ICRA LAA-(SO)</t>
  </si>
  <si>
    <t>Janalakshami Financial Services Ltd.</t>
  </si>
  <si>
    <t>INE953L07115</t>
  </si>
  <si>
    <t>ICRA A</t>
  </si>
  <si>
    <t>INE755K07199</t>
  </si>
  <si>
    <t>INE755K07207</t>
  </si>
  <si>
    <t>INE110L08037</t>
  </si>
  <si>
    <t>INE953L07107</t>
  </si>
  <si>
    <t>HPCL Mittal Pipelines Ltd.</t>
  </si>
  <si>
    <t>INE803N07043</t>
  </si>
  <si>
    <t>INE110L08060</t>
  </si>
  <si>
    <t>INE923L07100</t>
  </si>
  <si>
    <t>INE923L07092</t>
  </si>
  <si>
    <t>Peninsula Land Limited</t>
  </si>
  <si>
    <t>INE138A08080</t>
  </si>
  <si>
    <t>INE138A08072</t>
  </si>
  <si>
    <t>INE756I07373</t>
  </si>
  <si>
    <t>INE033L07660</t>
  </si>
  <si>
    <t>INE001A07FW0</t>
  </si>
  <si>
    <t>INE001A07FR0</t>
  </si>
  <si>
    <t>INE062A08033</t>
  </si>
  <si>
    <t>INE479R07027</t>
  </si>
  <si>
    <t>SBK Properties Pvt Ltd.</t>
  </si>
  <si>
    <t>INE729R08015</t>
  </si>
  <si>
    <t>INE721A07JB9</t>
  </si>
  <si>
    <t>FITCH AA+(IND)</t>
  </si>
  <si>
    <t>Hero Realty Ltd</t>
  </si>
  <si>
    <t>INE829Q07033</t>
  </si>
  <si>
    <t>INE090A16X56</t>
  </si>
  <si>
    <t>Punjab &amp; Sind Bank</t>
  </si>
  <si>
    <t>INE608A16ID7</t>
  </si>
  <si>
    <t>Average Maturity of the portfolio :2.14 Years</t>
  </si>
  <si>
    <t>Portfolio of Kotak Floater Short Term Scheme as on 31-Jan-2016</t>
  </si>
  <si>
    <t>Lands End Properties Private Limited</t>
  </si>
  <si>
    <t>INE776K07021</t>
  </si>
  <si>
    <t>CARE AA+(SO)</t>
  </si>
  <si>
    <t>INE756I07514</t>
  </si>
  <si>
    <t>INE296A14JO1</t>
  </si>
  <si>
    <t>Suraksha Reality Ltd</t>
  </si>
  <si>
    <t>INE959P14077</t>
  </si>
  <si>
    <t>CARE A1+(SO)</t>
  </si>
  <si>
    <t>ECL Finance Limited</t>
  </si>
  <si>
    <t>INE804I14LL7</t>
  </si>
  <si>
    <t>INE001A14OD8</t>
  </si>
  <si>
    <t>INE245A14420</t>
  </si>
  <si>
    <t>Edelweiss Commodities Services Ltd.</t>
  </si>
  <si>
    <t>INE657N14EH2</t>
  </si>
  <si>
    <t>ONGC Manglore Petrochemicals Ltd.</t>
  </si>
  <si>
    <t>INE053T14139</t>
  </si>
  <si>
    <t>INE804I14LM5</t>
  </si>
  <si>
    <t>INE018A14DV7</t>
  </si>
  <si>
    <t>INE020B14326</t>
  </si>
  <si>
    <t>INE959P14069</t>
  </si>
  <si>
    <t>Adani Transmission Ltd</t>
  </si>
  <si>
    <t>INE931S14237</t>
  </si>
  <si>
    <t>FITCH A1+(IND)</t>
  </si>
  <si>
    <t>INE261F14913</t>
  </si>
  <si>
    <t>INE532F14WW4</t>
  </si>
  <si>
    <t>Sadbhav Engineering Ltd.</t>
  </si>
  <si>
    <t>INE226H14821</t>
  </si>
  <si>
    <t>INE608A16KZ6</t>
  </si>
  <si>
    <t>INE069A14GM2</t>
  </si>
  <si>
    <t>INE742F14821</t>
  </si>
  <si>
    <t>RHC Finance Private Limited</t>
  </si>
  <si>
    <t>INE813S14120</t>
  </si>
  <si>
    <t>INE261F14863</t>
  </si>
  <si>
    <t>INE813S14138</t>
  </si>
  <si>
    <t>INE040A16AN9</t>
  </si>
  <si>
    <t>INE114A14CH5</t>
  </si>
  <si>
    <t>Piramal Enterprises Limited</t>
  </si>
  <si>
    <t>INE140A14ID6</t>
  </si>
  <si>
    <t>INE018A14DX3</t>
  </si>
  <si>
    <t>INE774D14JO1</t>
  </si>
  <si>
    <t>Bharat Alluminum Co. Ltd.</t>
  </si>
  <si>
    <t>INE738C14BN7</t>
  </si>
  <si>
    <t>CRISIL A1+(SO)</t>
  </si>
  <si>
    <t>INE657N14AH0</t>
  </si>
  <si>
    <t>INE865C14660</t>
  </si>
  <si>
    <t>91 Days Treasury Bill 31/03/2016</t>
  </si>
  <si>
    <t>IN002015X407</t>
  </si>
  <si>
    <t>91 Days Treasury Bill 10/03/2016</t>
  </si>
  <si>
    <t>IN002015X373</t>
  </si>
  <si>
    <t>Average Maturity of the portfolio : 0.11 Years</t>
  </si>
  <si>
    <t>Portfolio of Kotak Treasury Advantage Fund as on 31-Jan-2016</t>
  </si>
  <si>
    <t>INE774D07NS8</t>
  </si>
  <si>
    <t>INE148I07CG2</t>
  </si>
  <si>
    <t>HDFC Ltd. (^)</t>
  </si>
  <si>
    <t>INE001A07OF7</t>
  </si>
  <si>
    <t>INE721A07HP3</t>
  </si>
  <si>
    <t>INE062A09072</t>
  </si>
  <si>
    <t>INE134E08FV1</t>
  </si>
  <si>
    <t>INE062A09080</t>
  </si>
  <si>
    <t>INE523E07AO3</t>
  </si>
  <si>
    <t>INE115A07ID2</t>
  </si>
  <si>
    <t>INE062A09056</t>
  </si>
  <si>
    <t>INE923L07027</t>
  </si>
  <si>
    <t>INE923L07035</t>
  </si>
  <si>
    <t>INE909H07AP4</t>
  </si>
  <si>
    <t>INE033L07CG0</t>
  </si>
  <si>
    <t>INE261F14970</t>
  </si>
  <si>
    <t>INE140A14HI7</t>
  </si>
  <si>
    <t>INE140A14HH9</t>
  </si>
  <si>
    <t>INE306N14FX0</t>
  </si>
  <si>
    <t>INE742F14599</t>
  </si>
  <si>
    <t>INE140A14HG1</t>
  </si>
  <si>
    <t>INE140A14HF3</t>
  </si>
  <si>
    <t>INE001A14OG1</t>
  </si>
  <si>
    <t>INE514E16AG9</t>
  </si>
  <si>
    <t>IL &amp; FS Financial Services Ltd.</t>
  </si>
  <si>
    <t>INE121H14DJ9</t>
  </si>
  <si>
    <t>INE556F14AS7</t>
  </si>
  <si>
    <t>INE090A163E1</t>
  </si>
  <si>
    <t>INE090A166C8</t>
  </si>
  <si>
    <t>INE238A16F51</t>
  </si>
  <si>
    <t>INE742F14805</t>
  </si>
  <si>
    <t>INE705A16LG8</t>
  </si>
  <si>
    <t>INE044A14104</t>
  </si>
  <si>
    <t>Average Maturity of the portfolio : 0.52 Years</t>
  </si>
  <si>
    <t>(^) Partly blocked against Interest Rate Swap (IRS)</t>
  </si>
  <si>
    <t>Portfolio of Kotak Flexi Debt Scheme as on 31-Jan-2016</t>
  </si>
  <si>
    <t>INP1PFCL0510</t>
  </si>
  <si>
    <t>IN3320070045</t>
  </si>
  <si>
    <t>Average Maturity of the portfolio : 2.85 Years</t>
  </si>
  <si>
    <t>Portfolio of Kotak Corporate Bond Fund as on 31-Jan-2016</t>
  </si>
  <si>
    <t>INE721A07DM9</t>
  </si>
  <si>
    <t>INE481G07109</t>
  </si>
  <si>
    <t>INE310L07480</t>
  </si>
  <si>
    <t>INE310L07472</t>
  </si>
  <si>
    <t>INE261F09EQ0</t>
  </si>
  <si>
    <t>INE114A07703</t>
  </si>
  <si>
    <t>Inox Air Products Ltd.</t>
  </si>
  <si>
    <t>INE321A07092</t>
  </si>
  <si>
    <t>Average Maturity of the portfolio : 1.91 Years</t>
  </si>
  <si>
    <t>Portfolio of Kotak Mahindra Gilt Investment Plan as on 31-Jan-2016</t>
  </si>
  <si>
    <t>Government Stock - 2032</t>
  </si>
  <si>
    <t>IN0020020106</t>
  </si>
  <si>
    <t>Average Maturity of the portfolio : 15.64 Years</t>
  </si>
  <si>
    <t>Portfolio of Kotak Banking and PSU Debt Fund as on 31-Jan-2016</t>
  </si>
  <si>
    <t>INE114A07851</t>
  </si>
  <si>
    <t>INE134E08EW2</t>
  </si>
  <si>
    <t>INE705A09068</t>
  </si>
  <si>
    <t>IN3120070047</t>
  </si>
  <si>
    <t>INE238A16C96</t>
  </si>
  <si>
    <t>INE020B14292</t>
  </si>
  <si>
    <t>INE514E14JW2</t>
  </si>
  <si>
    <t>INE608A16LG4</t>
  </si>
  <si>
    <t>364 Days Treasury Bill 04/08/2016</t>
  </si>
  <si>
    <t>IN002015Z105</t>
  </si>
  <si>
    <t>Average Maturity of the portfolio : 0.88 Years</t>
  </si>
  <si>
    <t>Portfolio of Kotak Low Duration Fund as on 31-Jan-2016</t>
  </si>
  <si>
    <t>Indostar Capital Finance Private Limited</t>
  </si>
  <si>
    <t>INE896L07199</t>
  </si>
  <si>
    <t>CARE AA-</t>
  </si>
  <si>
    <t>INE414G07159</t>
  </si>
  <si>
    <t>INE896L07249</t>
  </si>
  <si>
    <t>INE756I07266</t>
  </si>
  <si>
    <t>INE155A08167</t>
  </si>
  <si>
    <t>Innovador Realtors Pvt Ltd</t>
  </si>
  <si>
    <t>INE038U08015</t>
  </si>
  <si>
    <t>ICRA A1+(SO)</t>
  </si>
  <si>
    <t>INP1IRPL2812</t>
  </si>
  <si>
    <t>Muthoot Fincorp Ltd.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</si>
  <si>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</si>
  <si>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</si>
  <si>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</si>
  <si>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</si>
  <si>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</si>
  <si>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</si>
  <si>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Emami Realty Ltd</t>
  </si>
  <si>
    <t>INE716J07052</t>
  </si>
  <si>
    <t>BRICKWORK BWR AA-(SO)</t>
  </si>
  <si>
    <t>Sahyadri Agencies Ltd</t>
  </si>
  <si>
    <t>INE811P07041</t>
  </si>
  <si>
    <t>BRICKWORK BWR A(SO)</t>
  </si>
  <si>
    <t>INE829Q07025</t>
  </si>
  <si>
    <t>INE598K07029</t>
  </si>
  <si>
    <t>INE532F14WT0</t>
  </si>
  <si>
    <t>Talwandi Sabo Power Limited</t>
  </si>
  <si>
    <t>INE694L14CD2</t>
  </si>
  <si>
    <t>INE556F14BN6</t>
  </si>
  <si>
    <t>INE532F14WJ1</t>
  </si>
  <si>
    <t>INE110L14688</t>
  </si>
  <si>
    <t>IDBI Bank Ltd.</t>
  </si>
  <si>
    <t>INE008A16ZO1</t>
  </si>
  <si>
    <t>INE134E14667</t>
  </si>
  <si>
    <t>INE013A14XB8</t>
  </si>
  <si>
    <t>Average Maturity of the portfolio : 0.42 Years</t>
  </si>
  <si>
    <t>Portfolio of Kotak Medium Term Fund as on 31-Jan-2016</t>
  </si>
  <si>
    <t>Ashirvad Microfinance Private Limited</t>
  </si>
  <si>
    <t>INE516Q07093</t>
  </si>
  <si>
    <t>CARE A-</t>
  </si>
  <si>
    <t>INE804I07ZJ5</t>
  </si>
  <si>
    <t>CARE AA</t>
  </si>
  <si>
    <t>INE245A08042</t>
  </si>
  <si>
    <t>INE949L08145</t>
  </si>
  <si>
    <t>INE134E08GT3</t>
  </si>
  <si>
    <t>Reliance Ports And Terminals Limited</t>
  </si>
  <si>
    <t>INE941D07133</t>
  </si>
  <si>
    <t>INE138A08098</t>
  </si>
  <si>
    <t>INE923L07084</t>
  </si>
  <si>
    <t>INE923L07076</t>
  </si>
  <si>
    <t>INE138A07371</t>
  </si>
  <si>
    <t>India  Infoline Finance Limited</t>
  </si>
  <si>
    <t>INE866I07578</t>
  </si>
  <si>
    <t>INE804I07UX7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</si>
  <si>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</si>
  <si>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</si>
  <si>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</si>
  <si>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</si>
  <si>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</si>
  <si>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</si>
  <si>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</si>
  <si>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</si>
  <si>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Intime Properties Ltd.</t>
  </si>
  <si>
    <t>INE425L07015</t>
  </si>
  <si>
    <t>Powergrid Vizag Transminssion Ltd.</t>
  </si>
  <si>
    <t>INE979S07016</t>
  </si>
  <si>
    <t>Average Maturity of the portfolio : 2.94 Years</t>
  </si>
  <si>
    <t>Portfolio of Kotak Mahindra Liquid Scheme as on 31-Jan-2016</t>
  </si>
  <si>
    <t>INE514E14JU6</t>
  </si>
  <si>
    <t>Chennai Petroleum Corporation Ltd.</t>
  </si>
  <si>
    <t>INE178A14951</t>
  </si>
  <si>
    <t>INE115A14292</t>
  </si>
  <si>
    <t>INE261F14897</t>
  </si>
  <si>
    <t>INE134E14659</t>
  </si>
  <si>
    <t>INE774D14IT2</t>
  </si>
  <si>
    <t>INE140A14IE4</t>
  </si>
  <si>
    <t>INE949L14689</t>
  </si>
  <si>
    <t>INE949L14697</t>
  </si>
  <si>
    <t>INE008A16G17</t>
  </si>
  <si>
    <t>Average Maturity of the portfolio : 0.1 Years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</si>
  <si>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</si>
  <si>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</si>
  <si>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</si>
  <si>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</si>
  <si>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</si>
  <si>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</si>
  <si>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</si>
  <si>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Flexi Debt Regular Plan</t>
  </si>
  <si>
    <t>Weekly Dividend</t>
  </si>
  <si>
    <t>Kotak-Banking and PSU Debt Fund</t>
  </si>
  <si>
    <t>Daily Dividend Reinvestment</t>
  </si>
  <si>
    <t>Low Duration Fund</t>
  </si>
  <si>
    <t>Standard Monthly Dividend</t>
  </si>
  <si>
    <t>Kotak-Floater Short Term</t>
  </si>
  <si>
    <t>Direct-Daily Dividend</t>
  </si>
  <si>
    <t>Direct-Direct Monthly Dividend</t>
  </si>
  <si>
    <t>Kotak-Liquid Regular</t>
  </si>
  <si>
    <t>Dividend</t>
  </si>
  <si>
    <t>Direct-Daily Direct Div Reinvestment</t>
  </si>
  <si>
    <t>Equity Saving Fund</t>
  </si>
  <si>
    <t>Monthly Dividend</t>
  </si>
  <si>
    <t>Kotak-Treasury Advantage Fund</t>
  </si>
  <si>
    <t>Daily Dividend</t>
  </si>
  <si>
    <t>Direct-Weekly Dividend</t>
  </si>
  <si>
    <t>Standard Weekly Dividend</t>
  </si>
  <si>
    <t>Quarterly Interval Plan-Series 5</t>
  </si>
  <si>
    <t>Direct-Dividend</t>
  </si>
  <si>
    <t>Kotak-Bond Short Term</t>
  </si>
  <si>
    <t>Kotak Equity Arbitrage Fund Bimonthly</t>
  </si>
  <si>
    <t>Multi Asset Allocation Fund</t>
  </si>
  <si>
    <t>Direct-Monthly Dividend</t>
  </si>
  <si>
    <t>Kotak-Liquid Plan A</t>
  </si>
  <si>
    <t>Kotak- Kotak Tax Saver</t>
  </si>
  <si>
    <t>Income Opportunities Fund</t>
  </si>
  <si>
    <t>Kotak-Monthly Income Plan</t>
  </si>
  <si>
    <t>Kotak Flexi Debt Plan A</t>
  </si>
  <si>
    <t>Quarterly Interval Plan Series 9</t>
  </si>
  <si>
    <t>Kotak-Balance</t>
  </si>
  <si>
    <t>Kotak Equity Arbitrage Fund</t>
  </si>
  <si>
    <t>DIVIDEND</t>
  </si>
  <si>
    <t>Corporate Bond Fund</t>
  </si>
  <si>
    <t>Direct Monthly Dividend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</si>
  <si>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</si>
  <si>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</si>
  <si>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</si>
  <si>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</si>
  <si>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</si>
  <si>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</si>
  <si>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</si>
  <si>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</si>
  <si>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</si>
  <si>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</si>
  <si>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</si>
  <si>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</si>
  <si>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</si>
  <si>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</si>
  <si>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</si>
  <si>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</si>
  <si>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</si>
  <si>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31/12/2015</t>
  </si>
  <si>
    <t>NAV To 31/01/2016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</si>
  <si>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</si>
  <si>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</si>
  <si>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</si>
  <si>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</si>
  <si>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</si>
  <si>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</si>
  <si>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</si>
  <si>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</si>
  <si>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</si>
  <si>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</si>
  <si>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</si>
  <si>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</si>
  <si>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</si>
  <si>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</si>
  <si>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</si>
  <si>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</si>
  <si>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</si>
  <si>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</si>
  <si>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</si>
  <si>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</si>
  <si>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</si>
  <si>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</si>
  <si>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</si>
  <si>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</si>
  <si>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</si>
  <si>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</si>
  <si>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</si>
  <si>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</si>
  <si>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</si>
  <si>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</si>
  <si>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</si>
  <si>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</si>
  <si>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</si>
  <si>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</si>
  <si>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</si>
  <si>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</si>
  <si>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</si>
  <si>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</si>
  <si>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</si>
  <si>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</si>
  <si>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</si>
  <si>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</si>
  <si>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</si>
  <si>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</si>
  <si>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</si>
  <si>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</si>
  <si>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</si>
  <si>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</si>
  <si>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</si>
  <si>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</si>
  <si>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</si>
  <si>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</si>
  <si>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</si>
  <si>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</si>
  <si>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</si>
  <si>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</si>
  <si>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</si>
  <si>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</si>
  <si>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</si>
  <si>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</si>
  <si>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</si>
  <si>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</si>
  <si>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</si>
  <si>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</si>
  <si>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</si>
  <si>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</si>
  <si>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</si>
  <si>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</si>
  <si>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</si>
  <si>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</si>
  <si>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</si>
  <si>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</si>
  <si>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</si>
  <si>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</si>
  <si>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</si>
  <si>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</si>
  <si>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</si>
  <si>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</si>
  <si>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</si>
  <si>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</si>
  <si>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</si>
  <si>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</si>
  <si>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</si>
  <si>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</si>
  <si>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</si>
  <si>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</si>
  <si>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</si>
  <si>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</si>
  <si>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</si>
  <si>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</si>
  <si>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</si>
  <si>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</si>
  <si>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</si>
  <si>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</si>
  <si>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</si>
  <si>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</si>
  <si>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</si>
  <si>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</si>
  <si>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</si>
  <si>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</si>
  <si>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</si>
  <si>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</si>
  <si>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</si>
  <si>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</si>
  <si>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</si>
  <si>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</si>
  <si>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</si>
  <si>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</si>
  <si>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</si>
  <si>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</si>
  <si>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</si>
  <si>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</si>
  <si>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</si>
  <si>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</si>
  <si>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</si>
  <si>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</si>
  <si>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</si>
  <si>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</si>
  <si>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</si>
  <si>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</si>
  <si>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</si>
  <si>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</si>
  <si>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</si>
  <si>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</si>
  <si>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</si>
  <si>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</si>
  <si>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</si>
  <si>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</si>
  <si>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</si>
  <si>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</si>
  <si>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</si>
  <si>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</si>
  <si>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</si>
  <si>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</si>
  <si>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</si>
  <si>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</si>
  <si>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</si>
  <si>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</si>
  <si>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</si>
  <si>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</si>
  <si>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</si>
  <si>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</si>
  <si>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</si>
  <si>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</si>
  <si>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</si>
  <si>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</si>
  <si>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</si>
  <si>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</si>
  <si>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</si>
  <si>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</si>
  <si>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</si>
  <si>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</si>
  <si>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</si>
  <si>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</si>
  <si>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</si>
  <si>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</si>
  <si>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</si>
  <si>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</si>
  <si>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</si>
  <si>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</si>
  <si>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</si>
  <si>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</si>
  <si>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</si>
  <si>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</si>
  <si>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</si>
  <si>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</si>
  <si>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</si>
  <si>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</si>
  <si>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</si>
  <si>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</si>
  <si>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</si>
  <si>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</si>
  <si>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</si>
  <si>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</si>
  <si>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</si>
  <si>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</si>
  <si>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</si>
  <si>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</si>
  <si>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</si>
  <si>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</si>
  <si>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</si>
  <si>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</si>
  <si>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</si>
  <si>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</si>
  <si>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</si>
  <si>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</si>
  <si>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</si>
  <si>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</si>
  <si>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</si>
  <si>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</si>
  <si>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</si>
  <si>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</si>
  <si>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</si>
  <si>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</si>
  <si>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</si>
  <si>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</si>
  <si>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</si>
  <si>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</si>
  <si>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</si>
  <si>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</si>
  <si>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</si>
  <si>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</si>
  <si>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</si>
  <si>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</si>
  <si>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</si>
  <si>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</si>
  <si>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</si>
  <si>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</si>
  <si>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</si>
  <si>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</si>
  <si>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</si>
  <si>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</si>
  <si>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</si>
  <si>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</si>
  <si>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</si>
  <si>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</si>
  <si>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</si>
  <si>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</si>
  <si>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</si>
  <si>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</si>
  <si>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</si>
  <si>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</si>
  <si>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</si>
  <si>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</si>
  <si>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</si>
  <si>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</si>
  <si>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</si>
  <si>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</si>
  <si>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</si>
  <si>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</si>
  <si>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</si>
  <si>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</si>
  <si>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</si>
  <si>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</si>
  <si>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</si>
  <si>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</si>
  <si>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</si>
  <si>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</si>
  <si>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</si>
  <si>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</si>
  <si>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</si>
  <si>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</si>
  <si>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</si>
  <si>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</si>
  <si>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</si>
  <si>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</si>
  <si>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</si>
  <si>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</si>
  <si>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</si>
  <si>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</si>
  <si>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</si>
  <si>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</si>
  <si>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</si>
  <si>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</si>
  <si>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</si>
  <si>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</si>
  <si>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</si>
  <si>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</si>
  <si>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</si>
  <si>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</si>
  <si>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</si>
  <si>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</si>
  <si>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</si>
  <si>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</si>
  <si>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</si>
  <si>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</si>
  <si>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</si>
  <si>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</si>
  <si>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</si>
  <si>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</si>
  <si>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</si>
  <si>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</si>
  <si>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</si>
  <si>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</si>
  <si>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</si>
  <si>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</si>
  <si>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</si>
  <si>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</si>
  <si>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</si>
  <si>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</si>
  <si>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</si>
  <si>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</si>
  <si>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</si>
  <si>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</si>
  <si>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</si>
  <si>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</si>
  <si>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</si>
  <si>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</si>
  <si>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</si>
  <si>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</si>
  <si>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</si>
  <si>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</si>
  <si>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</si>
  <si>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</si>
  <si>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</si>
  <si>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</si>
  <si>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</si>
  <si>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</si>
  <si>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</si>
  <si>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</si>
  <si>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</si>
  <si>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</si>
  <si>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</si>
  <si>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</si>
  <si>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</si>
  <si>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</si>
  <si>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</si>
  <si>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</si>
  <si>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</si>
  <si>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</si>
  <si>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</si>
  <si>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</si>
  <si>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</si>
  <si>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</si>
  <si>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</si>
  <si>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</si>
  <si>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</si>
  <si>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</si>
  <si>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</si>
  <si>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</si>
  <si>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</si>
  <si>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</si>
  <si>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</si>
  <si>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</si>
  <si>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</si>
  <si>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</si>
  <si>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</si>
  <si>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</si>
  <si>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</si>
  <si>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</si>
  <si>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</si>
  <si>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</si>
  <si>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</si>
  <si>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</si>
  <si>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</si>
  <si>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</si>
  <si>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</si>
  <si>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</si>
  <si>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</si>
  <si>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</si>
  <si>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</si>
  <si>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</si>
  <si>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</si>
  <si>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</si>
  <si>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</si>
  <si>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</si>
  <si>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</si>
  <si>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</si>
  <si>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</si>
  <si>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</si>
  <si>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</si>
  <si>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</si>
  <si>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</si>
  <si>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</si>
  <si>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</si>
  <si>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</si>
  <si>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</si>
  <si>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</si>
  <si>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</si>
  <si>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</si>
  <si>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</si>
  <si>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</si>
  <si>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</si>
  <si>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</si>
  <si>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</si>
  <si>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</si>
  <si>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</si>
  <si>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</si>
  <si>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</si>
  <si>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</si>
  <si>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</si>
  <si>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</si>
  <si>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</si>
  <si>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</si>
  <si>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</si>
  <si>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</si>
  <si>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</si>
  <si>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</si>
  <si>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</si>
  <si>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</si>
  <si>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</si>
  <si>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</si>
  <si>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</si>
  <si>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</si>
  <si>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</si>
  <si>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</si>
  <si>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</si>
  <si>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</si>
  <si>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</si>
  <si>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</si>
  <si>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</si>
  <si>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</si>
  <si>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</si>
  <si>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</si>
  <si>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</si>
  <si>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Average Maturity of the portfolio : 1.99 Years</t>
  </si>
  <si>
    <t>Average Maturity of the portfolio : 7.49 Years</t>
  </si>
  <si>
    <t>Average Maturity of the portfolio : 1.97 Years</t>
  </si>
  <si>
    <t>Average Maturity of the portfolio : 9.59 Years</t>
  </si>
  <si>
    <t>Portfolio of Kotak Sensex ETF as on 31-Jan-2016</t>
  </si>
  <si>
    <t>Portfolio of Kotak India Growth Fund Series I as on 31-Jan-2016</t>
  </si>
  <si>
    <t>Portfolio Turnover Ratio  : 13.32%</t>
  </si>
  <si>
    <t>Portfolio of Kotak FMP Series 105 (370 Days) as on 31-Jan-2016</t>
  </si>
  <si>
    <t>INE134E08GB1</t>
  </si>
  <si>
    <t>INE115A07FM9</t>
  </si>
  <si>
    <t>INE296A07BM6</t>
  </si>
  <si>
    <t>INE033L07967</t>
  </si>
  <si>
    <t>INE756I07449</t>
  </si>
  <si>
    <t>State Bank of Hyderabad</t>
  </si>
  <si>
    <t>INE649A09035</t>
  </si>
  <si>
    <t>INE261F09GL6</t>
  </si>
  <si>
    <t>INE062A09130</t>
  </si>
  <si>
    <t>INE261F09GG6</t>
  </si>
  <si>
    <t>INE752E07DP9</t>
  </si>
  <si>
    <t>INE752E07JP6</t>
  </si>
  <si>
    <t>INE053F09GF9</t>
  </si>
  <si>
    <t>INE752E07HE4</t>
  </si>
  <si>
    <t>INE115A07AO6</t>
  </si>
  <si>
    <t>Average Maturity of the portfolio : 0.36 Years</t>
  </si>
  <si>
    <t>Portfolio of Kotak FMP Series 106 (370 Days) as on 31-Jan-2016</t>
  </si>
  <si>
    <t>Average Maturity of the portfolio : 0.39 Years</t>
  </si>
  <si>
    <t>Portfolio of Kotak FMP Series 107 (370 Days) as on 31-Jan-2016</t>
  </si>
  <si>
    <t>Average Maturity of the portfolio : 0.41 Years</t>
  </si>
  <si>
    <t>Portfolio of Kotak FMP Series 108 (733 Days) as on 31-Jan-2016</t>
  </si>
  <si>
    <t>INE310L07415</t>
  </si>
  <si>
    <t>Average Maturity of the portfolio : 1.92 Years</t>
  </si>
  <si>
    <t>Portfolio of Kotak FMP Series 109 (370 Days) as on 31-Jan-2016</t>
  </si>
  <si>
    <t>Average Maturity of the portfolio : 0.38 Years</t>
  </si>
  <si>
    <t>Portfolio of Kotak FMP Series 110 (370 Days) as on 31-Jan-2016</t>
  </si>
  <si>
    <t>Portfolio of Kotak FMP Series 111 (370 Days) as on 31-Jan-2016</t>
  </si>
  <si>
    <t>INE481G07117</t>
  </si>
  <si>
    <t>Average Maturity of the portfolio : 0.40 Years</t>
  </si>
  <si>
    <t>Portfolio of Kotak FMP Series 112 (370 Days) as on 31-Jan-2016</t>
  </si>
  <si>
    <t>INE134E08DP8</t>
  </si>
  <si>
    <t>IN1920120020</t>
  </si>
  <si>
    <t>Average Maturity of the portfolio : 0.44 Years</t>
  </si>
  <si>
    <t>Portfolio of Kotak FMP Series 113 (1094 Days) as on 31-Jan-2016</t>
  </si>
  <si>
    <t>INE115A07EG4</t>
  </si>
  <si>
    <t>INE020B08609</t>
  </si>
  <si>
    <t>Infrastructure Leasing &amp; Financial Services Limite</t>
  </si>
  <si>
    <t>INE871D07MY2</t>
  </si>
  <si>
    <t>INE557F08ER1</t>
  </si>
  <si>
    <t>INE514E08CN8</t>
  </si>
  <si>
    <t>INE261F09HN0</t>
  </si>
  <si>
    <t>INE115A07EH2</t>
  </si>
  <si>
    <t>Portfolio of Kotak FMP Series 114 (370 Days) as on 31-Jan-2016</t>
  </si>
  <si>
    <t>Average Maturity of the portfolio : 0.48 Years</t>
  </si>
  <si>
    <t>Portfolio of Kotak FMP Series 115 (370 Days) as on 31-Jan-2016</t>
  </si>
  <si>
    <t>Portfolio of Kotak FMP Series 116 (370 Days) as on 31-Jan-2016</t>
  </si>
  <si>
    <t>INE134E08DT0</t>
  </si>
  <si>
    <t>INE020B07JA6</t>
  </si>
  <si>
    <t>INE310L07159</t>
  </si>
  <si>
    <t>INE001A07NA0</t>
  </si>
  <si>
    <t>Average Maturity of the portfolio : 0.51 Years</t>
  </si>
  <si>
    <t>Portfolio of Kotak FMP Series 117 (370 Days) as on 31-Jan-2016</t>
  </si>
  <si>
    <t>Portfolio of Kotak FMP Series 118 (370 Days) as on 31-Jan-2016</t>
  </si>
  <si>
    <t>Portfolio of Kotak FMP Series 119 (370 Days) as on 31-Jan-2016</t>
  </si>
  <si>
    <t>INE296A07DF6</t>
  </si>
  <si>
    <t>INE115A07EJ8</t>
  </si>
  <si>
    <t>INE001A07HG9</t>
  </si>
  <si>
    <t>IN1520120073</t>
  </si>
  <si>
    <t>Average Maturity of the portfolio : 0.55 Years</t>
  </si>
  <si>
    <t>Portfolio of Kotak FMP Series 122 (370 Days) as on 31-Jan-2016</t>
  </si>
  <si>
    <t>INE774D07KI5</t>
  </si>
  <si>
    <t>INE134E07398</t>
  </si>
  <si>
    <t>INE296A07DL4</t>
  </si>
  <si>
    <t>INE033L07AE9</t>
  </si>
  <si>
    <t>INE916DA7865</t>
  </si>
  <si>
    <t>Average Maturity of the portfolio : 0.58 Years</t>
  </si>
  <si>
    <t>Portfolio of Kotak FMP Series 124 (370 Days) as on 31-Jan-2016</t>
  </si>
  <si>
    <t>IN1520120081</t>
  </si>
  <si>
    <t>Portfolio of Kotak FMP Series 127 (730 Days) as on 31-Jan-2016</t>
  </si>
  <si>
    <t>INE755K07181</t>
  </si>
  <si>
    <t>INE140A08SR7</t>
  </si>
  <si>
    <t>INE523E07BJ1</t>
  </si>
  <si>
    <t>INE081T08025</t>
  </si>
  <si>
    <t>Average Maturity of the portfolio : 1.69 Years</t>
  </si>
  <si>
    <t>Portfolio of Kotak FMP Series 128 (371 Days) as on 31-Jan-2016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</si>
  <si>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</si>
  <si>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</si>
  <si>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</si>
  <si>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</si>
  <si>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</si>
  <si>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</si>
  <si>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0.62 Years</t>
  </si>
  <si>
    <t>Portfolio of Kotak FMP Series 129 (371 Days) as on 31-Jan-2016</t>
  </si>
  <si>
    <t>INE310L07225</t>
  </si>
  <si>
    <t>INE134E08DZ7</t>
  </si>
  <si>
    <t>Portfolio of Kotak FMP Series 131 (1061 Days) as on 31-Jan-2016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</si>
  <si>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</si>
  <si>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</si>
  <si>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</si>
  <si>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</si>
  <si>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</si>
  <si>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</si>
  <si>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</si>
  <si>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</si>
  <si>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</si>
  <si>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0.72 Years</t>
  </si>
  <si>
    <t>Portfolio of Kotak FMP Series 132 (546 Days) as on 31-Jan-2016</t>
  </si>
  <si>
    <t>INE556F09379</t>
  </si>
  <si>
    <t>INE296A08748</t>
  </si>
  <si>
    <t>INE001A07HP0</t>
  </si>
  <si>
    <t>INE310L07241</t>
  </si>
  <si>
    <t>INE033L07BZ2</t>
  </si>
  <si>
    <t>Average Maturity of the portfolio : 0.73 Years</t>
  </si>
  <si>
    <t>Portfolio of Kotak FMP Series 133 (524 Days) as on 31-Jan-2016</t>
  </si>
  <si>
    <t>INE752E07EY9</t>
  </si>
  <si>
    <t>INE752E07KB4</t>
  </si>
  <si>
    <t>INE310L07233</t>
  </si>
  <si>
    <t>INE310L07209</t>
  </si>
  <si>
    <t>INE310L07191</t>
  </si>
  <si>
    <t>IN3320060020</t>
  </si>
  <si>
    <t>Average Maturity of the portfolio : 0.82 Years</t>
  </si>
  <si>
    <t>Portfolio of Kotak FMP Series 135 (455 Days) as on 31-Jan-2016</t>
  </si>
  <si>
    <t>INE866I07AB4</t>
  </si>
  <si>
    <t>INE477L07388</t>
  </si>
  <si>
    <t>INE752E07HQ8</t>
  </si>
  <si>
    <t>Aditya Birla Finance Ltd.</t>
  </si>
  <si>
    <t>INE860H07391</t>
  </si>
  <si>
    <t>INE310L07167</t>
  </si>
  <si>
    <t>Average Maturity of the portfolio : 0.71 Years</t>
  </si>
  <si>
    <t>Portfolio of Kotak FMP Series 136 (376 Days) as on 31-Jan-2016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</si>
  <si>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</si>
  <si>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</si>
  <si>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</si>
  <si>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</si>
  <si>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</si>
  <si>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</si>
  <si>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</si>
  <si>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</si>
  <si>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Average Maturity of the portfolio : 0.91 Years</t>
  </si>
  <si>
    <t>Portfolio of Kotak FMP Series 137 (371 Days) as on 31-Jan-2016</t>
  </si>
  <si>
    <t>Average Maturity of the portfolio : 0.90 Years</t>
  </si>
  <si>
    <t>Portfolio of Kotak FMP Series 140 (1095 Days) as on 31-Jan-2016</t>
  </si>
  <si>
    <t>Vizag General Cargo Berth Private Limited</t>
  </si>
  <si>
    <t>INE905O07010</t>
  </si>
  <si>
    <t>CRISIL AA-(SO)</t>
  </si>
  <si>
    <t>INE001A07HU0</t>
  </si>
  <si>
    <t>INE804I07SG6</t>
  </si>
  <si>
    <t>INE134E08FR9</t>
  </si>
  <si>
    <t>Average Maturity of the portfolio : 0 .60 Years</t>
  </si>
  <si>
    <t>Portfolio of Kotak FMP Series 141 (454 Days) as on 31-Jan-2016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</si>
  <si>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</si>
  <si>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</si>
  <si>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</si>
  <si>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</si>
  <si>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</si>
  <si>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</si>
  <si>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</si>
  <si>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</si>
  <si>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</si>
  <si>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</si>
  <si>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</si>
  <si>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</si>
  <si>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</si>
  <si>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142 (420 Days) as on 31-Jan-2016</t>
  </si>
  <si>
    <t>INE774D07LT0</t>
  </si>
  <si>
    <t>INE033L07CT3</t>
  </si>
  <si>
    <t>IN1320030068</t>
  </si>
  <si>
    <t>IN2720030062</t>
  </si>
  <si>
    <t>INE514E16AH7</t>
  </si>
  <si>
    <t>Average Maturity of the portfolio : 1.05 Years</t>
  </si>
  <si>
    <t>Portfolio of Kotak FMP Series 143 (370 Days) as on 31-Jan-2016</t>
  </si>
  <si>
    <t>INE115A07BV9</t>
  </si>
  <si>
    <t>Portfolio of Kotak FMP Series 145 (390 Days) as on 31-Jan-2016</t>
  </si>
  <si>
    <t>INE774D07LI3</t>
  </si>
  <si>
    <t>INE296A07GA0</t>
  </si>
  <si>
    <t>Sundaram BNP Paribas Home Finance Ltd</t>
  </si>
  <si>
    <t>INE667F07FJ4</t>
  </si>
  <si>
    <t>INE115A07DR3</t>
  </si>
  <si>
    <t>IN1720120055</t>
  </si>
  <si>
    <t>IN1520130189</t>
  </si>
  <si>
    <t>Average Maturity of the portfolio : 2 Years</t>
  </si>
  <si>
    <t>Portfolio of Kotak FMP Series 146 (388 Days) as on 31-Jan-2016</t>
  </si>
  <si>
    <t>INE310L07340</t>
  </si>
  <si>
    <t>INE310L07357</t>
  </si>
  <si>
    <t>INE310L07332</t>
  </si>
  <si>
    <t>INE310L07373</t>
  </si>
  <si>
    <t>INE310L07365</t>
  </si>
  <si>
    <t>Average Maturity of the portfolio : 1.98 Years</t>
  </si>
  <si>
    <t>Portfolio of Kotak FMP Series 147 (384 Days) as on 31-Jan-2016</t>
  </si>
  <si>
    <t>INE033L07BW9</t>
  </si>
  <si>
    <t>Portfolio of Kotak FMP Series 148 (388 Days) as on 31-Jan-2016</t>
  </si>
  <si>
    <t>Average Maturity of the portfolio : 1.02 Years</t>
  </si>
  <si>
    <t>Portfolio of Kotak Hybrid Fixed Term Plan-Series 2 as on 31-Jan-2016</t>
  </si>
  <si>
    <t>NMDC Ltd.</t>
  </si>
  <si>
    <t>INE584A01023</t>
  </si>
  <si>
    <t>INE909H07AY6</t>
  </si>
  <si>
    <t>INE092T08832</t>
  </si>
  <si>
    <t>INE001A07ME4</t>
  </si>
  <si>
    <t>INE752E07JC4</t>
  </si>
  <si>
    <t>INE916DA7BS4</t>
  </si>
  <si>
    <t>INE020B07CQ7</t>
  </si>
  <si>
    <t>Portfolio of Kotak FMP Series 150 (1109 Days) as on 31-Jan-2016</t>
  </si>
  <si>
    <t>INE752E07GH9</t>
  </si>
  <si>
    <t>INE261F09CW2</t>
  </si>
  <si>
    <t>INE261F09HE9</t>
  </si>
  <si>
    <t>INE916DA7GR5</t>
  </si>
  <si>
    <t>Portfolio of Kotak FMP Series 151 (388 Days) as on 31-Jan-2016</t>
  </si>
  <si>
    <t>INE774D07MF7</t>
  </si>
  <si>
    <t>Average Maturity of the portfolio : 1.04 Years</t>
  </si>
  <si>
    <t>Portfolio of Kotak FMP Series 153 (790 Days) as on 31-Jan-2016</t>
  </si>
  <si>
    <t>Reliance Media Works Limited</t>
  </si>
  <si>
    <t>INE540B07038</t>
  </si>
  <si>
    <t>CARE AAA(SO)</t>
  </si>
  <si>
    <t>INE001A07KY6</t>
  </si>
  <si>
    <t>INE310L07134</t>
  </si>
  <si>
    <t>INE310L07126</t>
  </si>
  <si>
    <t>GSPC Distribution Networks Ltd.</t>
  </si>
  <si>
    <t>INE844O08019</t>
  </si>
  <si>
    <t>Average Maturity of the portfolio : 0.16 Years</t>
  </si>
  <si>
    <t>Portfolio of Kotak FMP Series 154 (390 Days) as on 31-Jan-2016</t>
  </si>
  <si>
    <t>INE866I07AC2</t>
  </si>
  <si>
    <t>INE477L07396</t>
  </si>
  <si>
    <t>INE140A08SA3</t>
  </si>
  <si>
    <t>INE916DA7HQ5</t>
  </si>
  <si>
    <t>Average Maturity of the portfolio : 0.89 Years</t>
  </si>
  <si>
    <t>Portfolio of Kotak FMP Series 156 (370 Days) as on 31-Jan-2016</t>
  </si>
  <si>
    <t>PNB Housing Finance Ltd.</t>
  </si>
  <si>
    <t>INE572E09031</t>
  </si>
  <si>
    <t>Average Maturity of the portfolio : 1.07 Years</t>
  </si>
  <si>
    <t>Portfolio of Kotak FMP Series 157 (370 Days) as on 31-Jan-2016</t>
  </si>
  <si>
    <t>INE310L07266</t>
  </si>
  <si>
    <t>Portfolio of Kotak FMP Series 158 (370 Days) as on 31-Jan-2016</t>
  </si>
  <si>
    <t>INE774D07LR4</t>
  </si>
  <si>
    <t>INE916DA7HR3</t>
  </si>
  <si>
    <t>IN1720120063</t>
  </si>
  <si>
    <t>Average Maturity of the portfolio : 0.;94 Years</t>
  </si>
  <si>
    <t>Portfolio of Kotak FMP Series 159 (370 Days) as on 31-Jan-2016</t>
  </si>
  <si>
    <t>INE053F07769</t>
  </si>
  <si>
    <t>IN1020060068</t>
  </si>
  <si>
    <t>Average Maturity of the portfolio : 0.83 Years</t>
  </si>
  <si>
    <t>Portfolio of Kotak FMP Series 160 (1039 Days) as on 31-Jan-2016</t>
  </si>
  <si>
    <t>INE660A07KQ5</t>
  </si>
  <si>
    <t>INE134E08ED2</t>
  </si>
  <si>
    <t>INE752E07FK5</t>
  </si>
  <si>
    <t>INE514E08357</t>
  </si>
  <si>
    <t>INE895D07420</t>
  </si>
  <si>
    <t>Average Maturity of the portfolio : 1 Years</t>
  </si>
  <si>
    <t>Portfolio of Kotak FMP Series 161 (370 Days) as on 31-Jan-2016</t>
  </si>
  <si>
    <t>Average Maturity of the portfolio : 0 .81 Years</t>
  </si>
  <si>
    <t>Portfolio of Kotak FMP Series 162 (370 Days) as on 31-Jan-2016</t>
  </si>
  <si>
    <t>INE310L07274</t>
  </si>
  <si>
    <t>Average Maturity of the portfolio : 0.97 Years</t>
  </si>
  <si>
    <t>Portfolio of Kotak FMP Series 163 (1100 Days) as on 31-Jan-2016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</si>
  <si>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</si>
  <si>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</si>
  <si>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</si>
  <si>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</si>
  <si>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</si>
  <si>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</si>
  <si>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1.42 Years</t>
  </si>
</sst>
</file>

<file path=xl/styles.xml><?xml version="1.0" encoding="utf-8"?>
<styleSheet xmlns="http://schemas.openxmlformats.org/spreadsheetml/2006/main">
  <numFmts count="4">
    <numFmt numFmtId="164" formatCode="_(* #,##0_);_(* \(#,##0\);_(* &quot;&quot;\-&quot;&quot;_);_(@_)"/>
    <numFmt numFmtId="165" formatCode="0.000"/>
    <numFmt numFmtId="166" formatCode="0.000000"/>
    <numFmt numFmtId="167" formatCode="0.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1" fillId="0" borderId="0"/>
    <xf numFmtId="0" fontId="8" fillId="0" borderId="0"/>
  </cellStyleXfs>
  <cellXfs count="111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2" fillId="0" borderId="0" xfId="1" applyFont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4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4" xfId="1" applyNumberFormat="1" applyFont="1" applyBorder="1"/>
    <xf numFmtId="0" fontId="2" fillId="0" borderId="5" xfId="1" applyFont="1" applyBorder="1"/>
    <xf numFmtId="10" fontId="2" fillId="0" borderId="0" xfId="1" applyNumberFormat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0" fontId="3" fillId="0" borderId="0" xfId="1" applyFont="1" applyBorder="1"/>
    <xf numFmtId="4" fontId="3" fillId="0" borderId="6" xfId="1" applyNumberFormat="1" applyFont="1" applyBorder="1"/>
    <xf numFmtId="2" fontId="3" fillId="0" borderId="7" xfId="1" applyNumberFormat="1" applyFont="1" applyBorder="1"/>
    <xf numFmtId="0" fontId="4" fillId="0" borderId="5" xfId="1" applyFont="1" applyBorder="1"/>
    <xf numFmtId="4" fontId="3" fillId="0" borderId="0" xfId="1" applyNumberFormat="1" applyFont="1" applyBorder="1"/>
    <xf numFmtId="2" fontId="3" fillId="0" borderId="4" xfId="1" applyNumberFormat="1" applyFont="1" applyBorder="1"/>
    <xf numFmtId="4" fontId="2" fillId="0" borderId="0" xfId="1" applyNumberFormat="1" applyFont="1"/>
    <xf numFmtId="0" fontId="3" fillId="0" borderId="5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2" fontId="2" fillId="0" borderId="0" xfId="1" applyNumberFormat="1" applyFont="1"/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/>
    <xf numFmtId="4" fontId="5" fillId="0" borderId="2" xfId="1" applyNumberFormat="1" applyFont="1" applyBorder="1"/>
    <xf numFmtId="2" fontId="5" fillId="0" borderId="3" xfId="1" applyNumberFormat="1" applyFont="1" applyBorder="1"/>
    <xf numFmtId="0" fontId="5" fillId="0" borderId="0" xfId="1" applyFont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4" xfId="1" applyNumberFormat="1" applyFont="1" applyBorder="1" applyAlignment="1">
      <alignment horizontal="right" wrapText="1"/>
    </xf>
    <xf numFmtId="0" fontId="5" fillId="0" borderId="0" xfId="1" applyFont="1" applyBorder="1"/>
    <xf numFmtId="4" fontId="5" fillId="0" borderId="0" xfId="1" applyNumberFormat="1" applyFont="1" applyBorder="1"/>
    <xf numFmtId="2" fontId="5" fillId="0" borderId="4" xfId="1" applyNumberFormat="1" applyFont="1" applyBorder="1"/>
    <xf numFmtId="0" fontId="5" fillId="0" borderId="5" xfId="1" applyFont="1" applyBorder="1"/>
    <xf numFmtId="0" fontId="5" fillId="0" borderId="0" xfId="1" applyFont="1" applyBorder="1" applyAlignment="1">
      <alignment horizontal="right"/>
    </xf>
    <xf numFmtId="0" fontId="6" fillId="0" borderId="0" xfId="1" applyFont="1" applyBorder="1"/>
    <xf numFmtId="4" fontId="6" fillId="0" borderId="6" xfId="1" applyNumberFormat="1" applyFont="1" applyBorder="1"/>
    <xf numFmtId="2" fontId="6" fillId="0" borderId="7" xfId="1" applyNumberFormat="1" applyFont="1" applyBorder="1"/>
    <xf numFmtId="0" fontId="7" fillId="0" borderId="5" xfId="1" applyFont="1" applyBorder="1"/>
    <xf numFmtId="4" fontId="6" fillId="0" borderId="0" xfId="1" applyNumberFormat="1" applyFont="1" applyBorder="1"/>
    <xf numFmtId="2" fontId="6" fillId="0" borderId="4" xfId="1" applyNumberFormat="1" applyFont="1" applyBorder="1"/>
    <xf numFmtId="0" fontId="6" fillId="0" borderId="5" xfId="1" applyFont="1" applyBorder="1"/>
    <xf numFmtId="0" fontId="5" fillId="0" borderId="8" xfId="1" applyFont="1" applyBorder="1"/>
    <xf numFmtId="0" fontId="5" fillId="0" borderId="9" xfId="1" applyFont="1" applyBorder="1"/>
    <xf numFmtId="4" fontId="5" fillId="0" borderId="9" xfId="1" applyNumberFormat="1" applyFont="1" applyBorder="1"/>
    <xf numFmtId="2" fontId="5" fillId="0" borderId="10" xfId="1" applyNumberFormat="1" applyFont="1" applyBorder="1"/>
    <xf numFmtId="4" fontId="5" fillId="0" borderId="0" xfId="1" applyNumberFormat="1" applyFont="1"/>
    <xf numFmtId="2" fontId="5" fillId="0" borderId="0" xfId="1" applyNumberFormat="1" applyFont="1"/>
    <xf numFmtId="10" fontId="5" fillId="0" borderId="0" xfId="1" applyNumberFormat="1" applyFont="1" applyBorder="1" applyAlignment="1">
      <alignment horizontal="right"/>
    </xf>
    <xf numFmtId="4" fontId="6" fillId="0" borderId="6" xfId="1" applyNumberFormat="1" applyFont="1" applyBorder="1" applyAlignment="1">
      <alignment horizontal="right"/>
    </xf>
    <xf numFmtId="2" fontId="6" fillId="0" borderId="7" xfId="1" applyNumberFormat="1" applyFont="1" applyBorder="1" applyAlignment="1">
      <alignment horizontal="right"/>
    </xf>
    <xf numFmtId="4" fontId="6" fillId="0" borderId="0" xfId="1" applyNumberFormat="1" applyFont="1" applyBorder="1" applyAlignment="1">
      <alignment horizontal="right"/>
    </xf>
    <xf numFmtId="2" fontId="6" fillId="0" borderId="4" xfId="1" applyNumberFormat="1" applyFont="1" applyBorder="1" applyAlignment="1">
      <alignment horizontal="right"/>
    </xf>
    <xf numFmtId="2" fontId="5" fillId="0" borderId="0" xfId="1" applyNumberFormat="1" applyFont="1" applyBorder="1"/>
    <xf numFmtId="0" fontId="5" fillId="0" borderId="0" xfId="2" applyFont="1" applyBorder="1"/>
    <xf numFmtId="4" fontId="5" fillId="0" borderId="4" xfId="1" applyNumberFormat="1" applyFont="1" applyBorder="1"/>
    <xf numFmtId="164" fontId="9" fillId="0" borderId="0" xfId="2" applyNumberFormat="1" applyFont="1" applyBorder="1"/>
    <xf numFmtId="4" fontId="3" fillId="0" borderId="7" xfId="1" applyNumberFormat="1" applyFont="1" applyBorder="1"/>
    <xf numFmtId="165" fontId="2" fillId="0" borderId="0" xfId="1" applyNumberFormat="1" applyFont="1"/>
    <xf numFmtId="0" fontId="0" fillId="0" borderId="11" xfId="0" applyBorder="1"/>
    <xf numFmtId="0" fontId="0" fillId="0" borderId="11" xfId="0" applyNumberFormat="1" applyBorder="1"/>
    <xf numFmtId="0" fontId="13" fillId="0" borderId="11" xfId="0" applyFont="1" applyBorder="1"/>
    <xf numFmtId="0" fontId="13" fillId="0" borderId="11" xfId="0" applyNumberFormat="1" applyFont="1" applyBorder="1"/>
    <xf numFmtId="0" fontId="13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10" fillId="0" borderId="0" xfId="4" applyFont="1" applyFill="1"/>
    <xf numFmtId="0" fontId="5" fillId="0" borderId="0" xfId="4" applyFont="1" applyAlignment="1">
      <alignment wrapText="1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12" xfId="0" applyBorder="1"/>
    <xf numFmtId="0" fontId="0" fillId="0" borderId="13" xfId="0" applyBorder="1"/>
    <xf numFmtId="0" fontId="12" fillId="0" borderId="11" xfId="0" applyFont="1" applyBorder="1"/>
    <xf numFmtId="0" fontId="14" fillId="0" borderId="0" xfId="0" applyFont="1"/>
    <xf numFmtId="0" fontId="14" fillId="0" borderId="11" xfId="0" applyFont="1" applyBorder="1"/>
    <xf numFmtId="166" fontId="0" fillId="0" borderId="11" xfId="0" applyNumberFormat="1" applyBorder="1"/>
    <xf numFmtId="167" fontId="0" fillId="0" borderId="11" xfId="0" applyNumberFormat="1" applyBorder="1"/>
    <xf numFmtId="4" fontId="6" fillId="0" borderId="7" xfId="1" applyNumberFormat="1" applyFont="1" applyBorder="1"/>
    <xf numFmtId="0" fontId="6" fillId="0" borderId="5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7" fillId="0" borderId="5" xfId="1" applyFont="1" applyBorder="1" applyAlignment="1"/>
    <xf numFmtId="0" fontId="1" fillId="0" borderId="0" xfId="1" applyFont="1" applyBorder="1" applyAlignment="1"/>
    <xf numFmtId="0" fontId="7" fillId="0" borderId="0" xfId="1" applyFont="1" applyBorder="1" applyAlignment="1"/>
    <xf numFmtId="0" fontId="7" fillId="0" borderId="0" xfId="3" applyFont="1" applyBorder="1" applyAlignment="1"/>
    <xf numFmtId="0" fontId="1" fillId="0" borderId="0" xfId="3" applyFont="1" applyBorder="1" applyAlignment="1"/>
    <xf numFmtId="0" fontId="6" fillId="0" borderId="0" xfId="1" applyFont="1" applyBorder="1" applyAlignment="1"/>
    <xf numFmtId="0" fontId="3" fillId="0" borderId="5" xfId="1" applyFont="1" applyBorder="1" applyAlignment="1">
      <alignment wrapText="1"/>
    </xf>
    <xf numFmtId="0" fontId="1" fillId="0" borderId="0" xfId="1" applyBorder="1" applyAlignment="1">
      <alignment wrapText="1"/>
    </xf>
    <xf numFmtId="0" fontId="4" fillId="0" borderId="5" xfId="1" applyFont="1" applyBorder="1" applyAlignment="1"/>
    <xf numFmtId="0" fontId="1" fillId="0" borderId="0" xfId="1" applyBorder="1" applyAlignment="1"/>
    <xf numFmtId="0" fontId="3" fillId="0" borderId="0" xfId="1" applyFont="1" applyBorder="1" applyAlignment="1"/>
    <xf numFmtId="0" fontId="4" fillId="0" borderId="0" xfId="1" applyFont="1" applyBorder="1" applyAlignment="1"/>
    <xf numFmtId="0" fontId="2" fillId="0" borderId="0" xfId="1" applyFont="1" applyBorder="1" applyAlignment="1"/>
    <xf numFmtId="0" fontId="6" fillId="0" borderId="0" xfId="2" applyFont="1" applyBorder="1" applyAlignment="1"/>
    <xf numFmtId="0" fontId="8" fillId="0" borderId="0" xfId="2" applyFont="1" applyBorder="1" applyAlignment="1"/>
    <xf numFmtId="0" fontId="7" fillId="0" borderId="0" xfId="2" applyFont="1" applyBorder="1" applyAlignment="1"/>
    <xf numFmtId="0" fontId="5" fillId="0" borderId="0" xfId="1" applyFont="1" applyBorder="1" applyAlignment="1"/>
    <xf numFmtId="0" fontId="13" fillId="0" borderId="11" xfId="0" applyFont="1" applyBorder="1"/>
    <xf numFmtId="0" fontId="0" fillId="0" borderId="11" xfId="0" applyBorder="1"/>
    <xf numFmtId="0" fontId="5" fillId="0" borderId="0" xfId="0" applyFont="1" applyFill="1" applyAlignment="1">
      <alignment horizontal="left" vertical="top" wrapText="1"/>
    </xf>
  </cellXfs>
  <cellStyles count="5">
    <cellStyle name="Normal" xfId="0" builtinId="0"/>
    <cellStyle name="Normal 2" xfId="1"/>
    <cellStyle name="Normal 2 2" xfId="2"/>
    <cellStyle name="Normal 2 2 2" xfId="3"/>
    <cellStyle name="Normal_Common Notes to Portfoli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1.85546875" style="35" customWidth="1"/>
    <col min="5" max="5" width="20" style="35" bestFit="1" customWidth="1"/>
    <col min="6" max="6" width="11.85546875" style="35" customWidth="1"/>
    <col min="7" max="7" width="13.85546875" style="56" customWidth="1"/>
    <col min="8" max="8" width="11.85546875" style="57" customWidth="1"/>
    <col min="9" max="16384" width="9.140625" style="35"/>
  </cols>
  <sheetData>
    <row r="1" spans="1:8">
      <c r="A1" s="30"/>
      <c r="B1" s="31"/>
      <c r="C1" s="32" t="s">
        <v>1777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9268</v>
      </c>
      <c r="G5" s="41">
        <v>107.96</v>
      </c>
      <c r="H5" s="42">
        <v>10.38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9127</v>
      </c>
      <c r="G6" s="41">
        <v>95.74</v>
      </c>
      <c r="H6" s="42">
        <v>9.1999999999999993</v>
      </c>
    </row>
    <row r="7" spans="1:8">
      <c r="A7" s="43"/>
      <c r="B7" s="44" t="s">
        <v>34</v>
      </c>
      <c r="C7" s="40" t="s">
        <v>13</v>
      </c>
      <c r="D7" s="40" t="s">
        <v>247</v>
      </c>
      <c r="E7" s="40" t="s">
        <v>248</v>
      </c>
      <c r="F7" s="40">
        <v>7319</v>
      </c>
      <c r="G7" s="41">
        <v>86.19</v>
      </c>
      <c r="H7" s="42">
        <v>8.2799999999999994</v>
      </c>
    </row>
    <row r="8" spans="1:8">
      <c r="A8" s="43"/>
      <c r="B8" s="44" t="s">
        <v>34</v>
      </c>
      <c r="C8" s="40" t="s">
        <v>249</v>
      </c>
      <c r="D8" s="40" t="s">
        <v>250</v>
      </c>
      <c r="E8" s="40" t="s">
        <v>251</v>
      </c>
      <c r="F8" s="40">
        <v>26079</v>
      </c>
      <c r="G8" s="41">
        <v>83.32</v>
      </c>
      <c r="H8" s="42">
        <v>8.01</v>
      </c>
    </row>
    <row r="9" spans="1:8">
      <c r="A9" s="43"/>
      <c r="B9" s="44" t="s">
        <v>34</v>
      </c>
      <c r="C9" s="40" t="s">
        <v>252</v>
      </c>
      <c r="D9" s="40" t="s">
        <v>253</v>
      </c>
      <c r="E9" s="40" t="s">
        <v>254</v>
      </c>
      <c r="F9" s="40">
        <v>7663</v>
      </c>
      <c r="G9" s="41">
        <v>79.319999999999993</v>
      </c>
      <c r="H9" s="42">
        <v>7.62</v>
      </c>
    </row>
    <row r="10" spans="1:8">
      <c r="A10" s="43"/>
      <c r="B10" s="44" t="s">
        <v>34</v>
      </c>
      <c r="C10" s="40" t="s">
        <v>255</v>
      </c>
      <c r="D10" s="40" t="s">
        <v>256</v>
      </c>
      <c r="E10" s="40" t="s">
        <v>214</v>
      </c>
      <c r="F10" s="40">
        <v>26956</v>
      </c>
      <c r="G10" s="41">
        <v>62.03</v>
      </c>
      <c r="H10" s="42">
        <v>5.96</v>
      </c>
    </row>
    <row r="11" spans="1:8">
      <c r="A11" s="43"/>
      <c r="B11" s="44" t="s">
        <v>34</v>
      </c>
      <c r="C11" s="40" t="s">
        <v>257</v>
      </c>
      <c r="D11" s="40" t="s">
        <v>258</v>
      </c>
      <c r="E11" s="40" t="s">
        <v>244</v>
      </c>
      <c r="F11" s="40">
        <v>2377</v>
      </c>
      <c r="G11" s="41">
        <v>56.84</v>
      </c>
      <c r="H11" s="42">
        <v>5.46</v>
      </c>
    </row>
    <row r="12" spans="1:8">
      <c r="A12" s="43"/>
      <c r="B12" s="44" t="s">
        <v>34</v>
      </c>
      <c r="C12" s="40" t="s">
        <v>200</v>
      </c>
      <c r="D12" s="40" t="s">
        <v>259</v>
      </c>
      <c r="E12" s="40" t="s">
        <v>260</v>
      </c>
      <c r="F12" s="40">
        <v>5023</v>
      </c>
      <c r="G12" s="41">
        <v>43.85</v>
      </c>
      <c r="H12" s="42">
        <v>4.21</v>
      </c>
    </row>
    <row r="13" spans="1:8">
      <c r="A13" s="43"/>
      <c r="B13" s="44" t="s">
        <v>34</v>
      </c>
      <c r="C13" s="40" t="s">
        <v>261</v>
      </c>
      <c r="D13" s="40" t="s">
        <v>262</v>
      </c>
      <c r="E13" s="40" t="s">
        <v>263</v>
      </c>
      <c r="F13" s="40">
        <v>3801</v>
      </c>
      <c r="G13" s="41">
        <v>41.89</v>
      </c>
      <c r="H13" s="42">
        <v>4.03</v>
      </c>
    </row>
    <row r="14" spans="1:8">
      <c r="A14" s="43"/>
      <c r="B14" s="44" t="s">
        <v>34</v>
      </c>
      <c r="C14" s="40" t="s">
        <v>266</v>
      </c>
      <c r="D14" s="40" t="s">
        <v>267</v>
      </c>
      <c r="E14" s="40" t="s">
        <v>214</v>
      </c>
      <c r="F14" s="40">
        <v>7832</v>
      </c>
      <c r="G14" s="41">
        <v>31.97</v>
      </c>
      <c r="H14" s="42">
        <v>3.07</v>
      </c>
    </row>
    <row r="15" spans="1:8">
      <c r="A15" s="43"/>
      <c r="B15" s="44" t="s">
        <v>34</v>
      </c>
      <c r="C15" s="40" t="s">
        <v>268</v>
      </c>
      <c r="D15" s="40" t="s">
        <v>269</v>
      </c>
      <c r="E15" s="40" t="s">
        <v>270</v>
      </c>
      <c r="F15" s="40">
        <v>8838</v>
      </c>
      <c r="G15" s="41">
        <v>29.76</v>
      </c>
      <c r="H15" s="42">
        <v>2.86</v>
      </c>
    </row>
    <row r="16" spans="1:8">
      <c r="A16" s="43"/>
      <c r="B16" s="44" t="s">
        <v>34</v>
      </c>
      <c r="C16" s="40" t="s">
        <v>271</v>
      </c>
      <c r="D16" s="40" t="s">
        <v>272</v>
      </c>
      <c r="E16" s="40" t="s">
        <v>251</v>
      </c>
      <c r="F16" s="40">
        <v>3311</v>
      </c>
      <c r="G16" s="41">
        <v>27.05</v>
      </c>
      <c r="H16" s="42">
        <v>2.6</v>
      </c>
    </row>
    <row r="17" spans="1:8">
      <c r="A17" s="43"/>
      <c r="B17" s="44" t="s">
        <v>34</v>
      </c>
      <c r="C17" s="40" t="s">
        <v>154</v>
      </c>
      <c r="D17" s="40" t="s">
        <v>213</v>
      </c>
      <c r="E17" s="40" t="s">
        <v>214</v>
      </c>
      <c r="F17" s="40">
        <v>14759</v>
      </c>
      <c r="G17" s="41">
        <v>26.56</v>
      </c>
      <c r="H17" s="42">
        <v>2.5499999999999998</v>
      </c>
    </row>
    <row r="18" spans="1:8">
      <c r="A18" s="43"/>
      <c r="B18" s="44" t="s">
        <v>34</v>
      </c>
      <c r="C18" s="40" t="s">
        <v>273</v>
      </c>
      <c r="D18" s="40" t="s">
        <v>274</v>
      </c>
      <c r="E18" s="40" t="s">
        <v>270</v>
      </c>
      <c r="F18" s="40">
        <v>2131</v>
      </c>
      <c r="G18" s="41">
        <v>26.27</v>
      </c>
      <c r="H18" s="42">
        <v>2.52</v>
      </c>
    </row>
    <row r="19" spans="1:8">
      <c r="A19" s="43"/>
      <c r="B19" s="44" t="s">
        <v>34</v>
      </c>
      <c r="C19" s="40" t="s">
        <v>275</v>
      </c>
      <c r="D19" s="40" t="s">
        <v>276</v>
      </c>
      <c r="E19" s="40" t="s">
        <v>270</v>
      </c>
      <c r="F19" s="40">
        <v>616</v>
      </c>
      <c r="G19" s="41">
        <v>25.24</v>
      </c>
      <c r="H19" s="42">
        <v>2.4300000000000002</v>
      </c>
    </row>
    <row r="20" spans="1:8">
      <c r="A20" s="43"/>
      <c r="B20" s="44" t="s">
        <v>34</v>
      </c>
      <c r="C20" s="40" t="s">
        <v>281</v>
      </c>
      <c r="D20" s="40" t="s">
        <v>282</v>
      </c>
      <c r="E20" s="40" t="s">
        <v>260</v>
      </c>
      <c r="F20" s="40">
        <v>1110</v>
      </c>
      <c r="G20" s="41">
        <v>18.98</v>
      </c>
      <c r="H20" s="42">
        <v>1.82</v>
      </c>
    </row>
    <row r="21" spans="1:8">
      <c r="A21" s="43"/>
      <c r="B21" s="44" t="s">
        <v>34</v>
      </c>
      <c r="C21" s="40" t="s">
        <v>286</v>
      </c>
      <c r="D21" s="40" t="s">
        <v>287</v>
      </c>
      <c r="E21" s="40" t="s">
        <v>288</v>
      </c>
      <c r="F21" s="40">
        <v>8333</v>
      </c>
      <c r="G21" s="41">
        <v>18.84</v>
      </c>
      <c r="H21" s="42">
        <v>1.81</v>
      </c>
    </row>
    <row r="22" spans="1:8">
      <c r="A22" s="43"/>
      <c r="B22" s="44" t="s">
        <v>34</v>
      </c>
      <c r="C22" s="40" t="s">
        <v>289</v>
      </c>
      <c r="D22" s="40" t="s">
        <v>290</v>
      </c>
      <c r="E22" s="40" t="s">
        <v>291</v>
      </c>
      <c r="F22" s="40">
        <v>6489</v>
      </c>
      <c r="G22" s="41">
        <v>18.8</v>
      </c>
      <c r="H22" s="42">
        <v>1.81</v>
      </c>
    </row>
    <row r="23" spans="1:8">
      <c r="A23" s="43"/>
      <c r="B23" s="44" t="s">
        <v>34</v>
      </c>
      <c r="C23" s="40" t="s">
        <v>283</v>
      </c>
      <c r="D23" s="40" t="s">
        <v>284</v>
      </c>
      <c r="E23" s="40" t="s">
        <v>285</v>
      </c>
      <c r="F23" s="40">
        <v>5860</v>
      </c>
      <c r="G23" s="41">
        <v>18.75</v>
      </c>
      <c r="H23" s="42">
        <v>1.8</v>
      </c>
    </row>
    <row r="24" spans="1:8">
      <c r="A24" s="43"/>
      <c r="B24" s="44" t="s">
        <v>34</v>
      </c>
      <c r="C24" s="40" t="s">
        <v>292</v>
      </c>
      <c r="D24" s="40" t="s">
        <v>293</v>
      </c>
      <c r="E24" s="40" t="s">
        <v>260</v>
      </c>
      <c r="F24" s="40">
        <v>591</v>
      </c>
      <c r="G24" s="41">
        <v>18.34</v>
      </c>
      <c r="H24" s="42">
        <v>1.76</v>
      </c>
    </row>
    <row r="25" spans="1:8">
      <c r="A25" s="43"/>
      <c r="B25" s="44" t="s">
        <v>34</v>
      </c>
      <c r="C25" s="40" t="s">
        <v>294</v>
      </c>
      <c r="D25" s="40" t="s">
        <v>295</v>
      </c>
      <c r="E25" s="40" t="s">
        <v>251</v>
      </c>
      <c r="F25" s="40">
        <v>2096</v>
      </c>
      <c r="G25" s="41">
        <v>18.21</v>
      </c>
      <c r="H25" s="42">
        <v>1.75</v>
      </c>
    </row>
    <row r="26" spans="1:8">
      <c r="A26" s="43"/>
      <c r="B26" s="44" t="s">
        <v>34</v>
      </c>
      <c r="C26" s="40" t="s">
        <v>296</v>
      </c>
      <c r="D26" s="40" t="s">
        <v>297</v>
      </c>
      <c r="E26" s="40" t="s">
        <v>244</v>
      </c>
      <c r="F26" s="40">
        <v>2979</v>
      </c>
      <c r="G26" s="41">
        <v>16.72</v>
      </c>
      <c r="H26" s="42">
        <v>1.61</v>
      </c>
    </row>
    <row r="27" spans="1:8">
      <c r="A27" s="43"/>
      <c r="B27" s="44" t="s">
        <v>34</v>
      </c>
      <c r="C27" s="40" t="s">
        <v>300</v>
      </c>
      <c r="D27" s="40" t="s">
        <v>301</v>
      </c>
      <c r="E27" s="40" t="s">
        <v>270</v>
      </c>
      <c r="F27" s="40">
        <v>631</v>
      </c>
      <c r="G27" s="41">
        <v>14.78</v>
      </c>
      <c r="H27" s="42">
        <v>1.42</v>
      </c>
    </row>
    <row r="28" spans="1:8">
      <c r="A28" s="43"/>
      <c r="B28" s="44" t="s">
        <v>34</v>
      </c>
      <c r="C28" s="40" t="s">
        <v>302</v>
      </c>
      <c r="D28" s="40" t="s">
        <v>303</v>
      </c>
      <c r="E28" s="40" t="s">
        <v>270</v>
      </c>
      <c r="F28" s="40">
        <v>565</v>
      </c>
      <c r="G28" s="41">
        <v>14.48</v>
      </c>
      <c r="H28" s="42">
        <v>1.39</v>
      </c>
    </row>
    <row r="29" spans="1:8">
      <c r="A29" s="43"/>
      <c r="B29" s="44" t="s">
        <v>34</v>
      </c>
      <c r="C29" s="40" t="s">
        <v>306</v>
      </c>
      <c r="D29" s="40" t="s">
        <v>307</v>
      </c>
      <c r="E29" s="40" t="s">
        <v>260</v>
      </c>
      <c r="F29" s="40">
        <v>2340</v>
      </c>
      <c r="G29" s="41">
        <v>13.71</v>
      </c>
      <c r="H29" s="42">
        <v>1.32</v>
      </c>
    </row>
    <row r="30" spans="1:8">
      <c r="A30" s="43"/>
      <c r="B30" s="44" t="s">
        <v>34</v>
      </c>
      <c r="C30" s="40" t="s">
        <v>308</v>
      </c>
      <c r="D30" s="40" t="s">
        <v>309</v>
      </c>
      <c r="E30" s="40" t="s">
        <v>299</v>
      </c>
      <c r="F30" s="40">
        <v>9561</v>
      </c>
      <c r="G30" s="41">
        <v>13.6</v>
      </c>
      <c r="H30" s="42">
        <v>1.31</v>
      </c>
    </row>
    <row r="31" spans="1:8">
      <c r="A31" s="43"/>
      <c r="B31" s="44" t="s">
        <v>34</v>
      </c>
      <c r="C31" s="40" t="s">
        <v>322</v>
      </c>
      <c r="D31" s="40" t="s">
        <v>323</v>
      </c>
      <c r="E31" s="40" t="s">
        <v>324</v>
      </c>
      <c r="F31" s="40">
        <v>4234</v>
      </c>
      <c r="G31" s="41">
        <v>9.01</v>
      </c>
      <c r="H31" s="42">
        <v>0.87</v>
      </c>
    </row>
    <row r="32" spans="1:8">
      <c r="A32" s="43"/>
      <c r="B32" s="44" t="s">
        <v>34</v>
      </c>
      <c r="C32" s="40" t="s">
        <v>325</v>
      </c>
      <c r="D32" s="40" t="s">
        <v>326</v>
      </c>
      <c r="E32" s="40" t="s">
        <v>327</v>
      </c>
      <c r="F32" s="40">
        <v>2177</v>
      </c>
      <c r="G32" s="41">
        <v>7.99</v>
      </c>
      <c r="H32" s="42">
        <v>0.77</v>
      </c>
    </row>
    <row r="33" spans="1:8">
      <c r="A33" s="43"/>
      <c r="B33" s="44" t="s">
        <v>34</v>
      </c>
      <c r="C33" s="40" t="s">
        <v>328</v>
      </c>
      <c r="D33" s="40" t="s">
        <v>329</v>
      </c>
      <c r="E33" s="40" t="s">
        <v>330</v>
      </c>
      <c r="F33" s="40">
        <v>3109</v>
      </c>
      <c r="G33" s="41">
        <v>7.77</v>
      </c>
      <c r="H33" s="42">
        <v>0.75</v>
      </c>
    </row>
    <row r="34" spans="1:8">
      <c r="A34" s="43"/>
      <c r="B34" s="44" t="s">
        <v>34</v>
      </c>
      <c r="C34" s="40" t="s">
        <v>336</v>
      </c>
      <c r="D34" s="40" t="s">
        <v>337</v>
      </c>
      <c r="E34" s="40" t="s">
        <v>338</v>
      </c>
      <c r="F34" s="40">
        <v>4200</v>
      </c>
      <c r="G34" s="41">
        <v>5.83</v>
      </c>
      <c r="H34" s="42">
        <v>0.56000000000000005</v>
      </c>
    </row>
    <row r="35" spans="1:8" ht="13.5" thickBot="1">
      <c r="A35" s="43"/>
      <c r="B35" s="40"/>
      <c r="C35" s="40"/>
      <c r="D35" s="40"/>
      <c r="E35" s="45" t="s">
        <v>27</v>
      </c>
      <c r="F35" s="40"/>
      <c r="G35" s="46">
        <v>1039.8</v>
      </c>
      <c r="H35" s="47">
        <v>99.93</v>
      </c>
    </row>
    <row r="36" spans="1:8" ht="13.5" thickTop="1">
      <c r="A36" s="43"/>
      <c r="B36" s="40"/>
      <c r="C36" s="40"/>
      <c r="D36" s="40"/>
      <c r="E36" s="40"/>
      <c r="F36" s="40"/>
      <c r="G36" s="41"/>
      <c r="H36" s="42"/>
    </row>
    <row r="37" spans="1:8">
      <c r="A37" s="48" t="s">
        <v>36</v>
      </c>
      <c r="B37" s="40"/>
      <c r="C37" s="40"/>
      <c r="D37" s="40"/>
      <c r="E37" s="40"/>
      <c r="F37" s="40"/>
      <c r="G37" s="49">
        <v>0.71</v>
      </c>
      <c r="H37" s="50">
        <v>7.0000000000000007E-2</v>
      </c>
    </row>
    <row r="38" spans="1:8">
      <c r="A38" s="43"/>
      <c r="B38" s="40"/>
      <c r="C38" s="40"/>
      <c r="D38" s="40"/>
      <c r="E38" s="40"/>
      <c r="F38" s="40"/>
      <c r="G38" s="41"/>
      <c r="H38" s="42"/>
    </row>
    <row r="39" spans="1:8" ht="13.5" thickBot="1">
      <c r="A39" s="43"/>
      <c r="B39" s="40"/>
      <c r="C39" s="40"/>
      <c r="D39" s="40"/>
      <c r="E39" s="45" t="s">
        <v>37</v>
      </c>
      <c r="F39" s="40"/>
      <c r="G39" s="46">
        <v>1040.51</v>
      </c>
      <c r="H39" s="47">
        <v>100</v>
      </c>
    </row>
    <row r="40" spans="1:8" ht="13.5" thickTop="1">
      <c r="A40" s="43"/>
      <c r="B40" s="40"/>
      <c r="C40" s="40"/>
      <c r="D40" s="40"/>
      <c r="E40" s="40"/>
      <c r="F40" s="40"/>
      <c r="G40" s="41"/>
      <c r="H40" s="42"/>
    </row>
    <row r="41" spans="1:8">
      <c r="A41" s="51" t="s">
        <v>38</v>
      </c>
      <c r="B41" s="40"/>
      <c r="C41" s="40"/>
      <c r="D41" s="40"/>
      <c r="E41" s="40"/>
      <c r="F41" s="40"/>
      <c r="G41" s="41"/>
      <c r="H41" s="42"/>
    </row>
    <row r="42" spans="1:8">
      <c r="A42" s="43">
        <v>1</v>
      </c>
      <c r="B42" s="40" t="s">
        <v>205</v>
      </c>
      <c r="C42" s="40"/>
      <c r="D42" s="40"/>
      <c r="E42" s="40"/>
      <c r="F42" s="40"/>
      <c r="G42" s="41"/>
      <c r="H42" s="42"/>
    </row>
    <row r="43" spans="1:8">
      <c r="A43" s="43"/>
      <c r="B43" s="40"/>
      <c r="C43" s="40"/>
      <c r="D43" s="40"/>
      <c r="E43" s="40"/>
      <c r="F43" s="40"/>
      <c r="G43" s="41"/>
      <c r="H43" s="42"/>
    </row>
    <row r="44" spans="1:8">
      <c r="A44" s="43">
        <v>2</v>
      </c>
      <c r="B44" s="40" t="s">
        <v>40</v>
      </c>
      <c r="C44" s="40"/>
      <c r="D44" s="40"/>
      <c r="E44" s="40"/>
      <c r="F44" s="40"/>
      <c r="G44" s="41"/>
      <c r="H44" s="42"/>
    </row>
    <row r="45" spans="1:8">
      <c r="A45" s="52"/>
      <c r="B45" s="53"/>
      <c r="C45" s="53"/>
      <c r="D45" s="53"/>
      <c r="E45" s="53"/>
      <c r="F45" s="53"/>
      <c r="G45" s="54"/>
      <c r="H45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1810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145</v>
      </c>
      <c r="G6" s="12">
        <v>1454.22</v>
      </c>
      <c r="H6" s="13">
        <v>13.16</v>
      </c>
    </row>
    <row r="7" spans="1:8">
      <c r="A7" s="14"/>
      <c r="B7" s="15">
        <v>8.8999999999999996E-2</v>
      </c>
      <c r="C7" s="11" t="s">
        <v>310</v>
      </c>
      <c r="D7" s="11" t="s">
        <v>1808</v>
      </c>
      <c r="E7" s="11" t="s">
        <v>12</v>
      </c>
      <c r="F7" s="11">
        <v>145</v>
      </c>
      <c r="G7" s="12">
        <v>1451.27</v>
      </c>
      <c r="H7" s="13">
        <v>13.14</v>
      </c>
    </row>
    <row r="8" spans="1:8">
      <c r="A8" s="14"/>
      <c r="B8" s="15">
        <v>9.3799999999999994E-2</v>
      </c>
      <c r="C8" s="11" t="s">
        <v>141</v>
      </c>
      <c r="D8" s="11" t="s">
        <v>1785</v>
      </c>
      <c r="E8" s="11" t="s">
        <v>12</v>
      </c>
      <c r="F8" s="11">
        <v>140</v>
      </c>
      <c r="G8" s="12">
        <v>1398.43</v>
      </c>
      <c r="H8" s="13">
        <v>12.66</v>
      </c>
    </row>
    <row r="9" spans="1:8">
      <c r="A9" s="14"/>
      <c r="B9" s="15">
        <v>9.6199999999999994E-2</v>
      </c>
      <c r="C9" s="11" t="s">
        <v>10</v>
      </c>
      <c r="D9" s="11" t="s">
        <v>1811</v>
      </c>
      <c r="E9" s="11" t="s">
        <v>12</v>
      </c>
      <c r="F9" s="11">
        <v>107</v>
      </c>
      <c r="G9" s="12">
        <v>1072.8900000000001</v>
      </c>
      <c r="H9" s="13">
        <v>9.7100000000000009</v>
      </c>
    </row>
    <row r="10" spans="1:8">
      <c r="A10" s="14"/>
      <c r="B10" s="15">
        <v>9.5500000000000002E-2</v>
      </c>
      <c r="C10" s="11" t="s">
        <v>16</v>
      </c>
      <c r="D10" s="11" t="s">
        <v>1783</v>
      </c>
      <c r="E10" s="11" t="s">
        <v>52</v>
      </c>
      <c r="F10" s="11">
        <v>97</v>
      </c>
      <c r="G10" s="12">
        <v>969.48</v>
      </c>
      <c r="H10" s="13">
        <v>8.77</v>
      </c>
    </row>
    <row r="11" spans="1:8">
      <c r="A11" s="14"/>
      <c r="B11" s="15">
        <v>9.5500000000000002E-2</v>
      </c>
      <c r="C11" s="11" t="s">
        <v>54</v>
      </c>
      <c r="D11" s="11" t="s">
        <v>1784</v>
      </c>
      <c r="E11" s="11" t="s">
        <v>52</v>
      </c>
      <c r="F11" s="11">
        <v>97</v>
      </c>
      <c r="G11" s="12">
        <v>969.31</v>
      </c>
      <c r="H11" s="13">
        <v>8.77</v>
      </c>
    </row>
    <row r="12" spans="1:8">
      <c r="A12" s="14"/>
      <c r="B12" s="15">
        <v>9.2999999999999999E-2</v>
      </c>
      <c r="C12" s="11" t="s">
        <v>25</v>
      </c>
      <c r="D12" s="11" t="s">
        <v>1782</v>
      </c>
      <c r="E12" s="11" t="s">
        <v>12</v>
      </c>
      <c r="F12" s="11">
        <v>55</v>
      </c>
      <c r="G12" s="12">
        <v>550.08000000000004</v>
      </c>
      <c r="H12" s="13">
        <v>4.9800000000000004</v>
      </c>
    </row>
    <row r="13" spans="1:8">
      <c r="A13" s="14"/>
      <c r="B13" s="15">
        <v>9.1600000000000001E-2</v>
      </c>
      <c r="C13" s="11" t="s">
        <v>10</v>
      </c>
      <c r="D13" s="11" t="s">
        <v>1781</v>
      </c>
      <c r="E13" s="11" t="s">
        <v>12</v>
      </c>
      <c r="F13" s="11">
        <v>35</v>
      </c>
      <c r="G13" s="12">
        <v>350.73</v>
      </c>
      <c r="H13" s="13">
        <v>3.17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8216.41</v>
      </c>
      <c r="H14" s="19">
        <v>74.36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406</v>
      </c>
      <c r="D16" s="11" t="s">
        <v>1812</v>
      </c>
      <c r="E16" s="11" t="s">
        <v>33</v>
      </c>
      <c r="F16" s="11">
        <v>1450000</v>
      </c>
      <c r="G16" s="12">
        <v>1458.87</v>
      </c>
      <c r="H16" s="13">
        <v>13.2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1458.87</v>
      </c>
      <c r="H17" s="19">
        <v>13.2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910</v>
      </c>
      <c r="H19" s="13">
        <v>8.24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910</v>
      </c>
      <c r="H20" s="19">
        <v>8.24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463.15</v>
      </c>
      <c r="H22" s="22">
        <v>4.2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11048.43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1813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10</v>
      </c>
      <c r="D6" s="11" t="s">
        <v>105</v>
      </c>
      <c r="E6" s="11" t="s">
        <v>12</v>
      </c>
      <c r="F6" s="11">
        <v>150</v>
      </c>
      <c r="G6" s="12">
        <v>1507.41</v>
      </c>
      <c r="H6" s="13">
        <v>13.71</v>
      </c>
    </row>
    <row r="7" spans="1:8">
      <c r="A7" s="14"/>
      <c r="B7" s="15">
        <v>8.9499999999999996E-2</v>
      </c>
      <c r="C7" s="11" t="s">
        <v>48</v>
      </c>
      <c r="D7" s="11" t="s">
        <v>106</v>
      </c>
      <c r="E7" s="11" t="s">
        <v>50</v>
      </c>
      <c r="F7" s="11">
        <v>140</v>
      </c>
      <c r="G7" s="12">
        <v>1416.6</v>
      </c>
      <c r="H7" s="13">
        <v>12.88</v>
      </c>
    </row>
    <row r="8" spans="1:8">
      <c r="A8" s="14"/>
      <c r="B8" s="16" t="s">
        <v>15</v>
      </c>
      <c r="C8" s="11" t="s">
        <v>16</v>
      </c>
      <c r="D8" s="11" t="s">
        <v>107</v>
      </c>
      <c r="E8" s="11" t="s">
        <v>108</v>
      </c>
      <c r="F8" s="11">
        <v>100</v>
      </c>
      <c r="G8" s="12">
        <v>1051.43</v>
      </c>
      <c r="H8" s="13">
        <v>9.56</v>
      </c>
    </row>
    <row r="9" spans="1:8">
      <c r="A9" s="14"/>
      <c r="B9" s="15">
        <v>8.2500000000000004E-2</v>
      </c>
      <c r="C9" s="11" t="s">
        <v>23</v>
      </c>
      <c r="D9" s="11" t="s">
        <v>109</v>
      </c>
      <c r="E9" s="11" t="s">
        <v>12</v>
      </c>
      <c r="F9" s="11">
        <v>100</v>
      </c>
      <c r="G9" s="12">
        <v>1005.7</v>
      </c>
      <c r="H9" s="13">
        <v>9.15</v>
      </c>
    </row>
    <row r="10" spans="1:8">
      <c r="A10" s="14"/>
      <c r="B10" s="15">
        <v>8.3500000000000005E-2</v>
      </c>
      <c r="C10" s="11" t="s">
        <v>76</v>
      </c>
      <c r="D10" s="11" t="s">
        <v>110</v>
      </c>
      <c r="E10" s="11" t="s">
        <v>78</v>
      </c>
      <c r="F10" s="11">
        <v>100</v>
      </c>
      <c r="G10" s="12">
        <v>996.41</v>
      </c>
      <c r="H10" s="13">
        <v>9.06</v>
      </c>
    </row>
    <row r="11" spans="1:8">
      <c r="A11" s="14"/>
      <c r="B11" s="15">
        <v>8.9099999999999999E-2</v>
      </c>
      <c r="C11" s="11" t="s">
        <v>111</v>
      </c>
      <c r="D11" s="11" t="s">
        <v>112</v>
      </c>
      <c r="E11" s="11" t="s">
        <v>113</v>
      </c>
      <c r="F11" s="11">
        <v>40</v>
      </c>
      <c r="G11" s="12">
        <v>995.43</v>
      </c>
      <c r="H11" s="13">
        <v>9.0500000000000007</v>
      </c>
    </row>
    <row r="12" spans="1:8">
      <c r="A12" s="14"/>
      <c r="B12" s="15">
        <v>8.4099999999999994E-2</v>
      </c>
      <c r="C12" s="11" t="s">
        <v>13</v>
      </c>
      <c r="D12" s="11" t="s">
        <v>114</v>
      </c>
      <c r="E12" s="11" t="s">
        <v>12</v>
      </c>
      <c r="F12" s="11">
        <v>200</v>
      </c>
      <c r="G12" s="12">
        <v>995.06</v>
      </c>
      <c r="H12" s="13">
        <v>9.0500000000000007</v>
      </c>
    </row>
    <row r="13" spans="1:8">
      <c r="A13" s="14"/>
      <c r="B13" s="15">
        <v>8.6999999999999994E-2</v>
      </c>
      <c r="C13" s="11" t="s">
        <v>115</v>
      </c>
      <c r="D13" s="11" t="s">
        <v>116</v>
      </c>
      <c r="E13" s="11" t="s">
        <v>18</v>
      </c>
      <c r="F13" s="11">
        <v>100</v>
      </c>
      <c r="G13" s="12">
        <v>993.74</v>
      </c>
      <c r="H13" s="13">
        <v>9.0399999999999991</v>
      </c>
    </row>
    <row r="14" spans="1:8">
      <c r="A14" s="14"/>
      <c r="B14" s="15">
        <v>8.1900000000000001E-2</v>
      </c>
      <c r="C14" s="11" t="s">
        <v>23</v>
      </c>
      <c r="D14" s="11" t="s">
        <v>117</v>
      </c>
      <c r="E14" s="11" t="s">
        <v>12</v>
      </c>
      <c r="F14" s="11">
        <v>50</v>
      </c>
      <c r="G14" s="12">
        <v>501.96</v>
      </c>
      <c r="H14" s="13">
        <v>4.5599999999999996</v>
      </c>
    </row>
    <row r="15" spans="1:8">
      <c r="A15" s="14"/>
      <c r="B15" s="15">
        <v>0.11688999999999999</v>
      </c>
      <c r="C15" s="11" t="s">
        <v>118</v>
      </c>
      <c r="D15" s="11" t="s">
        <v>119</v>
      </c>
      <c r="E15" s="11" t="s">
        <v>120</v>
      </c>
      <c r="F15" s="11">
        <v>187</v>
      </c>
      <c r="G15" s="12">
        <v>195</v>
      </c>
      <c r="H15" s="13">
        <v>1.77</v>
      </c>
    </row>
    <row r="16" spans="1:8">
      <c r="A16" s="14"/>
      <c r="B16" s="15">
        <v>0.11688999999999999</v>
      </c>
      <c r="C16" s="11" t="s">
        <v>118</v>
      </c>
      <c r="D16" s="11" t="s">
        <v>121</v>
      </c>
      <c r="E16" s="11" t="s">
        <v>120</v>
      </c>
      <c r="F16" s="11">
        <v>187</v>
      </c>
      <c r="G16" s="12">
        <v>194.71</v>
      </c>
      <c r="H16" s="13">
        <v>1.77</v>
      </c>
    </row>
    <row r="17" spans="1:8">
      <c r="A17" s="14"/>
      <c r="B17" s="15">
        <v>0.11688999999999999</v>
      </c>
      <c r="C17" s="11" t="s">
        <v>118</v>
      </c>
      <c r="D17" s="11" t="s">
        <v>122</v>
      </c>
      <c r="E17" s="11" t="s">
        <v>120</v>
      </c>
      <c r="F17" s="11">
        <v>130</v>
      </c>
      <c r="G17" s="12">
        <v>135.77000000000001</v>
      </c>
      <c r="H17" s="13">
        <v>1.23</v>
      </c>
    </row>
    <row r="18" spans="1:8">
      <c r="A18" s="14"/>
      <c r="B18" s="15">
        <v>8.72E-2</v>
      </c>
      <c r="C18" s="11" t="s">
        <v>48</v>
      </c>
      <c r="D18" s="11" t="s">
        <v>49</v>
      </c>
      <c r="E18" s="11" t="s">
        <v>50</v>
      </c>
      <c r="F18" s="11">
        <v>10</v>
      </c>
      <c r="G18" s="12">
        <v>100.65</v>
      </c>
      <c r="H18" s="13">
        <v>0.92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10089.870000000001</v>
      </c>
      <c r="H19" s="19">
        <v>91.75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34</v>
      </c>
      <c r="C21" s="11" t="s">
        <v>35</v>
      </c>
      <c r="D21" s="11"/>
      <c r="E21" s="11" t="s">
        <v>34</v>
      </c>
      <c r="F21" s="11"/>
      <c r="G21" s="12">
        <v>300</v>
      </c>
      <c r="H21" s="13">
        <v>2.73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36</v>
      </c>
      <c r="B23" s="11"/>
      <c r="C23" s="11"/>
      <c r="D23" s="11"/>
      <c r="E23" s="11"/>
      <c r="F23" s="11"/>
      <c r="G23" s="21">
        <v>606.11</v>
      </c>
      <c r="H23" s="22">
        <v>5.52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37</v>
      </c>
      <c r="F25" s="11"/>
      <c r="G25" s="18">
        <v>10995.98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123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40"/>
  <sheetViews>
    <sheetView topLeftCell="A3"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5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0.1135</v>
      </c>
      <c r="C6" s="11" t="s">
        <v>63</v>
      </c>
      <c r="D6" s="11" t="s">
        <v>64</v>
      </c>
      <c r="E6" s="11" t="s">
        <v>65</v>
      </c>
      <c r="F6" s="11">
        <v>50</v>
      </c>
      <c r="G6" s="12">
        <v>4986.62</v>
      </c>
      <c r="H6" s="13">
        <v>12.31</v>
      </c>
    </row>
    <row r="7" spans="1:8">
      <c r="A7" s="14"/>
      <c r="B7" s="16" t="s">
        <v>15</v>
      </c>
      <c r="C7" s="11" t="s">
        <v>66</v>
      </c>
      <c r="D7" s="11" t="s">
        <v>67</v>
      </c>
      <c r="E7" s="11" t="s">
        <v>68</v>
      </c>
      <c r="F7" s="11">
        <v>250</v>
      </c>
      <c r="G7" s="12">
        <v>2748.75</v>
      </c>
      <c r="H7" s="13">
        <v>6.78</v>
      </c>
    </row>
    <row r="8" spans="1:8">
      <c r="A8" s="14"/>
      <c r="B8" s="15">
        <v>0.115</v>
      </c>
      <c r="C8" s="11" t="s">
        <v>69</v>
      </c>
      <c r="D8" s="11" t="s">
        <v>70</v>
      </c>
      <c r="E8" s="11" t="s">
        <v>71</v>
      </c>
      <c r="F8" s="11">
        <v>250000</v>
      </c>
      <c r="G8" s="12">
        <v>2525.79</v>
      </c>
      <c r="H8" s="13">
        <v>6.23</v>
      </c>
    </row>
    <row r="9" spans="1:8">
      <c r="A9" s="14"/>
      <c r="B9" s="15">
        <v>0.1255</v>
      </c>
      <c r="C9" s="11" t="s">
        <v>69</v>
      </c>
      <c r="D9" s="11" t="s">
        <v>72</v>
      </c>
      <c r="E9" s="11" t="s">
        <v>73</v>
      </c>
      <c r="F9" s="11">
        <v>150</v>
      </c>
      <c r="G9" s="12">
        <v>1528.44</v>
      </c>
      <c r="H9" s="13">
        <v>3.77</v>
      </c>
    </row>
    <row r="10" spans="1:8">
      <c r="A10" s="14"/>
      <c r="B10" s="15">
        <v>0.08</v>
      </c>
      <c r="C10" s="11" t="s">
        <v>74</v>
      </c>
      <c r="D10" s="11" t="s">
        <v>75</v>
      </c>
      <c r="E10" s="11" t="s">
        <v>12</v>
      </c>
      <c r="F10" s="11">
        <v>40</v>
      </c>
      <c r="G10" s="12">
        <v>399.96</v>
      </c>
      <c r="H10" s="13">
        <v>0.99</v>
      </c>
    </row>
    <row r="11" spans="1:8">
      <c r="A11" s="14"/>
      <c r="B11" s="15">
        <v>7.9500000000000001E-2</v>
      </c>
      <c r="C11" s="11" t="s">
        <v>76</v>
      </c>
      <c r="D11" s="11" t="s">
        <v>77</v>
      </c>
      <c r="E11" s="11" t="s">
        <v>78</v>
      </c>
      <c r="F11" s="11">
        <v>25</v>
      </c>
      <c r="G11" s="12">
        <v>247.3</v>
      </c>
      <c r="H11" s="13">
        <v>0.61</v>
      </c>
    </row>
    <row r="12" spans="1:8">
      <c r="A12" s="14"/>
      <c r="B12" s="15">
        <v>9.2999999999999999E-2</v>
      </c>
      <c r="C12" s="11" t="s">
        <v>10</v>
      </c>
      <c r="D12" s="11" t="s">
        <v>79</v>
      </c>
      <c r="E12" s="11" t="s">
        <v>12</v>
      </c>
      <c r="F12" s="11">
        <v>10</v>
      </c>
      <c r="G12" s="12">
        <v>101.47</v>
      </c>
      <c r="H12" s="13">
        <v>0.25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12538.33</v>
      </c>
      <c r="H13" s="19">
        <v>30.94</v>
      </c>
    </row>
    <row r="14" spans="1:8" ht="13.5" thickTop="1">
      <c r="A14" s="14"/>
      <c r="B14" s="102" t="s">
        <v>58</v>
      </c>
      <c r="C14" s="100"/>
      <c r="D14" s="11"/>
      <c r="E14" s="11"/>
      <c r="F14" s="11"/>
      <c r="G14" s="12"/>
      <c r="H14" s="13"/>
    </row>
    <row r="15" spans="1:8">
      <c r="A15" s="14"/>
      <c r="B15" s="15">
        <v>0.11799999999999999</v>
      </c>
      <c r="C15" s="11" t="s">
        <v>80</v>
      </c>
      <c r="D15" s="11" t="s">
        <v>81</v>
      </c>
      <c r="E15" s="11" t="s">
        <v>65</v>
      </c>
      <c r="F15" s="11">
        <v>550</v>
      </c>
      <c r="G15" s="12">
        <v>5484.64</v>
      </c>
      <c r="H15" s="13">
        <v>13.53</v>
      </c>
    </row>
    <row r="16" spans="1:8">
      <c r="A16" s="14"/>
      <c r="B16" s="15">
        <v>0.11749999999999999</v>
      </c>
      <c r="C16" s="11" t="s">
        <v>82</v>
      </c>
      <c r="D16" s="11" t="s">
        <v>83</v>
      </c>
      <c r="E16" s="11" t="s">
        <v>84</v>
      </c>
      <c r="F16" s="11">
        <v>500</v>
      </c>
      <c r="G16" s="12">
        <v>4986.63</v>
      </c>
      <c r="H16" s="13">
        <v>12.31</v>
      </c>
    </row>
    <row r="17" spans="1:8">
      <c r="A17" s="14"/>
      <c r="B17" s="16" t="s">
        <v>15</v>
      </c>
      <c r="C17" s="11" t="s">
        <v>85</v>
      </c>
      <c r="D17" s="11" t="s">
        <v>86</v>
      </c>
      <c r="E17" s="11" t="s">
        <v>87</v>
      </c>
      <c r="F17" s="11">
        <v>400</v>
      </c>
      <c r="G17" s="12">
        <v>4228.46</v>
      </c>
      <c r="H17" s="13">
        <v>10.43</v>
      </c>
    </row>
    <row r="18" spans="1:8">
      <c r="A18" s="14"/>
      <c r="B18" s="16" t="s">
        <v>15</v>
      </c>
      <c r="C18" s="11" t="s">
        <v>88</v>
      </c>
      <c r="D18" s="11" t="s">
        <v>89</v>
      </c>
      <c r="E18" s="11" t="s">
        <v>73</v>
      </c>
      <c r="F18" s="11">
        <v>380</v>
      </c>
      <c r="G18" s="12">
        <v>4152.92</v>
      </c>
      <c r="H18" s="13">
        <v>10.25</v>
      </c>
    </row>
    <row r="19" spans="1:8">
      <c r="A19" s="14"/>
      <c r="B19" s="16" t="s">
        <v>15</v>
      </c>
      <c r="C19" s="11" t="s">
        <v>90</v>
      </c>
      <c r="D19" s="11" t="s">
        <v>91</v>
      </c>
      <c r="E19" s="11" t="s">
        <v>92</v>
      </c>
      <c r="F19" s="11">
        <v>300</v>
      </c>
      <c r="G19" s="12">
        <v>3278.47</v>
      </c>
      <c r="H19" s="13">
        <v>8.09</v>
      </c>
    </row>
    <row r="20" spans="1:8">
      <c r="A20" s="14"/>
      <c r="B20" s="16" t="s">
        <v>15</v>
      </c>
      <c r="C20" s="11" t="s">
        <v>93</v>
      </c>
      <c r="D20" s="11" t="s">
        <v>94</v>
      </c>
      <c r="E20" s="11" t="s">
        <v>92</v>
      </c>
      <c r="F20" s="11">
        <v>180</v>
      </c>
      <c r="G20" s="12">
        <v>1967.08</v>
      </c>
      <c r="H20" s="13">
        <v>4.8499999999999996</v>
      </c>
    </row>
    <row r="21" spans="1:8">
      <c r="A21" s="14"/>
      <c r="B21" s="15">
        <v>0.1225</v>
      </c>
      <c r="C21" s="11" t="s">
        <v>95</v>
      </c>
      <c r="D21" s="11" t="s">
        <v>96</v>
      </c>
      <c r="E21" s="11" t="s">
        <v>97</v>
      </c>
      <c r="F21" s="11">
        <v>140000</v>
      </c>
      <c r="G21" s="12">
        <v>1404.04</v>
      </c>
      <c r="H21" s="13">
        <v>3.46</v>
      </c>
    </row>
    <row r="22" spans="1:8">
      <c r="A22" s="14"/>
      <c r="B22" s="15">
        <v>0.10050000000000001</v>
      </c>
      <c r="C22" s="11" t="s">
        <v>98</v>
      </c>
      <c r="D22" s="11" t="s">
        <v>99</v>
      </c>
      <c r="E22" s="11" t="s">
        <v>68</v>
      </c>
      <c r="F22" s="11">
        <v>5</v>
      </c>
      <c r="G22" s="12">
        <v>499.23</v>
      </c>
      <c r="H22" s="13">
        <v>1.23</v>
      </c>
    </row>
    <row r="23" spans="1:8">
      <c r="A23" s="14"/>
      <c r="B23" s="16" t="s">
        <v>15</v>
      </c>
      <c r="C23" s="11" t="s">
        <v>100</v>
      </c>
      <c r="D23" s="11" t="s">
        <v>101</v>
      </c>
      <c r="E23" s="11" t="s">
        <v>102</v>
      </c>
      <c r="F23" s="11">
        <v>2</v>
      </c>
      <c r="G23" s="12">
        <v>172.11</v>
      </c>
      <c r="H23" s="13">
        <v>0.42</v>
      </c>
    </row>
    <row r="24" spans="1:8" ht="9.75" thickBot="1">
      <c r="A24" s="14"/>
      <c r="B24" s="11"/>
      <c r="C24" s="11"/>
      <c r="D24" s="11"/>
      <c r="E24" s="17" t="s">
        <v>27</v>
      </c>
      <c r="F24" s="11"/>
      <c r="G24" s="18">
        <v>26173.58</v>
      </c>
      <c r="H24" s="19">
        <v>64.569999999999993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6" t="s">
        <v>34</v>
      </c>
      <c r="C26" s="11" t="s">
        <v>35</v>
      </c>
      <c r="D26" s="11"/>
      <c r="E26" s="11" t="s">
        <v>34</v>
      </c>
      <c r="F26" s="11"/>
      <c r="G26" s="12">
        <v>1050</v>
      </c>
      <c r="H26" s="13">
        <v>2.59</v>
      </c>
    </row>
    <row r="27" spans="1:8" ht="9.75" thickBot="1">
      <c r="A27" s="14"/>
      <c r="B27" s="11"/>
      <c r="C27" s="11"/>
      <c r="D27" s="11"/>
      <c r="E27" s="17" t="s">
        <v>27</v>
      </c>
      <c r="F27" s="11"/>
      <c r="G27" s="18">
        <v>1050</v>
      </c>
      <c r="H27" s="19">
        <v>2.59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36</v>
      </c>
      <c r="B29" s="11"/>
      <c r="C29" s="11"/>
      <c r="D29" s="11"/>
      <c r="E29" s="11"/>
      <c r="F29" s="11"/>
      <c r="G29" s="21">
        <v>762.76</v>
      </c>
      <c r="H29" s="22">
        <v>1.9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7" t="s">
        <v>37</v>
      </c>
      <c r="F31" s="11"/>
      <c r="G31" s="18">
        <v>40524.67</v>
      </c>
      <c r="H31" s="19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38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103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40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41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42</v>
      </c>
      <c r="C39" s="11"/>
      <c r="D39" s="11"/>
      <c r="E39" s="11"/>
      <c r="F39" s="11"/>
      <c r="G39" s="12"/>
      <c r="H39" s="13"/>
    </row>
    <row r="40" spans="1:8">
      <c r="A40" s="25"/>
      <c r="B40" s="26" t="s">
        <v>43</v>
      </c>
      <c r="C40" s="26"/>
      <c r="D40" s="26"/>
      <c r="E40" s="26"/>
      <c r="F40" s="26"/>
      <c r="G40" s="27"/>
      <c r="H40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F23" sqref="F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8.6999999999999994E-2</v>
      </c>
      <c r="C6" s="11" t="s">
        <v>21</v>
      </c>
      <c r="D6" s="11" t="s">
        <v>45</v>
      </c>
      <c r="E6" s="11" t="s">
        <v>12</v>
      </c>
      <c r="F6" s="11">
        <v>240</v>
      </c>
      <c r="G6" s="12">
        <v>2425.89</v>
      </c>
      <c r="H6" s="13">
        <v>13.6</v>
      </c>
    </row>
    <row r="7" spans="1:8">
      <c r="A7" s="14"/>
      <c r="B7" s="15">
        <v>8.5999999999999993E-2</v>
      </c>
      <c r="C7" s="11" t="s">
        <v>46</v>
      </c>
      <c r="D7" s="11" t="s">
        <v>47</v>
      </c>
      <c r="E7" s="11" t="s">
        <v>12</v>
      </c>
      <c r="F7" s="11">
        <v>240</v>
      </c>
      <c r="G7" s="12">
        <v>2422.98</v>
      </c>
      <c r="H7" s="13">
        <v>13.59</v>
      </c>
    </row>
    <row r="8" spans="1:8">
      <c r="A8" s="14"/>
      <c r="B8" s="15">
        <v>8.72E-2</v>
      </c>
      <c r="C8" s="11" t="s">
        <v>48</v>
      </c>
      <c r="D8" s="11" t="s">
        <v>49</v>
      </c>
      <c r="E8" s="11" t="s">
        <v>50</v>
      </c>
      <c r="F8" s="11">
        <v>240</v>
      </c>
      <c r="G8" s="12">
        <v>2415.62</v>
      </c>
      <c r="H8" s="13">
        <v>13.55</v>
      </c>
    </row>
    <row r="9" spans="1:8">
      <c r="A9" s="14"/>
      <c r="B9" s="16" t="s">
        <v>15</v>
      </c>
      <c r="C9" s="11" t="s">
        <v>16</v>
      </c>
      <c r="D9" s="11" t="s">
        <v>51</v>
      </c>
      <c r="E9" s="11" t="s">
        <v>52</v>
      </c>
      <c r="F9" s="11">
        <v>150</v>
      </c>
      <c r="G9" s="12">
        <v>1630.14</v>
      </c>
      <c r="H9" s="13">
        <v>9.14</v>
      </c>
    </row>
    <row r="10" spans="1:8">
      <c r="A10" s="14"/>
      <c r="B10" s="15">
        <v>9.0499999999999997E-2</v>
      </c>
      <c r="C10" s="11" t="s">
        <v>13</v>
      </c>
      <c r="D10" s="11" t="s">
        <v>53</v>
      </c>
      <c r="E10" s="11" t="s">
        <v>12</v>
      </c>
      <c r="F10" s="11">
        <v>150</v>
      </c>
      <c r="G10" s="12">
        <v>1511.24</v>
      </c>
      <c r="H10" s="13">
        <v>8.4700000000000006</v>
      </c>
    </row>
    <row r="11" spans="1:8">
      <c r="A11" s="14"/>
      <c r="B11" s="15">
        <v>8.8999999999999996E-2</v>
      </c>
      <c r="C11" s="11" t="s">
        <v>54</v>
      </c>
      <c r="D11" s="11" t="s">
        <v>55</v>
      </c>
      <c r="E11" s="11" t="s">
        <v>52</v>
      </c>
      <c r="F11" s="11">
        <v>150</v>
      </c>
      <c r="G11" s="12">
        <v>1494.7</v>
      </c>
      <c r="H11" s="13">
        <v>8.3800000000000008</v>
      </c>
    </row>
    <row r="12" spans="1:8">
      <c r="A12" s="14"/>
      <c r="B12" s="15">
        <v>8.5000000000000006E-2</v>
      </c>
      <c r="C12" s="11" t="s">
        <v>10</v>
      </c>
      <c r="D12" s="11" t="s">
        <v>56</v>
      </c>
      <c r="E12" s="11" t="s">
        <v>12</v>
      </c>
      <c r="F12" s="11">
        <v>140</v>
      </c>
      <c r="G12" s="12">
        <v>1406.07</v>
      </c>
      <c r="H12" s="13">
        <v>7.88</v>
      </c>
    </row>
    <row r="13" spans="1:8">
      <c r="A13" s="14"/>
      <c r="B13" s="15">
        <v>9.2799999999999994E-2</v>
      </c>
      <c r="C13" s="11" t="s">
        <v>10</v>
      </c>
      <c r="D13" s="11" t="s">
        <v>57</v>
      </c>
      <c r="E13" s="11" t="s">
        <v>12</v>
      </c>
      <c r="F13" s="11">
        <v>100</v>
      </c>
      <c r="G13" s="12">
        <v>1017.71</v>
      </c>
      <c r="H13" s="13">
        <v>5.71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14324.35</v>
      </c>
      <c r="H14" s="19">
        <v>80.319999999999993</v>
      </c>
    </row>
    <row r="15" spans="1:8" ht="13.5" thickTop="1">
      <c r="A15" s="14"/>
      <c r="B15" s="102" t="s">
        <v>58</v>
      </c>
      <c r="C15" s="100"/>
      <c r="D15" s="11"/>
      <c r="E15" s="11"/>
      <c r="F15" s="11"/>
      <c r="G15" s="12"/>
      <c r="H15" s="13"/>
    </row>
    <row r="16" spans="1:8">
      <c r="A16" s="14"/>
      <c r="B16" s="15">
        <v>9.7699999999999995E-2</v>
      </c>
      <c r="C16" s="11" t="s">
        <v>59</v>
      </c>
      <c r="D16" s="11" t="s">
        <v>60</v>
      </c>
      <c r="E16" s="11" t="s">
        <v>12</v>
      </c>
      <c r="F16" s="11">
        <v>200</v>
      </c>
      <c r="G16" s="12">
        <v>2034.14</v>
      </c>
      <c r="H16" s="13">
        <v>11.41</v>
      </c>
    </row>
    <row r="17" spans="1:11" ht="9.75" thickBot="1">
      <c r="A17" s="14"/>
      <c r="B17" s="11"/>
      <c r="C17" s="11"/>
      <c r="D17" s="11"/>
      <c r="E17" s="17" t="s">
        <v>27</v>
      </c>
      <c r="F17" s="11"/>
      <c r="G17" s="18">
        <v>2034.14</v>
      </c>
      <c r="H17" s="19">
        <v>11.41</v>
      </c>
    </row>
    <row r="18" spans="1:11" ht="9.75" thickTop="1">
      <c r="A18" s="14"/>
      <c r="B18" s="11"/>
      <c r="C18" s="11"/>
      <c r="D18" s="11"/>
      <c r="E18" s="11"/>
      <c r="F18" s="11"/>
      <c r="G18" s="12"/>
      <c r="H18" s="13"/>
    </row>
    <row r="19" spans="1:11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800</v>
      </c>
      <c r="H19" s="13">
        <v>4.49</v>
      </c>
    </row>
    <row r="20" spans="1:11" ht="9.75" thickBot="1">
      <c r="A20" s="14"/>
      <c r="B20" s="11"/>
      <c r="C20" s="11"/>
      <c r="D20" s="11"/>
      <c r="E20" s="17" t="s">
        <v>27</v>
      </c>
      <c r="F20" s="11"/>
      <c r="G20" s="18">
        <v>800</v>
      </c>
      <c r="H20" s="19">
        <v>4.49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>
      <c r="A22" s="20" t="s">
        <v>36</v>
      </c>
      <c r="B22" s="11"/>
      <c r="C22" s="11"/>
      <c r="D22" s="11"/>
      <c r="E22" s="11"/>
      <c r="F22" s="11"/>
      <c r="G22" s="21">
        <v>674.23</v>
      </c>
      <c r="H22" s="22">
        <v>3.78</v>
      </c>
    </row>
    <row r="23" spans="1:11">
      <c r="A23" s="14"/>
      <c r="B23" s="11"/>
      <c r="C23" s="11"/>
      <c r="D23" s="11"/>
      <c r="E23" s="11"/>
      <c r="F23" s="11"/>
      <c r="G23" s="12"/>
      <c r="H23" s="13"/>
      <c r="J23" s="23"/>
      <c r="K23" s="23"/>
    </row>
    <row r="24" spans="1:11" ht="9.75" thickBot="1">
      <c r="A24" s="14"/>
      <c r="B24" s="11"/>
      <c r="C24" s="11"/>
      <c r="D24" s="11"/>
      <c r="E24" s="17" t="s">
        <v>37</v>
      </c>
      <c r="F24" s="11"/>
      <c r="G24" s="18">
        <v>17832.72</v>
      </c>
      <c r="H24" s="19">
        <v>100</v>
      </c>
    </row>
    <row r="25" spans="1:11" ht="9.75" thickTop="1">
      <c r="A25" s="14"/>
      <c r="B25" s="11"/>
      <c r="C25" s="11"/>
      <c r="D25" s="11"/>
      <c r="E25" s="11"/>
      <c r="F25" s="11"/>
      <c r="G25" s="12"/>
      <c r="H25" s="13"/>
    </row>
    <row r="26" spans="1:11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11">
      <c r="A27" s="14">
        <v>1</v>
      </c>
      <c r="B27" s="11" t="s">
        <v>61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10</v>
      </c>
      <c r="D6" s="11" t="s">
        <v>11</v>
      </c>
      <c r="E6" s="11" t="s">
        <v>12</v>
      </c>
      <c r="F6" s="11">
        <v>350</v>
      </c>
      <c r="G6" s="12">
        <v>3639.28</v>
      </c>
      <c r="H6" s="13">
        <v>14.8</v>
      </c>
    </row>
    <row r="7" spans="1:8">
      <c r="A7" s="14"/>
      <c r="B7" s="15">
        <v>8.4500000000000006E-2</v>
      </c>
      <c r="C7" s="11" t="s">
        <v>13</v>
      </c>
      <c r="D7" s="11" t="s">
        <v>14</v>
      </c>
      <c r="E7" s="11" t="s">
        <v>12</v>
      </c>
      <c r="F7" s="11">
        <v>35</v>
      </c>
      <c r="G7" s="12">
        <v>3486.2</v>
      </c>
      <c r="H7" s="13">
        <v>14.18</v>
      </c>
    </row>
    <row r="8" spans="1:8">
      <c r="A8" s="14"/>
      <c r="B8" s="16" t="s">
        <v>15</v>
      </c>
      <c r="C8" s="11" t="s">
        <v>16</v>
      </c>
      <c r="D8" s="11" t="s">
        <v>17</v>
      </c>
      <c r="E8" s="11" t="s">
        <v>18</v>
      </c>
      <c r="F8" s="11">
        <v>350</v>
      </c>
      <c r="G8" s="12">
        <v>3480.98</v>
      </c>
      <c r="H8" s="13">
        <v>14.15</v>
      </c>
    </row>
    <row r="9" spans="1:8">
      <c r="A9" s="14"/>
      <c r="B9" s="15">
        <v>9.7000000000000003E-2</v>
      </c>
      <c r="C9" s="11" t="s">
        <v>19</v>
      </c>
      <c r="D9" s="11" t="s">
        <v>20</v>
      </c>
      <c r="E9" s="11" t="s">
        <v>12</v>
      </c>
      <c r="F9" s="11">
        <v>300</v>
      </c>
      <c r="G9" s="12">
        <v>3120.6</v>
      </c>
      <c r="H9" s="13">
        <v>12.69</v>
      </c>
    </row>
    <row r="10" spans="1:8">
      <c r="A10" s="14"/>
      <c r="B10" s="15">
        <v>8.0500000000000002E-2</v>
      </c>
      <c r="C10" s="11" t="s">
        <v>21</v>
      </c>
      <c r="D10" s="11" t="s">
        <v>22</v>
      </c>
      <c r="E10" s="11" t="s">
        <v>12</v>
      </c>
      <c r="F10" s="11">
        <v>300</v>
      </c>
      <c r="G10" s="12">
        <v>2996.94</v>
      </c>
      <c r="H10" s="13">
        <v>12.19</v>
      </c>
    </row>
    <row r="11" spans="1:8">
      <c r="A11" s="14"/>
      <c r="B11" s="15">
        <v>7.9799999999999996E-2</v>
      </c>
      <c r="C11" s="11" t="s">
        <v>23</v>
      </c>
      <c r="D11" s="11" t="s">
        <v>24</v>
      </c>
      <c r="E11" s="11" t="s">
        <v>12</v>
      </c>
      <c r="F11" s="11">
        <v>300</v>
      </c>
      <c r="G11" s="12">
        <v>2996.28</v>
      </c>
      <c r="H11" s="13">
        <v>12.18</v>
      </c>
    </row>
    <row r="12" spans="1:8">
      <c r="A12" s="14"/>
      <c r="B12" s="15">
        <v>8.4000000000000005E-2</v>
      </c>
      <c r="C12" s="11" t="s">
        <v>25</v>
      </c>
      <c r="D12" s="11" t="s">
        <v>26</v>
      </c>
      <c r="E12" s="11" t="s">
        <v>12</v>
      </c>
      <c r="F12" s="11">
        <v>250</v>
      </c>
      <c r="G12" s="12">
        <v>2486.16</v>
      </c>
      <c r="H12" s="13">
        <v>10.11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22206.44</v>
      </c>
      <c r="H13" s="19">
        <v>90.3</v>
      </c>
    </row>
    <row r="14" spans="1:8" ht="13.5" thickTop="1">
      <c r="A14" s="99" t="s">
        <v>28</v>
      </c>
      <c r="B14" s="100"/>
      <c r="C14" s="100"/>
      <c r="D14" s="11"/>
      <c r="E14" s="11"/>
      <c r="F14" s="11"/>
      <c r="G14" s="12"/>
      <c r="H14" s="13"/>
    </row>
    <row r="15" spans="1:8" ht="12.75">
      <c r="A15" s="14"/>
      <c r="B15" s="101" t="s">
        <v>29</v>
      </c>
      <c r="C15" s="100"/>
      <c r="D15" s="11"/>
      <c r="E15" s="11"/>
      <c r="F15" s="11"/>
      <c r="G15" s="12"/>
      <c r="H15" s="13"/>
    </row>
    <row r="16" spans="1:8">
      <c r="A16" s="14"/>
      <c r="B16" s="16" t="s">
        <v>30</v>
      </c>
      <c r="C16" s="11" t="s">
        <v>31</v>
      </c>
      <c r="D16" s="11" t="s">
        <v>32</v>
      </c>
      <c r="E16" s="11" t="s">
        <v>33</v>
      </c>
      <c r="F16" s="11">
        <v>2000000</v>
      </c>
      <c r="G16" s="12">
        <v>1979.2</v>
      </c>
      <c r="H16" s="13">
        <v>8.0500000000000007</v>
      </c>
    </row>
    <row r="17" spans="1:11" ht="9.75" thickBot="1">
      <c r="A17" s="14"/>
      <c r="B17" s="11"/>
      <c r="C17" s="11"/>
      <c r="D17" s="11"/>
      <c r="E17" s="17" t="s">
        <v>27</v>
      </c>
      <c r="F17" s="11"/>
      <c r="G17" s="18">
        <v>1979.2</v>
      </c>
      <c r="H17" s="19">
        <v>8.0500000000000007</v>
      </c>
    </row>
    <row r="18" spans="1:11" ht="9.75" thickTop="1">
      <c r="A18" s="14"/>
      <c r="B18" s="11"/>
      <c r="C18" s="11"/>
      <c r="D18" s="11"/>
      <c r="E18" s="11"/>
      <c r="F18" s="11"/>
      <c r="G18" s="12"/>
      <c r="H18" s="13"/>
    </row>
    <row r="19" spans="1:11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150</v>
      </c>
      <c r="H19" s="13">
        <v>0.61</v>
      </c>
    </row>
    <row r="20" spans="1:11" ht="9.75" thickBot="1">
      <c r="A20" s="14"/>
      <c r="B20" s="11"/>
      <c r="C20" s="11"/>
      <c r="D20" s="11"/>
      <c r="E20" s="17" t="s">
        <v>27</v>
      </c>
      <c r="F20" s="11"/>
      <c r="G20" s="18">
        <v>150</v>
      </c>
      <c r="H20" s="19">
        <v>0.61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>
      <c r="A22" s="20" t="s">
        <v>36</v>
      </c>
      <c r="B22" s="11"/>
      <c r="C22" s="11"/>
      <c r="D22" s="11"/>
      <c r="E22" s="11"/>
      <c r="F22" s="11"/>
      <c r="G22" s="21">
        <v>257.52999999999997</v>
      </c>
      <c r="H22" s="22">
        <v>1.04</v>
      </c>
    </row>
    <row r="23" spans="1:11">
      <c r="A23" s="14"/>
      <c r="B23" s="11"/>
      <c r="C23" s="11"/>
      <c r="D23" s="11"/>
      <c r="E23" s="11"/>
      <c r="F23" s="11"/>
      <c r="G23" s="12"/>
      <c r="H23" s="13"/>
    </row>
    <row r="24" spans="1:11" ht="9.75" thickBot="1">
      <c r="A24" s="14"/>
      <c r="B24" s="11"/>
      <c r="C24" s="11"/>
      <c r="D24" s="11"/>
      <c r="E24" s="17" t="s">
        <v>37</v>
      </c>
      <c r="F24" s="11"/>
      <c r="G24" s="18">
        <v>24593.17</v>
      </c>
      <c r="H24" s="19">
        <v>100</v>
      </c>
      <c r="J24" s="23"/>
      <c r="K24" s="23"/>
    </row>
    <row r="25" spans="1:11" ht="9.75" thickTop="1">
      <c r="A25" s="14"/>
      <c r="B25" s="11"/>
      <c r="C25" s="11"/>
      <c r="D25" s="11"/>
      <c r="E25" s="11"/>
      <c r="F25" s="11"/>
      <c r="G25" s="12"/>
      <c r="H25" s="13"/>
      <c r="K25" s="23"/>
    </row>
    <row r="26" spans="1:11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11">
      <c r="A27" s="14">
        <v>1</v>
      </c>
      <c r="B27" s="11" t="s">
        <v>39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A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2"/>
  <dimension ref="A1:C396"/>
  <sheetViews>
    <sheetView workbookViewId="0">
      <selection activeCell="D1" sqref="D1"/>
    </sheetView>
  </sheetViews>
  <sheetFormatPr defaultRowHeight="12.75"/>
  <cols>
    <col min="1" max="1" width="58.140625" style="84" bestFit="1" customWidth="1"/>
    <col min="2" max="2" width="19.28515625" style="84" bestFit="1" customWidth="1"/>
    <col min="3" max="3" width="17" style="84" bestFit="1" customWidth="1"/>
    <col min="4" max="16384" width="9.140625" style="84"/>
  </cols>
  <sheetData>
    <row r="1" spans="1:3">
      <c r="A1" s="83" t="s">
        <v>1375</v>
      </c>
      <c r="B1" s="83" t="s">
        <v>1376</v>
      </c>
      <c r="C1" s="83" t="s">
        <v>1377</v>
      </c>
    </row>
    <row r="2" spans="1:3">
      <c r="A2" s="85" t="s">
        <v>1378</v>
      </c>
      <c r="B2" s="85">
        <v>1011.62</v>
      </c>
      <c r="C2" s="85">
        <v>1011.62</v>
      </c>
    </row>
    <row r="3" spans="1:3">
      <c r="A3" s="85" t="s">
        <v>1379</v>
      </c>
      <c r="B3" s="85">
        <v>2433.2248</v>
      </c>
      <c r="C3" s="85">
        <v>2448.4736000000003</v>
      </c>
    </row>
    <row r="4" spans="1:3">
      <c r="A4" s="85" t="s">
        <v>1380</v>
      </c>
      <c r="B4" s="85">
        <v>1005.0014000000001</v>
      </c>
      <c r="C4" s="85">
        <v>1005.182</v>
      </c>
    </row>
    <row r="5" spans="1:3">
      <c r="A5" s="85" t="s">
        <v>1381</v>
      </c>
      <c r="B5" s="85">
        <v>1012.7023</v>
      </c>
      <c r="C5" s="85">
        <v>1013.2109</v>
      </c>
    </row>
    <row r="6" spans="1:3">
      <c r="A6" s="85" t="s">
        <v>1382</v>
      </c>
      <c r="B6" s="85">
        <v>1011.62</v>
      </c>
      <c r="C6" s="85">
        <v>1011.62</v>
      </c>
    </row>
    <row r="7" spans="1:3">
      <c r="A7" s="85" t="s">
        <v>1383</v>
      </c>
      <c r="B7" s="85">
        <v>2436.7930000000001</v>
      </c>
      <c r="C7" s="85">
        <v>2452.1681000000003</v>
      </c>
    </row>
    <row r="8" spans="1:3">
      <c r="A8" s="85" t="s">
        <v>1384</v>
      </c>
      <c r="B8" s="85">
        <v>1010.3479000000001</v>
      </c>
      <c r="C8" s="85">
        <v>1010.532</v>
      </c>
    </row>
    <row r="9" spans="1:3">
      <c r="A9" s="85" t="s">
        <v>1385</v>
      </c>
      <c r="B9" s="85">
        <v>1014.3742000000001</v>
      </c>
      <c r="C9" s="85">
        <v>1019.1854000000001</v>
      </c>
    </row>
    <row r="10" spans="1:3">
      <c r="A10" s="85" t="s">
        <v>1386</v>
      </c>
      <c r="B10" s="85">
        <v>2871.7396000000003</v>
      </c>
      <c r="C10" s="85">
        <v>2888.8439000000003</v>
      </c>
    </row>
    <row r="11" spans="1:3">
      <c r="A11" s="85" t="s">
        <v>1387</v>
      </c>
      <c r="B11" s="85">
        <v>1222.81</v>
      </c>
      <c r="C11" s="85">
        <v>1222.81</v>
      </c>
    </row>
    <row r="12" spans="1:3">
      <c r="A12" s="85" t="s">
        <v>1388</v>
      </c>
      <c r="B12" s="85">
        <v>3008.3655000000003</v>
      </c>
      <c r="C12" s="85">
        <v>3027.0856000000003</v>
      </c>
    </row>
    <row r="13" spans="1:3">
      <c r="A13" s="85" t="s">
        <v>1389</v>
      </c>
      <c r="B13" s="85">
        <v>1000.6914</v>
      </c>
      <c r="C13" s="85">
        <v>1001.2046</v>
      </c>
    </row>
    <row r="14" spans="1:3">
      <c r="A14" s="85" t="s">
        <v>1390</v>
      </c>
      <c r="B14" s="85">
        <v>1222.81</v>
      </c>
      <c r="C14" s="85">
        <v>1222.81</v>
      </c>
    </row>
    <row r="15" spans="1:3">
      <c r="A15" s="85" t="s">
        <v>1391</v>
      </c>
      <c r="B15" s="85">
        <v>3012.7356</v>
      </c>
      <c r="C15" s="85">
        <v>3031.6113</v>
      </c>
    </row>
    <row r="16" spans="1:3">
      <c r="A16" s="85" t="s">
        <v>1392</v>
      </c>
      <c r="B16" s="85">
        <v>1005.8167000000001</v>
      </c>
      <c r="C16" s="85">
        <v>1006.3371000000001</v>
      </c>
    </row>
    <row r="17" spans="1:3">
      <c r="A17" s="85" t="s">
        <v>1393</v>
      </c>
      <c r="B17" s="85">
        <v>1002.849</v>
      </c>
      <c r="C17" s="85">
        <v>1003.3454</v>
      </c>
    </row>
    <row r="18" spans="1:3">
      <c r="A18" s="85" t="s">
        <v>1394</v>
      </c>
      <c r="B18" s="85">
        <v>2734.2389000000003</v>
      </c>
      <c r="C18" s="85">
        <v>2749.5910000000003</v>
      </c>
    </row>
    <row r="19" spans="1:3">
      <c r="A19" s="85" t="s">
        <v>1395</v>
      </c>
      <c r="B19" s="85">
        <v>12.102400000000001</v>
      </c>
      <c r="C19" s="85">
        <v>12.060700000000001</v>
      </c>
    </row>
    <row r="20" spans="1:3">
      <c r="A20" s="85" t="s">
        <v>1396</v>
      </c>
      <c r="B20" s="85">
        <v>38.044200000000004</v>
      </c>
      <c r="C20" s="85">
        <v>37.921600000000005</v>
      </c>
    </row>
    <row r="21" spans="1:3">
      <c r="A21" s="85" t="s">
        <v>1397</v>
      </c>
      <c r="B21" s="85">
        <v>24.992000000000001</v>
      </c>
      <c r="C21" s="85">
        <v>24.911000000000001</v>
      </c>
    </row>
    <row r="22" spans="1:3">
      <c r="A22" s="85" t="s">
        <v>1398</v>
      </c>
      <c r="B22" s="85">
        <v>27.192</v>
      </c>
      <c r="C22" s="85">
        <v>27.103900000000003</v>
      </c>
    </row>
    <row r="23" spans="1:3">
      <c r="A23" s="85" t="s">
        <v>1399</v>
      </c>
      <c r="B23" s="85">
        <v>40.792200000000001</v>
      </c>
      <c r="C23" s="85">
        <v>40.6601</v>
      </c>
    </row>
    <row r="24" spans="1:3">
      <c r="A24" s="85" t="s">
        <v>1400</v>
      </c>
      <c r="B24" s="85">
        <v>10.820300000000001</v>
      </c>
      <c r="C24" s="85">
        <v>10.785300000000001</v>
      </c>
    </row>
    <row r="25" spans="1:3">
      <c r="A25" s="85" t="s">
        <v>1401</v>
      </c>
      <c r="B25" s="85">
        <v>21.7654</v>
      </c>
      <c r="C25" s="85">
        <v>21.710599999999999</v>
      </c>
    </row>
    <row r="26" spans="1:3">
      <c r="A26" s="85" t="s">
        <v>1402</v>
      </c>
      <c r="B26" s="85">
        <v>41.653500000000001</v>
      </c>
      <c r="C26" s="85">
        <v>41.548500000000004</v>
      </c>
    </row>
    <row r="27" spans="1:3">
      <c r="A27" s="85" t="s">
        <v>1403</v>
      </c>
      <c r="B27" s="85">
        <v>11.4092</v>
      </c>
      <c r="C27" s="85">
        <v>11.3804</v>
      </c>
    </row>
    <row r="28" spans="1:3">
      <c r="A28" s="85" t="s">
        <v>1404</v>
      </c>
      <c r="B28" s="85">
        <v>10.143500000000001</v>
      </c>
      <c r="C28" s="85">
        <v>10.1234</v>
      </c>
    </row>
    <row r="29" spans="1:3">
      <c r="A29" s="85" t="s">
        <v>1405</v>
      </c>
      <c r="B29" s="85">
        <v>27.608800000000002</v>
      </c>
      <c r="C29" s="85">
        <v>27.7561</v>
      </c>
    </row>
    <row r="30" spans="1:3">
      <c r="A30" s="85" t="s">
        <v>1406</v>
      </c>
      <c r="B30" s="85">
        <v>11.087400000000001</v>
      </c>
      <c r="C30" s="85">
        <v>11.146500000000001</v>
      </c>
    </row>
    <row r="31" spans="1:3">
      <c r="A31" s="85" t="s">
        <v>1407</v>
      </c>
      <c r="B31" s="85">
        <v>10.2501</v>
      </c>
      <c r="C31" s="85">
        <v>10.230600000000001</v>
      </c>
    </row>
    <row r="32" spans="1:3">
      <c r="A32" s="85" t="s">
        <v>1408</v>
      </c>
      <c r="B32" s="85">
        <v>28.086500000000001</v>
      </c>
      <c r="C32" s="85">
        <v>28.261700000000001</v>
      </c>
    </row>
    <row r="33" spans="1:3">
      <c r="A33" s="85" t="s">
        <v>1409</v>
      </c>
      <c r="B33" s="85">
        <v>10.487300000000001</v>
      </c>
      <c r="C33" s="85">
        <v>10.5527</v>
      </c>
    </row>
    <row r="34" spans="1:3">
      <c r="A34" s="85" t="s">
        <v>1410</v>
      </c>
      <c r="B34" s="85">
        <v>10.0259</v>
      </c>
      <c r="C34" s="85">
        <v>9.9562000000000008</v>
      </c>
    </row>
    <row r="35" spans="1:3">
      <c r="A35" s="85" t="s">
        <v>1411</v>
      </c>
      <c r="B35" s="85">
        <v>10.0258</v>
      </c>
      <c r="C35" s="85">
        <v>9.9560000000000013</v>
      </c>
    </row>
    <row r="36" spans="1:3">
      <c r="A36" s="85" t="s">
        <v>1412</v>
      </c>
      <c r="B36" s="85">
        <v>10.011000000000001</v>
      </c>
      <c r="C36" s="85">
        <v>9.9367999999999999</v>
      </c>
    </row>
    <row r="37" spans="1:3">
      <c r="A37" s="85" t="s">
        <v>1413</v>
      </c>
      <c r="B37" s="85">
        <v>10.011000000000001</v>
      </c>
      <c r="C37" s="85">
        <v>9.9367999999999999</v>
      </c>
    </row>
    <row r="38" spans="1:3">
      <c r="A38" s="85" t="s">
        <v>1414</v>
      </c>
      <c r="B38" s="85">
        <v>10.0488</v>
      </c>
      <c r="C38" s="85">
        <v>9.9918000000000013</v>
      </c>
    </row>
    <row r="39" spans="1:3">
      <c r="A39" s="85" t="s">
        <v>1415</v>
      </c>
      <c r="B39" s="85">
        <v>10.049200000000001</v>
      </c>
      <c r="C39" s="85">
        <v>9.9922000000000004</v>
      </c>
    </row>
    <row r="40" spans="1:3">
      <c r="A40" s="85" t="s">
        <v>1416</v>
      </c>
      <c r="B40" s="85">
        <v>10.0456</v>
      </c>
      <c r="C40" s="85">
        <v>9.9844000000000008</v>
      </c>
    </row>
    <row r="41" spans="1:3">
      <c r="A41" s="85" t="s">
        <v>1417</v>
      </c>
      <c r="B41" s="85">
        <v>10.0457</v>
      </c>
      <c r="C41" s="85">
        <v>9.9845000000000006</v>
      </c>
    </row>
    <row r="42" spans="1:3">
      <c r="A42" s="85" t="s">
        <v>1418</v>
      </c>
      <c r="B42" s="85">
        <v>10.8817</v>
      </c>
      <c r="C42" s="85">
        <v>10.936300000000001</v>
      </c>
    </row>
    <row r="43" spans="1:3">
      <c r="A43" s="85" t="s">
        <v>1419</v>
      </c>
      <c r="B43" s="85">
        <v>15.946100000000001</v>
      </c>
      <c r="C43" s="85">
        <v>16.026199999999999</v>
      </c>
    </row>
    <row r="44" spans="1:3">
      <c r="A44" s="85" t="s">
        <v>1420</v>
      </c>
      <c r="B44" s="85">
        <v>10.227400000000001</v>
      </c>
      <c r="C44" s="85">
        <v>10.19</v>
      </c>
    </row>
    <row r="45" spans="1:3">
      <c r="A45" s="85" t="s">
        <v>1421</v>
      </c>
      <c r="B45" s="85">
        <v>10.589400000000001</v>
      </c>
      <c r="C45" s="85">
        <v>10.6426</v>
      </c>
    </row>
    <row r="46" spans="1:3">
      <c r="A46" s="85" t="s">
        <v>1422</v>
      </c>
      <c r="B46" s="85">
        <v>10.0258</v>
      </c>
      <c r="C46" s="85">
        <v>10.0197</v>
      </c>
    </row>
    <row r="47" spans="1:3">
      <c r="A47" s="85" t="s">
        <v>1423</v>
      </c>
      <c r="B47" s="85">
        <v>12.2712</v>
      </c>
      <c r="C47" s="85">
        <v>12.351500000000001</v>
      </c>
    </row>
    <row r="48" spans="1:3">
      <c r="A48" s="85" t="s">
        <v>1424</v>
      </c>
      <c r="B48" s="85">
        <v>16.332000000000001</v>
      </c>
      <c r="C48" s="85">
        <v>16.4389</v>
      </c>
    </row>
    <row r="49" spans="1:3">
      <c r="A49" s="85" t="s">
        <v>1425</v>
      </c>
      <c r="B49" s="85">
        <v>10.3665</v>
      </c>
      <c r="C49" s="85">
        <v>10.328900000000001</v>
      </c>
    </row>
    <row r="50" spans="1:3">
      <c r="A50" s="85" t="s">
        <v>1426</v>
      </c>
      <c r="B50" s="85">
        <v>10.1937</v>
      </c>
      <c r="C50" s="85">
        <v>10.1784</v>
      </c>
    </row>
    <row r="51" spans="1:3">
      <c r="A51" s="85" t="s">
        <v>1427</v>
      </c>
      <c r="B51" s="85">
        <v>10.079800000000001</v>
      </c>
      <c r="C51" s="85">
        <v>10.084100000000001</v>
      </c>
    </row>
    <row r="52" spans="1:3">
      <c r="A52" s="85" t="s">
        <v>1428</v>
      </c>
      <c r="B52" s="85">
        <v>23.6675</v>
      </c>
      <c r="C52" s="85">
        <v>23.781700000000001</v>
      </c>
    </row>
    <row r="53" spans="1:3">
      <c r="A53" s="85" t="s">
        <v>1429</v>
      </c>
      <c r="B53" s="85">
        <v>10.115600000000001</v>
      </c>
      <c r="C53" s="85">
        <v>10.1081</v>
      </c>
    </row>
    <row r="54" spans="1:3">
      <c r="A54" s="85" t="s">
        <v>1430</v>
      </c>
      <c r="B54" s="85">
        <v>10.1516</v>
      </c>
      <c r="C54" s="85">
        <v>10.151</v>
      </c>
    </row>
    <row r="55" spans="1:3">
      <c r="A55" s="85" t="s">
        <v>1431</v>
      </c>
      <c r="B55" s="85">
        <v>10.079800000000001</v>
      </c>
      <c r="C55" s="85">
        <v>10.084200000000001</v>
      </c>
    </row>
    <row r="56" spans="1:3">
      <c r="A56" s="85" t="s">
        <v>1432</v>
      </c>
      <c r="B56" s="85">
        <v>23.851300000000002</v>
      </c>
      <c r="C56" s="85">
        <v>23.973500000000001</v>
      </c>
    </row>
    <row r="57" spans="1:3">
      <c r="A57" s="85" t="s">
        <v>1433</v>
      </c>
      <c r="B57" s="85">
        <v>10.753</v>
      </c>
      <c r="C57" s="85">
        <v>10.8072</v>
      </c>
    </row>
    <row r="58" spans="1:3">
      <c r="A58" s="85" t="s">
        <v>1434</v>
      </c>
      <c r="B58" s="85">
        <v>10.1675</v>
      </c>
      <c r="C58" s="85">
        <v>10.167300000000001</v>
      </c>
    </row>
    <row r="59" spans="1:3">
      <c r="A59" s="85" t="s">
        <v>1435</v>
      </c>
      <c r="B59" s="85">
        <v>10.047500000000001</v>
      </c>
      <c r="C59" s="85">
        <v>10.0374</v>
      </c>
    </row>
    <row r="60" spans="1:3">
      <c r="A60" s="85" t="s">
        <v>1436</v>
      </c>
      <c r="B60" s="85">
        <v>18.3324</v>
      </c>
      <c r="C60" s="85">
        <v>18.491800000000001</v>
      </c>
    </row>
    <row r="61" spans="1:3">
      <c r="A61" s="85" t="s">
        <v>1437</v>
      </c>
      <c r="B61" s="85">
        <v>11.046700000000001</v>
      </c>
      <c r="C61" s="85">
        <v>11.142700000000001</v>
      </c>
    </row>
    <row r="62" spans="1:3">
      <c r="A62" s="85" t="s">
        <v>1438</v>
      </c>
      <c r="B62" s="85">
        <v>10.3559</v>
      </c>
      <c r="C62" s="85">
        <v>10.4148</v>
      </c>
    </row>
    <row r="63" spans="1:3">
      <c r="A63" s="85" t="s">
        <v>1439</v>
      </c>
      <c r="B63" s="85">
        <v>10.047500000000001</v>
      </c>
      <c r="C63" s="85">
        <v>10.041400000000001</v>
      </c>
    </row>
    <row r="64" spans="1:3">
      <c r="A64" s="85" t="s">
        <v>1440</v>
      </c>
      <c r="B64" s="85">
        <v>18.678699999999999</v>
      </c>
      <c r="C64" s="85">
        <v>18.852600000000002</v>
      </c>
    </row>
    <row r="65" spans="1:3">
      <c r="A65" s="85" t="s">
        <v>1441</v>
      </c>
      <c r="B65" s="85">
        <v>10.553900000000001</v>
      </c>
      <c r="C65" s="85">
        <v>10.652100000000001</v>
      </c>
    </row>
    <row r="66" spans="1:3">
      <c r="A66" s="85" t="s">
        <v>1442</v>
      </c>
      <c r="B66" s="85">
        <v>12.4894</v>
      </c>
      <c r="C66" s="85">
        <v>12.605700000000001</v>
      </c>
    </row>
    <row r="67" spans="1:3">
      <c r="A67" s="85" t="s">
        <v>1443</v>
      </c>
      <c r="B67" s="85">
        <v>10.037000000000001</v>
      </c>
      <c r="C67" s="85">
        <v>10.021000000000001</v>
      </c>
    </row>
    <row r="68" spans="1:3">
      <c r="A68" s="85" t="s">
        <v>1444</v>
      </c>
      <c r="B68" s="85">
        <v>12.891900000000001</v>
      </c>
      <c r="C68" s="85">
        <v>12.9977</v>
      </c>
    </row>
    <row r="69" spans="1:3">
      <c r="A69" s="85" t="s">
        <v>1445</v>
      </c>
      <c r="B69" s="85">
        <v>22.525100000000002</v>
      </c>
      <c r="C69" s="85">
        <v>22.709900000000001</v>
      </c>
    </row>
    <row r="70" spans="1:3">
      <c r="A70" s="85" t="s">
        <v>1446</v>
      </c>
      <c r="B70" s="85">
        <v>10.554500000000001</v>
      </c>
      <c r="C70" s="85">
        <v>10.641</v>
      </c>
    </row>
    <row r="71" spans="1:3">
      <c r="A71" s="85" t="s">
        <v>1447</v>
      </c>
      <c r="B71" s="85">
        <v>11.948500000000001</v>
      </c>
      <c r="C71" s="85">
        <v>11.8643</v>
      </c>
    </row>
    <row r="72" spans="1:3">
      <c r="A72" s="85" t="s">
        <v>1448</v>
      </c>
      <c r="B72" s="85">
        <v>11.948700000000001</v>
      </c>
      <c r="C72" s="85">
        <v>11.864500000000001</v>
      </c>
    </row>
    <row r="73" spans="1:3">
      <c r="A73" s="85" t="s">
        <v>1449</v>
      </c>
      <c r="B73" s="85">
        <v>11.7195</v>
      </c>
      <c r="C73" s="85">
        <v>11.627000000000001</v>
      </c>
    </row>
    <row r="74" spans="1:3">
      <c r="A74" s="85" t="s">
        <v>1450</v>
      </c>
      <c r="B74" s="85">
        <v>11.7195</v>
      </c>
      <c r="C74" s="85">
        <v>11.627000000000001</v>
      </c>
    </row>
    <row r="75" spans="1:3">
      <c r="A75" s="85" t="s">
        <v>1451</v>
      </c>
      <c r="B75" s="85">
        <v>1936.8959</v>
      </c>
      <c r="C75" s="85">
        <v>1949.7319</v>
      </c>
    </row>
    <row r="76" spans="1:3">
      <c r="A76" s="85" t="s">
        <v>1452</v>
      </c>
      <c r="B76" s="85">
        <v>1044.8217999999999</v>
      </c>
      <c r="C76" s="85">
        <v>1051.4816000000001</v>
      </c>
    </row>
    <row r="77" spans="1:3">
      <c r="A77" s="85" t="s">
        <v>1453</v>
      </c>
      <c r="B77" s="85">
        <v>1888.0240000000001</v>
      </c>
      <c r="C77" s="85">
        <v>1900.0586000000001</v>
      </c>
    </row>
    <row r="78" spans="1:3">
      <c r="A78" s="85" t="s">
        <v>1454</v>
      </c>
      <c r="B78" s="85">
        <v>1032.3559</v>
      </c>
      <c r="C78" s="85">
        <v>1038.9364</v>
      </c>
    </row>
    <row r="79" spans="1:3">
      <c r="A79" s="85" t="s">
        <v>1455</v>
      </c>
      <c r="B79" s="85">
        <v>1044.5086000000001</v>
      </c>
      <c r="C79" s="85">
        <v>1051.1664000000001</v>
      </c>
    </row>
    <row r="80" spans="1:3">
      <c r="A80" s="85" t="s">
        <v>1456</v>
      </c>
      <c r="B80" s="85">
        <v>1044.9714000000001</v>
      </c>
      <c r="C80" s="85">
        <v>1051.8074000000001</v>
      </c>
    </row>
    <row r="81" spans="1:3">
      <c r="A81" s="85" t="s">
        <v>1457</v>
      </c>
      <c r="B81" s="85">
        <v>1917.5973000000001</v>
      </c>
      <c r="C81" s="85">
        <v>1930.1473000000001</v>
      </c>
    </row>
    <row r="82" spans="1:3">
      <c r="A82" s="85" t="s">
        <v>1458</v>
      </c>
      <c r="B82" s="85">
        <v>1042.0207</v>
      </c>
      <c r="C82" s="85">
        <v>1040.9184</v>
      </c>
    </row>
    <row r="83" spans="1:3">
      <c r="A83" s="85" t="s">
        <v>1459</v>
      </c>
      <c r="B83" s="85">
        <v>1041.8387</v>
      </c>
      <c r="C83" s="85">
        <v>1048.6572000000001</v>
      </c>
    </row>
    <row r="84" spans="1:3">
      <c r="A84" s="85" t="s">
        <v>1460</v>
      </c>
      <c r="B84" s="85">
        <v>1115.133</v>
      </c>
      <c r="C84" s="85">
        <v>1122.4295</v>
      </c>
    </row>
    <row r="85" spans="1:3">
      <c r="A85" s="85" t="s">
        <v>1461</v>
      </c>
      <c r="B85" s="85">
        <v>1945.5832</v>
      </c>
      <c r="C85" s="85">
        <v>1958.6748</v>
      </c>
    </row>
    <row r="86" spans="1:3">
      <c r="A86" s="85" t="s">
        <v>1462</v>
      </c>
      <c r="B86" s="85">
        <v>1096.6555000000001</v>
      </c>
      <c r="C86" s="85">
        <v>1077.2432000000001</v>
      </c>
    </row>
    <row r="87" spans="1:3">
      <c r="A87" s="85" t="s">
        <v>1463</v>
      </c>
      <c r="B87" s="85">
        <v>12.098600000000001</v>
      </c>
      <c r="C87" s="85">
        <v>12.0672</v>
      </c>
    </row>
    <row r="88" spans="1:3">
      <c r="A88" s="85" t="s">
        <v>1464</v>
      </c>
      <c r="B88" s="85">
        <v>12.551</v>
      </c>
      <c r="C88" s="85">
        <v>12.532200000000001</v>
      </c>
    </row>
    <row r="89" spans="1:3">
      <c r="A89" s="85" t="s">
        <v>1465</v>
      </c>
      <c r="B89" s="85">
        <v>11.556800000000001</v>
      </c>
      <c r="C89" s="85">
        <v>11.5297</v>
      </c>
    </row>
    <row r="90" spans="1:3">
      <c r="A90" s="85" t="s">
        <v>1466</v>
      </c>
      <c r="B90" s="85">
        <v>50.050200000000004</v>
      </c>
      <c r="C90" s="85">
        <v>49.9328</v>
      </c>
    </row>
    <row r="91" spans="1:3">
      <c r="A91" s="85" t="s">
        <v>1467</v>
      </c>
      <c r="B91" s="85">
        <v>51.581200000000003</v>
      </c>
      <c r="C91" s="85">
        <v>51.503900000000002</v>
      </c>
    </row>
    <row r="92" spans="1:3">
      <c r="A92" s="85" t="s">
        <v>1468</v>
      </c>
      <c r="B92" s="85">
        <v>48.934699999999999</v>
      </c>
      <c r="C92" s="85">
        <v>48.807600000000001</v>
      </c>
    </row>
    <row r="93" spans="1:3">
      <c r="A93" s="85" t="s">
        <v>1469</v>
      </c>
      <c r="B93" s="85">
        <v>50.374400000000001</v>
      </c>
      <c r="C93" s="85">
        <v>50.2988</v>
      </c>
    </row>
    <row r="94" spans="1:3">
      <c r="A94" s="85" t="s">
        <v>1470</v>
      </c>
      <c r="B94" s="85">
        <v>16.4392</v>
      </c>
      <c r="C94" s="85">
        <v>16.522000000000002</v>
      </c>
    </row>
    <row r="95" spans="1:3">
      <c r="A95" s="85" t="s">
        <v>1471</v>
      </c>
      <c r="B95" s="85">
        <v>10.0335</v>
      </c>
      <c r="C95" s="85">
        <v>10.0373</v>
      </c>
    </row>
    <row r="96" spans="1:3">
      <c r="A96" s="85" t="s">
        <v>1472</v>
      </c>
      <c r="B96" s="85">
        <v>33.026400000000002</v>
      </c>
      <c r="C96" s="85">
        <v>33.192700000000002</v>
      </c>
    </row>
    <row r="97" spans="1:3">
      <c r="A97" s="85" t="s">
        <v>1473</v>
      </c>
      <c r="B97" s="85">
        <v>10.675500000000001</v>
      </c>
      <c r="C97" s="85">
        <v>10.6625</v>
      </c>
    </row>
    <row r="98" spans="1:3">
      <c r="A98" s="85" t="s">
        <v>1474</v>
      </c>
      <c r="B98" s="85">
        <v>17.3992</v>
      </c>
      <c r="C98" s="85">
        <v>17.492800000000003</v>
      </c>
    </row>
    <row r="99" spans="1:3">
      <c r="A99" s="85" t="s">
        <v>1475</v>
      </c>
      <c r="B99" s="85">
        <v>10.0817</v>
      </c>
      <c r="C99" s="85">
        <v>10.085700000000001</v>
      </c>
    </row>
    <row r="100" spans="1:3">
      <c r="A100" s="85" t="s">
        <v>1476</v>
      </c>
      <c r="B100" s="85">
        <v>33.191000000000003</v>
      </c>
      <c r="C100" s="85">
        <v>33.369399999999999</v>
      </c>
    </row>
    <row r="101" spans="1:3">
      <c r="A101" s="85" t="s">
        <v>1477</v>
      </c>
      <c r="B101" s="85">
        <v>10.882900000000001</v>
      </c>
      <c r="C101" s="85">
        <v>10.8695</v>
      </c>
    </row>
    <row r="102" spans="1:3">
      <c r="A102" s="85" t="s">
        <v>1478</v>
      </c>
      <c r="B102" s="85">
        <v>24.0181</v>
      </c>
      <c r="C102" s="85">
        <v>23.7515</v>
      </c>
    </row>
    <row r="103" spans="1:3">
      <c r="A103" s="85" t="s">
        <v>1479</v>
      </c>
      <c r="B103" s="85">
        <v>12.145200000000001</v>
      </c>
      <c r="C103" s="85">
        <v>11.944100000000001</v>
      </c>
    </row>
    <row r="104" spans="1:3">
      <c r="A104" s="85" t="s">
        <v>1480</v>
      </c>
      <c r="B104" s="85">
        <v>12.972900000000001</v>
      </c>
      <c r="C104" s="85">
        <v>12.829000000000001</v>
      </c>
    </row>
    <row r="105" spans="1:3">
      <c r="A105" s="85" t="s">
        <v>1481</v>
      </c>
      <c r="B105" s="85">
        <v>24.575600000000001</v>
      </c>
      <c r="C105" s="85">
        <v>24.3323</v>
      </c>
    </row>
    <row r="106" spans="1:3">
      <c r="A106" s="85" t="s">
        <v>1482</v>
      </c>
      <c r="B106" s="85">
        <v>12.312700000000001</v>
      </c>
      <c r="C106" s="85">
        <v>12.118600000000001</v>
      </c>
    </row>
    <row r="107" spans="1:3">
      <c r="A107" s="85" t="s">
        <v>1483</v>
      </c>
      <c r="B107" s="85">
        <v>13.26</v>
      </c>
      <c r="C107" s="85">
        <v>13.1287</v>
      </c>
    </row>
    <row r="108" spans="1:3">
      <c r="A108" s="85" t="s">
        <v>1484</v>
      </c>
      <c r="B108" s="85">
        <v>1833.9763</v>
      </c>
      <c r="C108" s="85">
        <v>1843.6878000000002</v>
      </c>
    </row>
    <row r="109" spans="1:3">
      <c r="A109" s="85" t="s">
        <v>1485</v>
      </c>
      <c r="B109" s="85">
        <v>1014.8352000000001</v>
      </c>
      <c r="C109" s="85">
        <v>1020.1192000000001</v>
      </c>
    </row>
    <row r="110" spans="1:3">
      <c r="A110" s="85" t="s">
        <v>1486</v>
      </c>
      <c r="B110" s="85">
        <v>1013.3632</v>
      </c>
      <c r="C110" s="85">
        <v>1018.7415000000001</v>
      </c>
    </row>
    <row r="111" spans="1:3">
      <c r="A111" s="85" t="s">
        <v>1487</v>
      </c>
      <c r="B111" s="85">
        <v>1784.818</v>
      </c>
      <c r="C111" s="85">
        <v>1794.1101000000001</v>
      </c>
    </row>
    <row r="112" spans="1:3">
      <c r="A112" s="85" t="s">
        <v>1488</v>
      </c>
      <c r="B112" s="85">
        <v>1021.5989000000001</v>
      </c>
      <c r="C112" s="85">
        <v>1020.4007</v>
      </c>
    </row>
    <row r="113" spans="1:3">
      <c r="A113" s="85" t="s">
        <v>1489</v>
      </c>
      <c r="B113" s="85">
        <v>1015.3815000000001</v>
      </c>
      <c r="C113" s="85">
        <v>1015.3116</v>
      </c>
    </row>
    <row r="114" spans="1:3">
      <c r="A114" s="85" t="s">
        <v>1490</v>
      </c>
      <c r="B114" s="85">
        <v>1316.4385</v>
      </c>
      <c r="C114" s="85">
        <v>0</v>
      </c>
    </row>
    <row r="115" spans="1:3">
      <c r="A115" s="85" t="s">
        <v>1491</v>
      </c>
      <c r="B115" s="85">
        <v>1810.9354000000001</v>
      </c>
      <c r="C115" s="85">
        <v>1821.5213000000001</v>
      </c>
    </row>
    <row r="116" spans="1:3">
      <c r="A116" s="85" t="s">
        <v>1492</v>
      </c>
      <c r="B116" s="85">
        <v>1036.9653000000001</v>
      </c>
      <c r="C116" s="85">
        <v>1035.7889</v>
      </c>
    </row>
    <row r="117" spans="1:3">
      <c r="A117" s="85" t="s">
        <v>1493</v>
      </c>
      <c r="B117" s="85">
        <v>1110.0322000000001</v>
      </c>
      <c r="C117" s="85">
        <v>1116.521</v>
      </c>
    </row>
    <row r="118" spans="1:3">
      <c r="A118" s="85" t="s">
        <v>1494</v>
      </c>
      <c r="B118" s="85">
        <v>11.3</v>
      </c>
      <c r="C118" s="85">
        <v>11.246400000000001</v>
      </c>
    </row>
    <row r="119" spans="1:3">
      <c r="A119" s="85" t="s">
        <v>1495</v>
      </c>
      <c r="B119" s="85">
        <v>14.354900000000001</v>
      </c>
      <c r="C119" s="85">
        <v>14.286800000000001</v>
      </c>
    </row>
    <row r="120" spans="1:3">
      <c r="A120" s="85" t="s">
        <v>1496</v>
      </c>
      <c r="B120" s="85">
        <v>12.033100000000001</v>
      </c>
      <c r="C120" s="85">
        <v>11.976000000000001</v>
      </c>
    </row>
    <row r="121" spans="1:3">
      <c r="A121" s="85" t="s">
        <v>1497</v>
      </c>
      <c r="B121" s="85">
        <v>11.561300000000001</v>
      </c>
      <c r="C121" s="85">
        <v>11.506500000000001</v>
      </c>
    </row>
    <row r="122" spans="1:3">
      <c r="A122" s="85" t="s">
        <v>1498</v>
      </c>
      <c r="B122" s="85">
        <v>12.081000000000001</v>
      </c>
      <c r="C122" s="85">
        <v>12.044700000000001</v>
      </c>
    </row>
    <row r="123" spans="1:3">
      <c r="A123" s="85" t="s">
        <v>1499</v>
      </c>
      <c r="B123" s="85">
        <v>14.664300000000001</v>
      </c>
      <c r="C123" s="85">
        <v>14.6203</v>
      </c>
    </row>
    <row r="124" spans="1:3">
      <c r="A124" s="85" t="s">
        <v>1500</v>
      </c>
      <c r="B124" s="85">
        <v>12.200100000000001</v>
      </c>
      <c r="C124" s="85">
        <v>12.156600000000001</v>
      </c>
    </row>
    <row r="125" spans="1:3">
      <c r="A125" s="85" t="s">
        <v>1501</v>
      </c>
      <c r="B125" s="85">
        <v>11.717500000000001</v>
      </c>
      <c r="C125" s="85">
        <v>11.6823</v>
      </c>
    </row>
    <row r="126" spans="1:3">
      <c r="A126" s="85" t="s">
        <v>1502</v>
      </c>
      <c r="B126" s="85">
        <v>10.940200000000001</v>
      </c>
      <c r="C126" s="85">
        <v>11</v>
      </c>
    </row>
    <row r="127" spans="1:3">
      <c r="A127" s="85" t="s">
        <v>1503</v>
      </c>
      <c r="B127" s="85">
        <v>12.192300000000001</v>
      </c>
      <c r="C127" s="85">
        <v>12.279900000000001</v>
      </c>
    </row>
    <row r="128" spans="1:3">
      <c r="A128" s="85" t="s">
        <v>1504</v>
      </c>
      <c r="B128" s="85">
        <v>12.1631</v>
      </c>
      <c r="C128" s="85">
        <v>12.250400000000001</v>
      </c>
    </row>
    <row r="129" spans="1:3">
      <c r="A129" s="85" t="s">
        <v>1505</v>
      </c>
      <c r="B129" s="85">
        <v>10.3208</v>
      </c>
      <c r="C129" s="85">
        <v>10.3949</v>
      </c>
    </row>
    <row r="130" spans="1:3">
      <c r="A130" s="85" t="s">
        <v>1506</v>
      </c>
      <c r="B130" s="85">
        <v>11.992900000000001</v>
      </c>
      <c r="C130" s="85">
        <v>12.058400000000001</v>
      </c>
    </row>
    <row r="131" spans="1:3">
      <c r="A131" s="85" t="s">
        <v>1507</v>
      </c>
      <c r="B131" s="85">
        <v>10.307400000000001</v>
      </c>
      <c r="C131" s="85">
        <v>10.3637</v>
      </c>
    </row>
    <row r="132" spans="1:3">
      <c r="A132" s="85" t="s">
        <v>1508</v>
      </c>
      <c r="B132" s="85">
        <v>9.9996000000000009</v>
      </c>
      <c r="C132" s="85">
        <v>9.9995000000000012</v>
      </c>
    </row>
    <row r="133" spans="1:3">
      <c r="A133" s="85" t="s">
        <v>1509</v>
      </c>
      <c r="B133" s="85">
        <v>17.82</v>
      </c>
      <c r="C133" s="85">
        <v>17.819800000000001</v>
      </c>
    </row>
    <row r="134" spans="1:3">
      <c r="A134" s="85" t="s">
        <v>1510</v>
      </c>
      <c r="B134" s="85">
        <v>17.8322</v>
      </c>
      <c r="C134" s="85">
        <v>17.8324</v>
      </c>
    </row>
    <row r="135" spans="1:3">
      <c r="A135" s="85" t="s">
        <v>1511</v>
      </c>
      <c r="B135" s="85">
        <v>10.0654</v>
      </c>
      <c r="C135" s="85">
        <v>10.117700000000001</v>
      </c>
    </row>
    <row r="136" spans="1:3">
      <c r="A136" s="85" t="s">
        <v>1512</v>
      </c>
      <c r="B136" s="85">
        <v>18.652900000000002</v>
      </c>
      <c r="C136" s="85">
        <v>18.75</v>
      </c>
    </row>
    <row r="137" spans="1:3">
      <c r="A137" s="85" t="s">
        <v>1513</v>
      </c>
      <c r="B137" s="85">
        <v>18.656400000000001</v>
      </c>
      <c r="C137" s="85">
        <v>18.754100000000001</v>
      </c>
    </row>
    <row r="138" spans="1:3">
      <c r="A138" s="85" t="s">
        <v>1514</v>
      </c>
      <c r="B138" s="85">
        <v>10.0466</v>
      </c>
      <c r="C138" s="85">
        <v>0</v>
      </c>
    </row>
    <row r="139" spans="1:3">
      <c r="A139" s="85" t="s">
        <v>1515</v>
      </c>
      <c r="B139" s="85">
        <v>17.164400000000001</v>
      </c>
      <c r="C139" s="85">
        <v>0</v>
      </c>
    </row>
    <row r="140" spans="1:3">
      <c r="A140" s="85" t="s">
        <v>1516</v>
      </c>
      <c r="B140" s="85">
        <v>10.0488</v>
      </c>
      <c r="C140" s="85">
        <v>0</v>
      </c>
    </row>
    <row r="141" spans="1:3">
      <c r="A141" s="85" t="s">
        <v>1517</v>
      </c>
      <c r="B141" s="85">
        <v>17.166700000000002</v>
      </c>
      <c r="C141" s="85">
        <v>0</v>
      </c>
    </row>
    <row r="142" spans="1:3">
      <c r="A142" s="85" t="s">
        <v>1518</v>
      </c>
      <c r="B142" s="85">
        <v>10.088700000000001</v>
      </c>
      <c r="C142" s="85">
        <v>10.1441</v>
      </c>
    </row>
    <row r="143" spans="1:3">
      <c r="A143" s="85" t="s">
        <v>1519</v>
      </c>
      <c r="B143" s="85">
        <v>18.580500000000001</v>
      </c>
      <c r="C143" s="85">
        <v>18.682500000000001</v>
      </c>
    </row>
    <row r="144" spans="1:3">
      <c r="A144" s="85" t="s">
        <v>1520</v>
      </c>
      <c r="B144" s="85">
        <v>18.6142</v>
      </c>
      <c r="C144" s="85">
        <v>18.716799999999999</v>
      </c>
    </row>
    <row r="145" spans="1:3">
      <c r="A145" s="85" t="s">
        <v>1521</v>
      </c>
      <c r="B145" s="85">
        <v>10.056000000000001</v>
      </c>
      <c r="C145" s="85">
        <v>10.103200000000001</v>
      </c>
    </row>
    <row r="146" spans="1:3">
      <c r="A146" s="85" t="s">
        <v>1522</v>
      </c>
      <c r="B146" s="85">
        <v>17.374100000000002</v>
      </c>
      <c r="C146" s="85">
        <v>17.4557</v>
      </c>
    </row>
    <row r="147" spans="1:3">
      <c r="A147" s="85" t="s">
        <v>1523</v>
      </c>
      <c r="B147" s="85">
        <v>10.353200000000001</v>
      </c>
      <c r="C147" s="85">
        <v>10.4023</v>
      </c>
    </row>
    <row r="148" spans="1:3">
      <c r="A148" s="85" t="s">
        <v>1524</v>
      </c>
      <c r="B148" s="85">
        <v>10.0754</v>
      </c>
      <c r="C148" s="85">
        <v>10.019300000000001</v>
      </c>
    </row>
    <row r="149" spans="1:3">
      <c r="A149" s="85" t="s">
        <v>1525</v>
      </c>
      <c r="B149" s="85">
        <v>16.642500000000002</v>
      </c>
      <c r="C149" s="85">
        <v>16.6815</v>
      </c>
    </row>
    <row r="150" spans="1:3">
      <c r="A150" s="85" t="s">
        <v>1526</v>
      </c>
      <c r="B150" s="85">
        <v>16.6449</v>
      </c>
      <c r="C150" s="85">
        <v>16.6844</v>
      </c>
    </row>
    <row r="151" spans="1:3">
      <c r="A151" s="85" t="s">
        <v>1527</v>
      </c>
      <c r="B151" s="85">
        <v>11.3215</v>
      </c>
      <c r="C151" s="85">
        <v>11.384</v>
      </c>
    </row>
    <row r="152" spans="1:3">
      <c r="A152" s="85" t="s">
        <v>1528</v>
      </c>
      <c r="B152" s="85">
        <v>12.478100000000001</v>
      </c>
      <c r="C152" s="85">
        <v>12.547000000000001</v>
      </c>
    </row>
    <row r="153" spans="1:3">
      <c r="A153" s="85" t="s">
        <v>1529</v>
      </c>
      <c r="B153" s="85">
        <v>12.4434</v>
      </c>
      <c r="C153" s="85">
        <v>12.5106</v>
      </c>
    </row>
    <row r="154" spans="1:3">
      <c r="A154" s="85" t="s">
        <v>1530</v>
      </c>
      <c r="B154" s="85">
        <v>12.4695</v>
      </c>
      <c r="C154" s="85">
        <v>12.536800000000001</v>
      </c>
    </row>
    <row r="155" spans="1:3">
      <c r="A155" s="85" t="s">
        <v>1531</v>
      </c>
      <c r="B155" s="85">
        <v>12.4361</v>
      </c>
      <c r="C155" s="85">
        <v>12.5016</v>
      </c>
    </row>
    <row r="156" spans="1:3">
      <c r="A156" s="85" t="s">
        <v>1532</v>
      </c>
      <c r="B156" s="85">
        <v>11.324900000000001</v>
      </c>
      <c r="C156" s="85">
        <v>11.386000000000001</v>
      </c>
    </row>
    <row r="157" spans="1:3">
      <c r="A157" s="85" t="s">
        <v>1533</v>
      </c>
      <c r="B157" s="85">
        <v>12.4619</v>
      </c>
      <c r="C157" s="85">
        <v>12.529100000000001</v>
      </c>
    </row>
    <row r="158" spans="1:3">
      <c r="A158" s="85" t="s">
        <v>1534</v>
      </c>
      <c r="B158" s="85">
        <v>11.3126</v>
      </c>
      <c r="C158" s="85">
        <v>11.372900000000001</v>
      </c>
    </row>
    <row r="159" spans="1:3">
      <c r="A159" s="85" t="s">
        <v>1535</v>
      </c>
      <c r="B159" s="85">
        <v>12.428000000000001</v>
      </c>
      <c r="C159" s="85">
        <v>12.494</v>
      </c>
    </row>
    <row r="160" spans="1:3">
      <c r="A160" s="85" t="s">
        <v>1536</v>
      </c>
      <c r="B160" s="85">
        <v>12.451500000000001</v>
      </c>
      <c r="C160" s="85">
        <v>12.523200000000001</v>
      </c>
    </row>
    <row r="161" spans="1:3">
      <c r="A161" s="85" t="s">
        <v>1537</v>
      </c>
      <c r="B161" s="85">
        <v>12.369</v>
      </c>
      <c r="C161" s="85">
        <v>12.4376</v>
      </c>
    </row>
    <row r="162" spans="1:3">
      <c r="A162" s="85" t="s">
        <v>1538</v>
      </c>
      <c r="B162" s="85">
        <v>12.369</v>
      </c>
      <c r="C162" s="85">
        <v>12.4376</v>
      </c>
    </row>
    <row r="163" spans="1:3">
      <c r="A163" s="85" t="s">
        <v>1539</v>
      </c>
      <c r="B163" s="85">
        <v>12.428800000000001</v>
      </c>
      <c r="C163" s="85">
        <v>12.4953</v>
      </c>
    </row>
    <row r="164" spans="1:3">
      <c r="A164" s="85" t="s">
        <v>1540</v>
      </c>
      <c r="B164" s="85">
        <v>12.395000000000001</v>
      </c>
      <c r="C164" s="85">
        <v>12.4603</v>
      </c>
    </row>
    <row r="165" spans="1:3">
      <c r="A165" s="85" t="s">
        <v>1541</v>
      </c>
      <c r="B165" s="85">
        <v>12.4436</v>
      </c>
      <c r="C165" s="85">
        <v>12.51</v>
      </c>
    </row>
    <row r="166" spans="1:3">
      <c r="A166" s="85" t="s">
        <v>1542</v>
      </c>
      <c r="B166" s="85">
        <v>11.2271</v>
      </c>
      <c r="C166" s="85">
        <v>11.283700000000001</v>
      </c>
    </row>
    <row r="167" spans="1:3">
      <c r="A167" s="85" t="s">
        <v>1543</v>
      </c>
      <c r="B167" s="85">
        <v>12.3324</v>
      </c>
      <c r="C167" s="85">
        <v>12.394600000000001</v>
      </c>
    </row>
    <row r="168" spans="1:3">
      <c r="A168" s="85" t="s">
        <v>1544</v>
      </c>
      <c r="B168" s="85">
        <v>12.461600000000001</v>
      </c>
      <c r="C168" s="85">
        <v>12.527900000000001</v>
      </c>
    </row>
    <row r="169" spans="1:3">
      <c r="A169" s="85" t="s">
        <v>1545</v>
      </c>
      <c r="B169" s="85">
        <v>12.4307</v>
      </c>
      <c r="C169" s="85">
        <v>12.495800000000001</v>
      </c>
    </row>
    <row r="170" spans="1:3">
      <c r="A170" s="85" t="s">
        <v>1546</v>
      </c>
      <c r="B170" s="85">
        <v>12.429300000000001</v>
      </c>
      <c r="C170" s="85">
        <v>12.496700000000001</v>
      </c>
    </row>
    <row r="171" spans="1:3">
      <c r="A171" s="85" t="s">
        <v>1547</v>
      </c>
      <c r="B171" s="85">
        <v>11.2277</v>
      </c>
      <c r="C171" s="85">
        <v>11.287600000000001</v>
      </c>
    </row>
    <row r="172" spans="1:3">
      <c r="A172" s="85" t="s">
        <v>1548</v>
      </c>
      <c r="B172" s="85">
        <v>12.384600000000001</v>
      </c>
      <c r="C172" s="85">
        <v>12.450600000000001</v>
      </c>
    </row>
    <row r="173" spans="1:3">
      <c r="A173" s="85" t="s">
        <v>1549</v>
      </c>
      <c r="B173" s="85">
        <v>12.520100000000001</v>
      </c>
      <c r="C173" s="85">
        <v>12.5839</v>
      </c>
    </row>
    <row r="174" spans="1:3">
      <c r="A174" s="85" t="s">
        <v>1550</v>
      </c>
      <c r="B174" s="85">
        <v>12.520100000000001</v>
      </c>
      <c r="C174" s="85">
        <v>12.5839</v>
      </c>
    </row>
    <row r="175" spans="1:3">
      <c r="A175" s="85" t="s">
        <v>1551</v>
      </c>
      <c r="B175" s="85">
        <v>12.3887</v>
      </c>
      <c r="C175" s="85">
        <v>12.447100000000001</v>
      </c>
    </row>
    <row r="176" spans="1:3">
      <c r="A176" s="85" t="s">
        <v>1552</v>
      </c>
      <c r="B176" s="85">
        <v>12.3887</v>
      </c>
      <c r="C176" s="85">
        <v>12.447100000000001</v>
      </c>
    </row>
    <row r="177" spans="1:3">
      <c r="A177" s="85" t="s">
        <v>1553</v>
      </c>
      <c r="B177" s="85">
        <v>12.453200000000001</v>
      </c>
      <c r="C177" s="85">
        <v>12.5204</v>
      </c>
    </row>
    <row r="178" spans="1:3">
      <c r="A178" s="85" t="s">
        <v>1554</v>
      </c>
      <c r="B178" s="85">
        <v>12.4251</v>
      </c>
      <c r="C178" s="85">
        <v>12.491100000000001</v>
      </c>
    </row>
    <row r="179" spans="1:3">
      <c r="A179" s="85" t="s">
        <v>1555</v>
      </c>
      <c r="B179" s="85">
        <v>12.453700000000001</v>
      </c>
      <c r="C179" s="85">
        <v>12.519200000000001</v>
      </c>
    </row>
    <row r="180" spans="1:3">
      <c r="A180" s="85" t="s">
        <v>1556</v>
      </c>
      <c r="B180" s="85">
        <v>12.453700000000001</v>
      </c>
      <c r="C180" s="85">
        <v>12.519200000000001</v>
      </c>
    </row>
    <row r="181" spans="1:3">
      <c r="A181" s="85" t="s">
        <v>1557</v>
      </c>
      <c r="B181" s="85">
        <v>12.3802</v>
      </c>
      <c r="C181" s="85">
        <v>12.4442</v>
      </c>
    </row>
    <row r="182" spans="1:3">
      <c r="A182" s="85" t="s">
        <v>1558</v>
      </c>
      <c r="B182" s="85">
        <v>12.4626</v>
      </c>
      <c r="C182" s="85">
        <v>12.530800000000001</v>
      </c>
    </row>
    <row r="183" spans="1:3">
      <c r="A183" s="85" t="s">
        <v>1559</v>
      </c>
      <c r="B183" s="85">
        <v>12.4405</v>
      </c>
      <c r="C183" s="85">
        <v>12.5075</v>
      </c>
    </row>
    <row r="184" spans="1:3">
      <c r="A184" s="85" t="s">
        <v>1560</v>
      </c>
      <c r="B184" s="85">
        <v>12.433100000000001</v>
      </c>
      <c r="C184" s="85">
        <v>12.501300000000001</v>
      </c>
    </row>
    <row r="185" spans="1:3">
      <c r="A185" s="85" t="s">
        <v>1561</v>
      </c>
      <c r="B185" s="85">
        <v>12.359300000000001</v>
      </c>
      <c r="C185" s="85">
        <v>12.4261</v>
      </c>
    </row>
    <row r="186" spans="1:3">
      <c r="A186" s="85" t="s">
        <v>1562</v>
      </c>
      <c r="B186" s="85">
        <v>12.359300000000001</v>
      </c>
      <c r="C186" s="85">
        <v>12.426</v>
      </c>
    </row>
    <row r="187" spans="1:3">
      <c r="A187" s="85" t="s">
        <v>1563</v>
      </c>
      <c r="B187" s="85">
        <v>12.364100000000001</v>
      </c>
      <c r="C187" s="85">
        <v>12.431600000000001</v>
      </c>
    </row>
    <row r="188" spans="1:3">
      <c r="A188" s="85" t="s">
        <v>1564</v>
      </c>
      <c r="B188" s="85">
        <v>12.3658</v>
      </c>
      <c r="C188" s="85">
        <v>12.433300000000001</v>
      </c>
    </row>
    <row r="189" spans="1:3">
      <c r="A189" s="85" t="s">
        <v>1565</v>
      </c>
      <c r="B189" s="85">
        <v>12.3324</v>
      </c>
      <c r="C189" s="85">
        <v>12.3987</v>
      </c>
    </row>
    <row r="190" spans="1:3">
      <c r="A190" s="85" t="s">
        <v>1566</v>
      </c>
      <c r="B190" s="85">
        <v>12.3062</v>
      </c>
      <c r="C190" s="85">
        <v>12.3713</v>
      </c>
    </row>
    <row r="191" spans="1:3">
      <c r="A191" s="85" t="s">
        <v>1567</v>
      </c>
      <c r="B191" s="85">
        <v>12.279200000000001</v>
      </c>
      <c r="C191" s="85">
        <v>12.3431</v>
      </c>
    </row>
    <row r="192" spans="1:3">
      <c r="A192" s="85" t="s">
        <v>1568</v>
      </c>
      <c r="B192" s="85">
        <v>12.241800000000001</v>
      </c>
      <c r="C192" s="85">
        <v>12.304500000000001</v>
      </c>
    </row>
    <row r="193" spans="1:3">
      <c r="A193" s="85" t="s">
        <v>1569</v>
      </c>
      <c r="B193" s="85">
        <v>12.241800000000001</v>
      </c>
      <c r="C193" s="85">
        <v>12.304500000000001</v>
      </c>
    </row>
    <row r="194" spans="1:3">
      <c r="A194" s="85" t="s">
        <v>1570</v>
      </c>
      <c r="B194" s="85">
        <v>12.164400000000001</v>
      </c>
      <c r="C194" s="85">
        <v>12.2241</v>
      </c>
    </row>
    <row r="195" spans="1:3">
      <c r="A195" s="85" t="s">
        <v>1571</v>
      </c>
      <c r="B195" s="85">
        <v>12.1157</v>
      </c>
      <c r="C195" s="85">
        <v>12.1761</v>
      </c>
    </row>
    <row r="196" spans="1:3">
      <c r="A196" s="85" t="s">
        <v>1572</v>
      </c>
      <c r="B196" s="85">
        <v>12.0831</v>
      </c>
      <c r="C196" s="85">
        <v>12.1418</v>
      </c>
    </row>
    <row r="197" spans="1:3">
      <c r="A197" s="85" t="s">
        <v>1573</v>
      </c>
      <c r="B197" s="85">
        <v>12.083</v>
      </c>
      <c r="C197" s="85">
        <v>12.1417</v>
      </c>
    </row>
    <row r="198" spans="1:3">
      <c r="A198" s="85" t="s">
        <v>1574</v>
      </c>
      <c r="B198" s="85">
        <v>12.1647</v>
      </c>
      <c r="C198" s="85">
        <v>12.2416</v>
      </c>
    </row>
    <row r="199" spans="1:3">
      <c r="A199" s="85" t="s">
        <v>1575</v>
      </c>
      <c r="B199" s="85">
        <v>12.1647</v>
      </c>
      <c r="C199" s="85">
        <v>12.2416</v>
      </c>
    </row>
    <row r="200" spans="1:3">
      <c r="A200" s="85" t="s">
        <v>1576</v>
      </c>
      <c r="B200" s="85">
        <v>12.1113</v>
      </c>
      <c r="C200" s="85">
        <v>12.175000000000001</v>
      </c>
    </row>
    <row r="201" spans="1:3">
      <c r="A201" s="85" t="s">
        <v>1577</v>
      </c>
      <c r="B201" s="85">
        <v>12.1113</v>
      </c>
      <c r="C201" s="85">
        <v>12.175000000000001</v>
      </c>
    </row>
    <row r="202" spans="1:3">
      <c r="A202" s="85" t="s">
        <v>1578</v>
      </c>
      <c r="B202" s="85">
        <v>11.893000000000001</v>
      </c>
      <c r="C202" s="85">
        <v>11.950900000000001</v>
      </c>
    </row>
    <row r="203" spans="1:3">
      <c r="A203" s="85" t="s">
        <v>1579</v>
      </c>
      <c r="B203" s="85">
        <v>11.870900000000001</v>
      </c>
      <c r="C203" s="85">
        <v>11.9277</v>
      </c>
    </row>
    <row r="204" spans="1:3">
      <c r="A204" s="85" t="s">
        <v>1580</v>
      </c>
      <c r="B204" s="85">
        <v>11.823600000000001</v>
      </c>
      <c r="C204" s="85">
        <v>11.884400000000001</v>
      </c>
    </row>
    <row r="205" spans="1:3">
      <c r="A205" s="85" t="s">
        <v>1581</v>
      </c>
      <c r="B205" s="85">
        <v>11.810400000000001</v>
      </c>
      <c r="C205" s="85">
        <v>11.870100000000001</v>
      </c>
    </row>
    <row r="206" spans="1:3">
      <c r="A206" s="85" t="s">
        <v>1582</v>
      </c>
      <c r="B206" s="85">
        <v>11.810500000000001</v>
      </c>
      <c r="C206" s="85">
        <v>11.870200000000001</v>
      </c>
    </row>
    <row r="207" spans="1:3">
      <c r="A207" s="85" t="s">
        <v>1583</v>
      </c>
      <c r="B207" s="85">
        <v>12.4223</v>
      </c>
      <c r="C207" s="85">
        <v>12.488100000000001</v>
      </c>
    </row>
    <row r="208" spans="1:3">
      <c r="A208" s="85" t="s">
        <v>1584</v>
      </c>
      <c r="B208" s="85">
        <v>12.360700000000001</v>
      </c>
      <c r="C208" s="85">
        <v>12.4236</v>
      </c>
    </row>
    <row r="209" spans="1:3">
      <c r="A209" s="85" t="s">
        <v>1585</v>
      </c>
      <c r="B209" s="85">
        <v>12.360800000000001</v>
      </c>
      <c r="C209" s="85">
        <v>12.4236</v>
      </c>
    </row>
    <row r="210" spans="1:3">
      <c r="A210" s="85" t="s">
        <v>1586</v>
      </c>
      <c r="B210" s="85">
        <v>11.868300000000001</v>
      </c>
      <c r="C210" s="85">
        <v>11.934100000000001</v>
      </c>
    </row>
    <row r="211" spans="1:3">
      <c r="A211" s="85" t="s">
        <v>1587</v>
      </c>
      <c r="B211" s="85">
        <v>11.7752</v>
      </c>
      <c r="C211" s="85">
        <v>11.836400000000001</v>
      </c>
    </row>
    <row r="212" spans="1:3">
      <c r="A212" s="85" t="s">
        <v>1588</v>
      </c>
      <c r="B212" s="85">
        <v>11.7751</v>
      </c>
      <c r="C212" s="85">
        <v>11.836400000000001</v>
      </c>
    </row>
    <row r="213" spans="1:3">
      <c r="A213" s="85" t="s">
        <v>1589</v>
      </c>
      <c r="B213" s="85">
        <v>11.838600000000001</v>
      </c>
      <c r="C213" s="85">
        <v>11.901300000000001</v>
      </c>
    </row>
    <row r="214" spans="1:3">
      <c r="A214" s="85" t="s">
        <v>1590</v>
      </c>
      <c r="B214" s="85">
        <v>11.770100000000001</v>
      </c>
      <c r="C214" s="85">
        <v>11.8294</v>
      </c>
    </row>
    <row r="215" spans="1:3">
      <c r="A215" s="85" t="s">
        <v>1591</v>
      </c>
      <c r="B215" s="85">
        <v>11.9335</v>
      </c>
      <c r="C215" s="85">
        <v>12.002800000000001</v>
      </c>
    </row>
    <row r="216" spans="1:3">
      <c r="A216" s="85" t="s">
        <v>1592</v>
      </c>
      <c r="B216" s="85">
        <v>11.860700000000001</v>
      </c>
      <c r="C216" s="85">
        <v>11.9261</v>
      </c>
    </row>
    <row r="217" spans="1:3">
      <c r="A217" s="85" t="s">
        <v>1593</v>
      </c>
      <c r="B217" s="85">
        <v>11.8134</v>
      </c>
      <c r="C217" s="85">
        <v>11.8835</v>
      </c>
    </row>
    <row r="218" spans="1:3">
      <c r="A218" s="85" t="s">
        <v>1594</v>
      </c>
      <c r="B218" s="85">
        <v>11.7819</v>
      </c>
      <c r="C218" s="85">
        <v>11.850800000000001</v>
      </c>
    </row>
    <row r="219" spans="1:3">
      <c r="A219" s="85" t="s">
        <v>1595</v>
      </c>
      <c r="B219" s="85">
        <v>11.8057</v>
      </c>
      <c r="C219" s="85">
        <v>11.877800000000001</v>
      </c>
    </row>
    <row r="220" spans="1:3">
      <c r="A220" s="85" t="s">
        <v>1596</v>
      </c>
      <c r="B220" s="85">
        <v>11.7744</v>
      </c>
      <c r="C220" s="85">
        <v>11.8453</v>
      </c>
    </row>
    <row r="221" spans="1:3">
      <c r="A221" s="85" t="s">
        <v>1597</v>
      </c>
      <c r="B221" s="85">
        <v>12.066800000000001</v>
      </c>
      <c r="C221" s="85">
        <v>12.141200000000001</v>
      </c>
    </row>
    <row r="222" spans="1:3">
      <c r="A222" s="85" t="s">
        <v>1598</v>
      </c>
      <c r="B222" s="85">
        <v>12.066800000000001</v>
      </c>
      <c r="C222" s="85">
        <v>12.141200000000001</v>
      </c>
    </row>
    <row r="223" spans="1:3">
      <c r="A223" s="85" t="s">
        <v>1599</v>
      </c>
      <c r="B223" s="85">
        <v>11.9336</v>
      </c>
      <c r="C223" s="85">
        <v>12.001100000000001</v>
      </c>
    </row>
    <row r="224" spans="1:3">
      <c r="A224" s="85" t="s">
        <v>1600</v>
      </c>
      <c r="B224" s="85">
        <v>11.9336</v>
      </c>
      <c r="C224" s="85">
        <v>12.001100000000001</v>
      </c>
    </row>
    <row r="225" spans="1:3">
      <c r="A225" s="85" t="s">
        <v>1601</v>
      </c>
      <c r="B225" s="85">
        <v>11.7957</v>
      </c>
      <c r="C225" s="85">
        <v>11.864100000000001</v>
      </c>
    </row>
    <row r="226" spans="1:3">
      <c r="A226" s="85" t="s">
        <v>1602</v>
      </c>
      <c r="B226" s="85">
        <v>11.706700000000001</v>
      </c>
      <c r="C226" s="85">
        <v>11.770100000000001</v>
      </c>
    </row>
    <row r="227" spans="1:3">
      <c r="A227" s="85" t="s">
        <v>1603</v>
      </c>
      <c r="B227" s="85">
        <v>11.7073</v>
      </c>
      <c r="C227" s="85">
        <v>11.7707</v>
      </c>
    </row>
    <row r="228" spans="1:3">
      <c r="A228" s="85" t="s">
        <v>1604</v>
      </c>
      <c r="B228" s="85">
        <v>11.743600000000001</v>
      </c>
      <c r="C228" s="85">
        <v>11.8126</v>
      </c>
    </row>
    <row r="229" spans="1:3">
      <c r="A229" s="85" t="s">
        <v>1605</v>
      </c>
      <c r="B229" s="85">
        <v>11.687700000000001</v>
      </c>
      <c r="C229" s="85">
        <v>11.7554</v>
      </c>
    </row>
    <row r="230" spans="1:3">
      <c r="A230" s="85" t="s">
        <v>1606</v>
      </c>
      <c r="B230" s="85">
        <v>11.7653</v>
      </c>
      <c r="C230" s="85">
        <v>11.8346</v>
      </c>
    </row>
    <row r="231" spans="1:3">
      <c r="A231" s="85" t="s">
        <v>1607</v>
      </c>
      <c r="B231" s="85">
        <v>11.724500000000001</v>
      </c>
      <c r="C231" s="85">
        <v>11.791500000000001</v>
      </c>
    </row>
    <row r="232" spans="1:3">
      <c r="A232" s="85" t="s">
        <v>1608</v>
      </c>
      <c r="B232" s="85">
        <v>11.724500000000001</v>
      </c>
      <c r="C232" s="85">
        <v>11.791500000000001</v>
      </c>
    </row>
    <row r="233" spans="1:3">
      <c r="A233" s="85" t="s">
        <v>1609</v>
      </c>
      <c r="B233" s="85">
        <v>11.682700000000001</v>
      </c>
      <c r="C233" s="85">
        <v>11.748200000000001</v>
      </c>
    </row>
    <row r="234" spans="1:3">
      <c r="A234" s="85" t="s">
        <v>1610</v>
      </c>
      <c r="B234" s="85">
        <v>11.6495</v>
      </c>
      <c r="C234" s="85">
        <v>11.713800000000001</v>
      </c>
    </row>
    <row r="235" spans="1:3">
      <c r="A235" s="85" t="s">
        <v>1611</v>
      </c>
      <c r="B235" s="85">
        <v>11.6494</v>
      </c>
      <c r="C235" s="85">
        <v>11.713800000000001</v>
      </c>
    </row>
    <row r="236" spans="1:3">
      <c r="A236" s="85" t="s">
        <v>1612</v>
      </c>
      <c r="B236" s="85">
        <v>11.658100000000001</v>
      </c>
      <c r="C236" s="85">
        <v>11.7264</v>
      </c>
    </row>
    <row r="237" spans="1:3">
      <c r="A237" s="85" t="s">
        <v>1613</v>
      </c>
      <c r="B237" s="85">
        <v>11.6257</v>
      </c>
      <c r="C237" s="85">
        <v>11.6929</v>
      </c>
    </row>
    <row r="238" spans="1:3">
      <c r="A238" s="85" t="s">
        <v>1614</v>
      </c>
      <c r="B238" s="85">
        <v>11.6365</v>
      </c>
      <c r="C238" s="85">
        <v>11.704700000000001</v>
      </c>
    </row>
    <row r="239" spans="1:3">
      <c r="A239" s="85" t="s">
        <v>1615</v>
      </c>
      <c r="B239" s="85">
        <v>11.587400000000001</v>
      </c>
      <c r="C239" s="85">
        <v>11.652700000000001</v>
      </c>
    </row>
    <row r="240" spans="1:3">
      <c r="A240" s="85" t="s">
        <v>1616</v>
      </c>
      <c r="B240" s="85">
        <v>11.600900000000001</v>
      </c>
      <c r="C240" s="85">
        <v>11.6668</v>
      </c>
    </row>
    <row r="241" spans="1:3">
      <c r="A241" s="85" t="s">
        <v>1617</v>
      </c>
      <c r="B241" s="85">
        <v>11.5732</v>
      </c>
      <c r="C241" s="85">
        <v>11.638</v>
      </c>
    </row>
    <row r="242" spans="1:3">
      <c r="A242" s="85" t="s">
        <v>1618</v>
      </c>
      <c r="B242" s="85">
        <v>11.6013</v>
      </c>
      <c r="C242" s="85">
        <v>11.6675</v>
      </c>
    </row>
    <row r="243" spans="1:3">
      <c r="A243" s="85" t="s">
        <v>1619</v>
      </c>
      <c r="B243" s="85">
        <v>11.563600000000001</v>
      </c>
      <c r="C243" s="85">
        <v>11.6286</v>
      </c>
    </row>
    <row r="244" spans="1:3">
      <c r="A244" s="85" t="s">
        <v>1620</v>
      </c>
      <c r="B244" s="85">
        <v>11.846200000000001</v>
      </c>
      <c r="C244" s="85">
        <v>11.916300000000001</v>
      </c>
    </row>
    <row r="245" spans="1:3">
      <c r="A245" s="85" t="s">
        <v>1621</v>
      </c>
      <c r="B245" s="85">
        <v>11.846200000000001</v>
      </c>
      <c r="C245" s="85">
        <v>11.916300000000001</v>
      </c>
    </row>
    <row r="246" spans="1:3">
      <c r="A246" s="85" t="s">
        <v>1622</v>
      </c>
      <c r="B246" s="85">
        <v>11.783300000000001</v>
      </c>
      <c r="C246" s="85">
        <v>11.850100000000001</v>
      </c>
    </row>
    <row r="247" spans="1:3">
      <c r="A247" s="85" t="s">
        <v>1623</v>
      </c>
      <c r="B247" s="85">
        <v>11.783300000000001</v>
      </c>
      <c r="C247" s="85">
        <v>11.850100000000001</v>
      </c>
    </row>
    <row r="248" spans="1:3">
      <c r="A248" s="85" t="s">
        <v>1624</v>
      </c>
      <c r="B248" s="85">
        <v>11.5853</v>
      </c>
      <c r="C248" s="85">
        <v>11.6494</v>
      </c>
    </row>
    <row r="249" spans="1:3">
      <c r="A249" s="85" t="s">
        <v>1625</v>
      </c>
      <c r="B249" s="85">
        <v>11.5489</v>
      </c>
      <c r="C249" s="85">
        <v>11.6119</v>
      </c>
    </row>
    <row r="250" spans="1:3">
      <c r="A250" s="85" t="s">
        <v>1626</v>
      </c>
      <c r="B250" s="85">
        <v>11.549000000000001</v>
      </c>
      <c r="C250" s="85">
        <v>11.612</v>
      </c>
    </row>
    <row r="251" spans="1:3">
      <c r="A251" s="85" t="s">
        <v>1627</v>
      </c>
      <c r="B251" s="85">
        <v>11.885300000000001</v>
      </c>
      <c r="C251" s="85">
        <v>11.9589</v>
      </c>
    </row>
    <row r="252" spans="1:3">
      <c r="A252" s="85" t="s">
        <v>1628</v>
      </c>
      <c r="B252" s="85">
        <v>11.791400000000001</v>
      </c>
      <c r="C252" s="85">
        <v>11.86</v>
      </c>
    </row>
    <row r="253" spans="1:3">
      <c r="A253" s="85" t="s">
        <v>1629</v>
      </c>
      <c r="B253" s="85">
        <v>11.791400000000001</v>
      </c>
      <c r="C253" s="85">
        <v>11.86</v>
      </c>
    </row>
    <row r="254" spans="1:3">
      <c r="A254" s="85" t="s">
        <v>1630</v>
      </c>
      <c r="B254" s="85">
        <v>11.7056</v>
      </c>
      <c r="C254" s="85">
        <v>11.7783</v>
      </c>
    </row>
    <row r="255" spans="1:3">
      <c r="A255" s="85" t="s">
        <v>1631</v>
      </c>
      <c r="B255" s="85">
        <v>11.6065</v>
      </c>
      <c r="C255" s="85">
        <v>11.6737</v>
      </c>
    </row>
    <row r="256" spans="1:3">
      <c r="A256" s="85" t="s">
        <v>1632</v>
      </c>
      <c r="B256" s="85">
        <v>11.6066</v>
      </c>
      <c r="C256" s="85">
        <v>11.6737</v>
      </c>
    </row>
    <row r="257" spans="1:3">
      <c r="A257" s="85" t="s">
        <v>1633</v>
      </c>
      <c r="B257" s="85">
        <v>11.563000000000001</v>
      </c>
      <c r="C257" s="85">
        <v>11.628200000000001</v>
      </c>
    </row>
    <row r="258" spans="1:3">
      <c r="A258" s="85" t="s">
        <v>1634</v>
      </c>
      <c r="B258" s="85">
        <v>11.563000000000001</v>
      </c>
      <c r="C258" s="85">
        <v>11.628200000000001</v>
      </c>
    </row>
    <row r="259" spans="1:3">
      <c r="A259" s="85" t="s">
        <v>1635</v>
      </c>
      <c r="B259" s="85">
        <v>11.533200000000001</v>
      </c>
      <c r="C259" s="85">
        <v>11.597200000000001</v>
      </c>
    </row>
    <row r="260" spans="1:3">
      <c r="A260" s="85" t="s">
        <v>1636</v>
      </c>
      <c r="B260" s="85">
        <v>11.533200000000001</v>
      </c>
      <c r="C260" s="85">
        <v>11.597200000000001</v>
      </c>
    </row>
    <row r="261" spans="1:3">
      <c r="A261" s="85" t="s">
        <v>1637</v>
      </c>
      <c r="B261" s="85">
        <v>11.543600000000001</v>
      </c>
      <c r="C261" s="85">
        <v>11.6066</v>
      </c>
    </row>
    <row r="262" spans="1:3">
      <c r="A262" s="85" t="s">
        <v>1638</v>
      </c>
      <c r="B262" s="85">
        <v>11.515400000000001</v>
      </c>
      <c r="C262" s="85">
        <v>11.577300000000001</v>
      </c>
    </row>
    <row r="263" spans="1:3">
      <c r="A263" s="85" t="s">
        <v>1639</v>
      </c>
      <c r="B263" s="85">
        <v>11.5663</v>
      </c>
      <c r="C263" s="85">
        <v>11.631400000000001</v>
      </c>
    </row>
    <row r="264" spans="1:3">
      <c r="A264" s="85" t="s">
        <v>1640</v>
      </c>
      <c r="B264" s="85">
        <v>11.5494</v>
      </c>
      <c r="C264" s="85">
        <v>11.6135</v>
      </c>
    </row>
    <row r="265" spans="1:3">
      <c r="A265" s="85" t="s">
        <v>1641</v>
      </c>
      <c r="B265" s="85">
        <v>11.549200000000001</v>
      </c>
      <c r="C265" s="85">
        <v>11.613300000000001</v>
      </c>
    </row>
    <row r="266" spans="1:3">
      <c r="A266" s="85" t="s">
        <v>1642</v>
      </c>
      <c r="B266" s="85">
        <v>11.55</v>
      </c>
      <c r="C266" s="85">
        <v>11.612</v>
      </c>
    </row>
    <row r="267" spans="1:3">
      <c r="A267" s="85" t="s">
        <v>1643</v>
      </c>
      <c r="B267" s="85">
        <v>11.537100000000001</v>
      </c>
      <c r="C267" s="85">
        <v>11.598100000000001</v>
      </c>
    </row>
    <row r="268" spans="1:3">
      <c r="A268" s="85" t="s">
        <v>1644</v>
      </c>
      <c r="B268" s="85">
        <v>11.537100000000001</v>
      </c>
      <c r="C268" s="85">
        <v>11.598100000000001</v>
      </c>
    </row>
    <row r="269" spans="1:3">
      <c r="A269" s="85" t="s">
        <v>1645</v>
      </c>
      <c r="B269" s="85">
        <v>11.6317</v>
      </c>
      <c r="C269" s="85">
        <v>11.705</v>
      </c>
    </row>
    <row r="270" spans="1:3">
      <c r="A270" s="85" t="s">
        <v>1646</v>
      </c>
      <c r="B270" s="85">
        <v>11.6342</v>
      </c>
      <c r="C270" s="85">
        <v>11.707700000000001</v>
      </c>
    </row>
    <row r="271" spans="1:3">
      <c r="A271" s="85" t="s">
        <v>1647</v>
      </c>
      <c r="B271" s="85">
        <v>11.549300000000001</v>
      </c>
      <c r="C271" s="85">
        <v>11.617800000000001</v>
      </c>
    </row>
    <row r="272" spans="1:3">
      <c r="A272" s="85" t="s">
        <v>1648</v>
      </c>
      <c r="B272" s="85">
        <v>11.549300000000001</v>
      </c>
      <c r="C272" s="85">
        <v>11.617800000000001</v>
      </c>
    </row>
    <row r="273" spans="1:3">
      <c r="A273" s="85" t="s">
        <v>1649</v>
      </c>
      <c r="B273" s="85">
        <v>11.4681</v>
      </c>
      <c r="C273" s="85">
        <v>11.529300000000001</v>
      </c>
    </row>
    <row r="274" spans="1:3">
      <c r="A274" s="85" t="s">
        <v>1650</v>
      </c>
      <c r="B274" s="85">
        <v>11.468900000000001</v>
      </c>
      <c r="C274" s="85">
        <v>11.530200000000001</v>
      </c>
    </row>
    <row r="275" spans="1:3">
      <c r="A275" s="85" t="s">
        <v>1651</v>
      </c>
      <c r="B275" s="85">
        <v>11.4626</v>
      </c>
      <c r="C275" s="85">
        <v>11.523100000000001</v>
      </c>
    </row>
    <row r="276" spans="1:3">
      <c r="A276" s="85" t="s">
        <v>1652</v>
      </c>
      <c r="B276" s="85">
        <v>11.461300000000001</v>
      </c>
      <c r="C276" s="85">
        <v>11.521600000000001</v>
      </c>
    </row>
    <row r="277" spans="1:3">
      <c r="A277" s="85" t="s">
        <v>1653</v>
      </c>
      <c r="B277" s="85">
        <v>11.4635</v>
      </c>
      <c r="C277" s="85">
        <v>11.527900000000001</v>
      </c>
    </row>
    <row r="278" spans="1:3">
      <c r="A278" s="85" t="s">
        <v>1654</v>
      </c>
      <c r="B278" s="85">
        <v>11.419</v>
      </c>
      <c r="C278" s="85">
        <v>11.479700000000001</v>
      </c>
    </row>
    <row r="279" spans="1:3">
      <c r="A279" s="85" t="s">
        <v>1655</v>
      </c>
      <c r="B279" s="85">
        <v>11.419</v>
      </c>
      <c r="C279" s="85">
        <v>11.479700000000001</v>
      </c>
    </row>
    <row r="280" spans="1:3">
      <c r="A280" s="85" t="s">
        <v>1656</v>
      </c>
      <c r="B280" s="85">
        <v>11.3597</v>
      </c>
      <c r="C280" s="85">
        <v>11.4259</v>
      </c>
    </row>
    <row r="281" spans="1:3">
      <c r="A281" s="85" t="s">
        <v>1657</v>
      </c>
      <c r="B281" s="85">
        <v>11.329500000000001</v>
      </c>
      <c r="C281" s="85">
        <v>11.393500000000001</v>
      </c>
    </row>
    <row r="282" spans="1:3">
      <c r="A282" s="85" t="s">
        <v>1658</v>
      </c>
      <c r="B282" s="85">
        <v>11.329500000000001</v>
      </c>
      <c r="C282" s="85">
        <v>11.393500000000001</v>
      </c>
    </row>
    <row r="283" spans="1:3">
      <c r="A283" s="85" t="s">
        <v>1659</v>
      </c>
      <c r="B283" s="85">
        <v>10.761000000000001</v>
      </c>
      <c r="C283" s="85">
        <v>10.824</v>
      </c>
    </row>
    <row r="284" spans="1:3">
      <c r="A284" s="85" t="s">
        <v>1660</v>
      </c>
      <c r="B284" s="85">
        <v>10.732000000000001</v>
      </c>
      <c r="C284" s="85">
        <v>10.792</v>
      </c>
    </row>
    <row r="285" spans="1:3">
      <c r="A285" s="85" t="s">
        <v>1661</v>
      </c>
      <c r="B285" s="85">
        <v>10.8445</v>
      </c>
      <c r="C285" s="85">
        <v>10.891200000000001</v>
      </c>
    </row>
    <row r="286" spans="1:3">
      <c r="A286" s="85" t="s">
        <v>1662</v>
      </c>
      <c r="B286" s="85">
        <v>10.8445</v>
      </c>
      <c r="C286" s="85">
        <v>10.891200000000001</v>
      </c>
    </row>
    <row r="287" spans="1:3">
      <c r="A287" s="85" t="s">
        <v>1663</v>
      </c>
      <c r="B287" s="85">
        <v>10.868</v>
      </c>
      <c r="C287" s="85">
        <v>10.9177</v>
      </c>
    </row>
    <row r="288" spans="1:3">
      <c r="A288" s="85" t="s">
        <v>1664</v>
      </c>
      <c r="B288" s="85">
        <v>10.865500000000001</v>
      </c>
      <c r="C288" s="85">
        <v>10.9155</v>
      </c>
    </row>
    <row r="289" spans="1:3">
      <c r="A289" s="85" t="s">
        <v>1665</v>
      </c>
      <c r="B289" s="85">
        <v>10.443900000000001</v>
      </c>
      <c r="C289" s="85">
        <v>10.5</v>
      </c>
    </row>
    <row r="290" spans="1:3">
      <c r="A290" s="85" t="s">
        <v>1666</v>
      </c>
      <c r="B290" s="85">
        <v>10.443900000000001</v>
      </c>
      <c r="C290" s="85">
        <v>10.5</v>
      </c>
    </row>
    <row r="291" spans="1:3">
      <c r="A291" s="85" t="s">
        <v>1667</v>
      </c>
      <c r="B291" s="85">
        <v>10.4602</v>
      </c>
      <c r="C291" s="85">
        <v>10.52</v>
      </c>
    </row>
    <row r="292" spans="1:3">
      <c r="A292" s="85" t="s">
        <v>1668</v>
      </c>
      <c r="B292" s="85">
        <v>10.3736</v>
      </c>
      <c r="C292" s="85">
        <v>10.43</v>
      </c>
    </row>
    <row r="293" spans="1:3">
      <c r="A293" s="85" t="s">
        <v>1669</v>
      </c>
      <c r="B293" s="85">
        <v>10.3736</v>
      </c>
      <c r="C293" s="85">
        <v>10.43</v>
      </c>
    </row>
    <row r="294" spans="1:3">
      <c r="A294" s="85" t="s">
        <v>1670</v>
      </c>
      <c r="B294" s="85">
        <v>10.3881</v>
      </c>
      <c r="C294" s="85">
        <v>10.4472</v>
      </c>
    </row>
    <row r="295" spans="1:3">
      <c r="A295" s="85" t="s">
        <v>1671</v>
      </c>
      <c r="B295" s="85">
        <v>10.2681</v>
      </c>
      <c r="C295" s="85">
        <v>10.32</v>
      </c>
    </row>
    <row r="296" spans="1:3">
      <c r="A296" s="85" t="s">
        <v>1672</v>
      </c>
      <c r="B296" s="85">
        <v>10.2681</v>
      </c>
      <c r="C296" s="85">
        <v>10.32</v>
      </c>
    </row>
    <row r="297" spans="1:3">
      <c r="A297" s="85" t="s">
        <v>1673</v>
      </c>
      <c r="B297" s="85">
        <v>10.2775</v>
      </c>
      <c r="C297" s="85">
        <v>10.3316</v>
      </c>
    </row>
    <row r="298" spans="1:3">
      <c r="A298" s="85" t="s">
        <v>1674</v>
      </c>
      <c r="B298" s="85">
        <v>10.2064</v>
      </c>
      <c r="C298" s="85">
        <v>10.270200000000001</v>
      </c>
    </row>
    <row r="299" spans="1:3">
      <c r="A299" s="85" t="s">
        <v>1675</v>
      </c>
      <c r="B299" s="85">
        <v>10.206300000000001</v>
      </c>
      <c r="C299" s="85">
        <v>10.270100000000001</v>
      </c>
    </row>
    <row r="300" spans="1:3">
      <c r="A300" s="85" t="s">
        <v>1676</v>
      </c>
      <c r="B300" s="85">
        <v>10.199300000000001</v>
      </c>
      <c r="C300" s="85">
        <v>10.260900000000001</v>
      </c>
    </row>
    <row r="301" spans="1:3">
      <c r="A301" s="85" t="s">
        <v>1677</v>
      </c>
      <c r="B301" s="85">
        <v>10.199300000000001</v>
      </c>
      <c r="C301" s="85">
        <v>10.260900000000001</v>
      </c>
    </row>
    <row r="302" spans="1:3">
      <c r="A302" s="85" t="s">
        <v>1678</v>
      </c>
      <c r="B302" s="85">
        <v>10.1358</v>
      </c>
      <c r="C302" s="85">
        <v>10.1919</v>
      </c>
    </row>
    <row r="303" spans="1:3">
      <c r="A303" s="85" t="s">
        <v>1679</v>
      </c>
      <c r="B303" s="85">
        <v>10.1358</v>
      </c>
      <c r="C303" s="85">
        <v>10.1919</v>
      </c>
    </row>
    <row r="304" spans="1:3">
      <c r="A304" s="85" t="s">
        <v>1680</v>
      </c>
      <c r="B304" s="85">
        <v>10.141400000000001</v>
      </c>
      <c r="C304" s="85">
        <v>10.1997</v>
      </c>
    </row>
    <row r="305" spans="1:3">
      <c r="A305" s="85" t="s">
        <v>1681</v>
      </c>
      <c r="B305" s="85">
        <v>10.0951</v>
      </c>
      <c r="C305" s="85">
        <v>10.147</v>
      </c>
    </row>
    <row r="306" spans="1:3">
      <c r="A306" s="85" t="s">
        <v>1682</v>
      </c>
      <c r="B306" s="85">
        <v>10.0951</v>
      </c>
      <c r="C306" s="85">
        <v>10.147</v>
      </c>
    </row>
    <row r="307" spans="1:3">
      <c r="A307" s="85" t="s">
        <v>1683</v>
      </c>
      <c r="B307" s="85">
        <v>10.100300000000001</v>
      </c>
      <c r="C307" s="85">
        <v>10.1548</v>
      </c>
    </row>
    <row r="308" spans="1:3">
      <c r="A308" s="85" t="s">
        <v>1684</v>
      </c>
      <c r="B308" s="85">
        <v>10.100300000000001</v>
      </c>
      <c r="C308" s="85">
        <v>10.1548</v>
      </c>
    </row>
    <row r="309" spans="1:3">
      <c r="A309" s="85" t="s">
        <v>1685</v>
      </c>
      <c r="B309" s="85">
        <v>10.0428</v>
      </c>
      <c r="C309" s="85">
        <v>10.091800000000001</v>
      </c>
    </row>
    <row r="310" spans="1:3">
      <c r="A310" s="85" t="s">
        <v>1686</v>
      </c>
      <c r="B310" s="85">
        <v>10.0428</v>
      </c>
      <c r="C310" s="85">
        <v>10.091800000000001</v>
      </c>
    </row>
    <row r="311" spans="1:3">
      <c r="A311" s="85" t="s">
        <v>1687</v>
      </c>
      <c r="B311" s="85">
        <v>10.046000000000001</v>
      </c>
      <c r="C311" s="85">
        <v>10.097800000000001</v>
      </c>
    </row>
    <row r="312" spans="1:3">
      <c r="A312" s="85" t="s">
        <v>1688</v>
      </c>
      <c r="B312" s="85">
        <v>10.046200000000001</v>
      </c>
      <c r="C312" s="85">
        <v>10.0982</v>
      </c>
    </row>
    <row r="313" spans="1:3">
      <c r="A313" s="85" t="s">
        <v>1689</v>
      </c>
      <c r="B313" s="85">
        <v>10.0219</v>
      </c>
      <c r="C313" s="85">
        <v>10.070500000000001</v>
      </c>
    </row>
    <row r="314" spans="1:3">
      <c r="A314" s="85" t="s">
        <v>1690</v>
      </c>
      <c r="B314" s="85">
        <v>10.0219</v>
      </c>
      <c r="C314" s="85">
        <v>10.070500000000001</v>
      </c>
    </row>
    <row r="315" spans="1:3">
      <c r="A315" s="85" t="s">
        <v>1691</v>
      </c>
      <c r="B315" s="85">
        <v>10.022600000000001</v>
      </c>
      <c r="C315" s="85">
        <v>10.0738</v>
      </c>
    </row>
    <row r="316" spans="1:3">
      <c r="A316" s="85" t="s">
        <v>1692</v>
      </c>
      <c r="B316" s="85">
        <v>0</v>
      </c>
      <c r="C316" s="85">
        <v>10.01</v>
      </c>
    </row>
    <row r="317" spans="1:3">
      <c r="A317" s="85" t="s">
        <v>1693</v>
      </c>
      <c r="B317" s="85">
        <v>0</v>
      </c>
      <c r="C317" s="85">
        <v>10.01</v>
      </c>
    </row>
    <row r="318" spans="1:3">
      <c r="A318" s="85" t="s">
        <v>1694</v>
      </c>
      <c r="B318" s="85">
        <v>0</v>
      </c>
      <c r="C318" s="85">
        <v>10.011200000000001</v>
      </c>
    </row>
    <row r="319" spans="1:3">
      <c r="A319" s="85" t="s">
        <v>1695</v>
      </c>
      <c r="B319" s="85">
        <v>10.868600000000001</v>
      </c>
      <c r="C319" s="85">
        <v>11.500500000000001</v>
      </c>
    </row>
    <row r="320" spans="1:3">
      <c r="A320" s="85" t="s">
        <v>1696</v>
      </c>
      <c r="B320" s="85">
        <v>10.868400000000001</v>
      </c>
      <c r="C320" s="85">
        <v>11.500300000000001</v>
      </c>
    </row>
    <row r="321" spans="1:3">
      <c r="A321" s="85" t="s">
        <v>1697</v>
      </c>
      <c r="B321" s="85">
        <v>11.013</v>
      </c>
      <c r="C321" s="85">
        <v>11.6591</v>
      </c>
    </row>
    <row r="322" spans="1:3">
      <c r="A322" s="85" t="s">
        <v>1698</v>
      </c>
      <c r="B322" s="85">
        <v>11.0122</v>
      </c>
      <c r="C322" s="85">
        <v>11.658300000000001</v>
      </c>
    </row>
    <row r="323" spans="1:3">
      <c r="A323" s="85" t="s">
        <v>1699</v>
      </c>
      <c r="B323" s="85">
        <v>18.273</v>
      </c>
      <c r="C323" s="85">
        <v>17.533000000000001</v>
      </c>
    </row>
    <row r="324" spans="1:3">
      <c r="A324" s="85" t="s">
        <v>1700</v>
      </c>
      <c r="B324" s="85">
        <v>14.715</v>
      </c>
      <c r="C324" s="85">
        <v>14.049000000000001</v>
      </c>
    </row>
    <row r="325" spans="1:3">
      <c r="A325" s="85" t="s">
        <v>1701</v>
      </c>
      <c r="B325" s="85">
        <v>15.227</v>
      </c>
      <c r="C325" s="85">
        <v>14.559000000000001</v>
      </c>
    </row>
    <row r="326" spans="1:3">
      <c r="A326" s="85" t="s">
        <v>1702</v>
      </c>
      <c r="B326" s="85">
        <v>18.823</v>
      </c>
      <c r="C326" s="85">
        <v>18.085000000000001</v>
      </c>
    </row>
    <row r="327" spans="1:3">
      <c r="A327" s="85" t="s">
        <v>1703</v>
      </c>
      <c r="B327" s="85">
        <v>170.637</v>
      </c>
      <c r="C327" s="85">
        <v>156.49790000000002</v>
      </c>
    </row>
    <row r="328" spans="1:3">
      <c r="A328" s="85" t="s">
        <v>1704</v>
      </c>
      <c r="B328" s="85">
        <v>291.89879999999999</v>
      </c>
      <c r="C328" s="85">
        <v>233.55280000000002</v>
      </c>
    </row>
    <row r="329" spans="1:3">
      <c r="A329" s="85" t="s">
        <v>1705</v>
      </c>
      <c r="B329" s="85">
        <v>18.145</v>
      </c>
      <c r="C329" s="85">
        <v>17.327000000000002</v>
      </c>
    </row>
    <row r="330" spans="1:3">
      <c r="A330" s="85" t="s">
        <v>1706</v>
      </c>
      <c r="B330" s="85">
        <v>33.658000000000001</v>
      </c>
      <c r="C330" s="85">
        <v>32.14</v>
      </c>
    </row>
    <row r="331" spans="1:3">
      <c r="A331" s="85" t="s">
        <v>1707</v>
      </c>
      <c r="B331" s="85">
        <v>18.866</v>
      </c>
      <c r="C331" s="85">
        <v>18.039000000000001</v>
      </c>
    </row>
    <row r="332" spans="1:3">
      <c r="A332" s="85" t="s">
        <v>1708</v>
      </c>
      <c r="B332" s="85">
        <v>34.692</v>
      </c>
      <c r="C332" s="85">
        <v>33.172000000000004</v>
      </c>
    </row>
    <row r="333" spans="1:3">
      <c r="A333" s="85" t="s">
        <v>1709</v>
      </c>
      <c r="B333" s="85">
        <v>20.2849</v>
      </c>
      <c r="C333" s="85">
        <v>20.143000000000001</v>
      </c>
    </row>
    <row r="334" spans="1:3">
      <c r="A334" s="85" t="s">
        <v>1710</v>
      </c>
      <c r="B334" s="85">
        <v>20.0838</v>
      </c>
      <c r="C334" s="85">
        <v>19.951700000000002</v>
      </c>
    </row>
    <row r="335" spans="1:3">
      <c r="A335" s="85" t="s">
        <v>1711</v>
      </c>
      <c r="B335" s="85">
        <v>10.731</v>
      </c>
      <c r="C335" s="85">
        <v>10.7324</v>
      </c>
    </row>
    <row r="336" spans="1:3">
      <c r="A336" s="85" t="s">
        <v>1712</v>
      </c>
      <c r="B336" s="85">
        <v>21.6752</v>
      </c>
      <c r="C336" s="85">
        <v>21.770900000000001</v>
      </c>
    </row>
    <row r="337" spans="1:3">
      <c r="A337" s="85" t="s">
        <v>1713</v>
      </c>
      <c r="B337" s="85">
        <v>10.8718</v>
      </c>
      <c r="C337" s="85">
        <v>10.8736</v>
      </c>
    </row>
    <row r="338" spans="1:3">
      <c r="A338" s="85" t="s">
        <v>1714</v>
      </c>
      <c r="B338" s="85">
        <v>22.003700000000002</v>
      </c>
      <c r="C338" s="85">
        <v>22.1098</v>
      </c>
    </row>
    <row r="339" spans="1:3">
      <c r="A339" s="85" t="s">
        <v>1715</v>
      </c>
      <c r="B339" s="85">
        <v>17.78</v>
      </c>
      <c r="C339" s="85">
        <v>15.882000000000001</v>
      </c>
    </row>
    <row r="340" spans="1:3">
      <c r="A340" s="85" t="s">
        <v>1716</v>
      </c>
      <c r="B340" s="85">
        <v>30.027000000000001</v>
      </c>
      <c r="C340" s="85">
        <v>28.016000000000002</v>
      </c>
    </row>
    <row r="341" spans="1:3">
      <c r="A341" s="85" t="s">
        <v>1717</v>
      </c>
      <c r="B341" s="85">
        <v>18.766000000000002</v>
      </c>
      <c r="C341" s="85">
        <v>16.920000000000002</v>
      </c>
    </row>
    <row r="342" spans="1:3">
      <c r="A342" s="85" t="s">
        <v>1718</v>
      </c>
      <c r="B342" s="85">
        <v>31.111000000000001</v>
      </c>
      <c r="C342" s="85">
        <v>29.062000000000001</v>
      </c>
    </row>
    <row r="343" spans="1:3">
      <c r="A343" s="85" t="s">
        <v>1719</v>
      </c>
      <c r="B343" s="85">
        <v>20.69</v>
      </c>
      <c r="C343" s="85">
        <v>19.126000000000001</v>
      </c>
    </row>
    <row r="344" spans="1:3">
      <c r="A344" s="85" t="s">
        <v>1720</v>
      </c>
      <c r="B344" s="85">
        <v>26.678000000000001</v>
      </c>
      <c r="C344" s="85">
        <v>24.662000000000003</v>
      </c>
    </row>
    <row r="345" spans="1:3">
      <c r="A345" s="85" t="s">
        <v>1721</v>
      </c>
      <c r="B345" s="85">
        <v>21.327000000000002</v>
      </c>
      <c r="C345" s="85">
        <v>19.739000000000001</v>
      </c>
    </row>
    <row r="346" spans="1:3">
      <c r="A346" s="85" t="s">
        <v>1722</v>
      </c>
      <c r="B346" s="85">
        <v>27.433</v>
      </c>
      <c r="C346" s="85">
        <v>25.391000000000002</v>
      </c>
    </row>
    <row r="347" spans="1:3">
      <c r="A347" s="85" t="s">
        <v>1723</v>
      </c>
      <c r="B347" s="85">
        <v>59.245000000000005</v>
      </c>
      <c r="C347" s="85">
        <v>58.172000000000004</v>
      </c>
    </row>
    <row r="348" spans="1:3">
      <c r="A348" s="85" t="s">
        <v>1724</v>
      </c>
      <c r="B348" s="85">
        <v>60.863</v>
      </c>
      <c r="C348" s="85">
        <v>59.761000000000003</v>
      </c>
    </row>
    <row r="349" spans="1:3">
      <c r="A349" s="85" t="s">
        <v>1725</v>
      </c>
      <c r="B349" s="85">
        <v>60.045999999999999</v>
      </c>
      <c r="C349" s="85">
        <v>58.984000000000002</v>
      </c>
    </row>
    <row r="350" spans="1:3">
      <c r="A350" s="85" t="s">
        <v>1726</v>
      </c>
      <c r="B350" s="85">
        <v>61.139000000000003</v>
      </c>
      <c r="C350" s="85">
        <v>60.058</v>
      </c>
    </row>
    <row r="351" spans="1:3">
      <c r="A351" s="85" t="s">
        <v>1727</v>
      </c>
      <c r="B351" s="85">
        <v>12.899000000000001</v>
      </c>
      <c r="C351" s="85">
        <v>12.226000000000001</v>
      </c>
    </row>
    <row r="352" spans="1:3">
      <c r="A352" s="85" t="s">
        <v>1728</v>
      </c>
      <c r="B352" s="85">
        <v>12.899000000000001</v>
      </c>
      <c r="C352" s="85">
        <v>12.226000000000001</v>
      </c>
    </row>
    <row r="353" spans="1:3">
      <c r="A353" s="85" t="s">
        <v>1729</v>
      </c>
      <c r="B353" s="85">
        <v>13.152000000000001</v>
      </c>
      <c r="C353" s="85">
        <v>12.476000000000001</v>
      </c>
    </row>
    <row r="354" spans="1:3">
      <c r="A354" s="85" t="s">
        <v>1730</v>
      </c>
      <c r="B354" s="85">
        <v>13.111000000000001</v>
      </c>
      <c r="C354" s="85">
        <v>12.436</v>
      </c>
    </row>
    <row r="355" spans="1:3">
      <c r="A355" s="85" t="s">
        <v>1731</v>
      </c>
      <c r="B355" s="85">
        <v>231.52970000000002</v>
      </c>
      <c r="C355" s="85">
        <v>247.87820000000002</v>
      </c>
    </row>
    <row r="356" spans="1:3">
      <c r="A356" s="85" t="s">
        <v>1732</v>
      </c>
      <c r="B356" s="85">
        <v>10.3125</v>
      </c>
      <c r="C356" s="85">
        <v>9.8602000000000007</v>
      </c>
    </row>
    <row r="357" spans="1:3">
      <c r="A357" s="85" t="s">
        <v>1733</v>
      </c>
      <c r="B357" s="85">
        <v>10.3125</v>
      </c>
      <c r="C357" s="85">
        <v>9.8602000000000007</v>
      </c>
    </row>
    <row r="358" spans="1:3">
      <c r="A358" s="85" t="s">
        <v>1734</v>
      </c>
      <c r="B358" s="85">
        <v>10.3467</v>
      </c>
      <c r="C358" s="85">
        <v>9.8991000000000007</v>
      </c>
    </row>
    <row r="359" spans="1:3">
      <c r="A359" s="85" t="s">
        <v>1735</v>
      </c>
      <c r="B359" s="85">
        <v>10.3467</v>
      </c>
      <c r="C359" s="85">
        <v>9.8991000000000007</v>
      </c>
    </row>
    <row r="360" spans="1:3">
      <c r="A360" s="85" t="s">
        <v>1736</v>
      </c>
      <c r="B360" s="85">
        <v>33.484000000000002</v>
      </c>
      <c r="C360" s="85">
        <v>31.774000000000001</v>
      </c>
    </row>
    <row r="361" spans="1:3">
      <c r="A361" s="85" t="s">
        <v>1737</v>
      </c>
      <c r="B361" s="85">
        <v>169.95100000000002</v>
      </c>
      <c r="C361" s="85">
        <v>161.27000000000001</v>
      </c>
    </row>
    <row r="362" spans="1:3">
      <c r="A362" s="85" t="s">
        <v>1738</v>
      </c>
      <c r="B362" s="85">
        <v>34.588000000000001</v>
      </c>
      <c r="C362" s="85">
        <v>32.862000000000002</v>
      </c>
    </row>
    <row r="363" spans="1:3">
      <c r="A363" s="85" t="s">
        <v>1739</v>
      </c>
      <c r="B363" s="85">
        <v>174.154</v>
      </c>
      <c r="C363" s="85">
        <v>165.46</v>
      </c>
    </row>
    <row r="364" spans="1:3">
      <c r="A364" s="85" t="s">
        <v>1740</v>
      </c>
      <c r="B364" s="85">
        <v>14.535</v>
      </c>
      <c r="C364" s="85">
        <v>13.516</v>
      </c>
    </row>
    <row r="365" spans="1:3">
      <c r="A365" s="85" t="s">
        <v>1741</v>
      </c>
      <c r="B365" s="85">
        <v>15.029</v>
      </c>
      <c r="C365" s="85">
        <v>13.975000000000001</v>
      </c>
    </row>
    <row r="366" spans="1:3">
      <c r="A366" s="85" t="s">
        <v>1742</v>
      </c>
      <c r="B366" s="85">
        <v>15.468</v>
      </c>
      <c r="C366" s="85">
        <v>14.401000000000002</v>
      </c>
    </row>
    <row r="367" spans="1:3">
      <c r="A367" s="85" t="s">
        <v>1743</v>
      </c>
      <c r="B367" s="85">
        <v>15.473000000000001</v>
      </c>
      <c r="C367" s="85">
        <v>14.409000000000001</v>
      </c>
    </row>
    <row r="368" spans="1:3">
      <c r="A368" s="85" t="s">
        <v>1744</v>
      </c>
      <c r="B368" s="85">
        <v>22.495000000000001</v>
      </c>
      <c r="C368" s="85">
        <v>21.074999999999999</v>
      </c>
    </row>
    <row r="369" spans="1:3">
      <c r="A369" s="85" t="s">
        <v>1745</v>
      </c>
      <c r="B369" s="85">
        <v>81.019000000000005</v>
      </c>
      <c r="C369" s="85">
        <v>75.904000000000011</v>
      </c>
    </row>
    <row r="370" spans="1:3">
      <c r="A370" s="85" t="s">
        <v>1746</v>
      </c>
      <c r="B370" s="85">
        <v>23.091000000000001</v>
      </c>
      <c r="C370" s="85">
        <v>21.658000000000001</v>
      </c>
    </row>
    <row r="371" spans="1:3">
      <c r="A371" s="85" t="s">
        <v>1747</v>
      </c>
      <c r="B371" s="85">
        <v>83.00800000000001</v>
      </c>
      <c r="C371" s="85">
        <v>77.859000000000009</v>
      </c>
    </row>
    <row r="372" spans="1:3">
      <c r="A372" s="85" t="s">
        <v>1748</v>
      </c>
      <c r="B372" s="85">
        <v>11.039100000000001</v>
      </c>
      <c r="C372" s="85">
        <v>10.955300000000001</v>
      </c>
    </row>
    <row r="373" spans="1:3">
      <c r="A373" s="85" t="s">
        <v>1749</v>
      </c>
      <c r="B373" s="85">
        <v>10.4085</v>
      </c>
      <c r="C373" s="85">
        <v>10.279500000000001</v>
      </c>
    </row>
    <row r="374" spans="1:3">
      <c r="A374" s="85" t="s">
        <v>1750</v>
      </c>
      <c r="B374" s="85">
        <v>10.411900000000001</v>
      </c>
      <c r="C374" s="85">
        <v>10.332800000000001</v>
      </c>
    </row>
    <row r="375" spans="1:3">
      <c r="A375" s="85" t="s">
        <v>1751</v>
      </c>
      <c r="B375" s="85">
        <v>10.9543</v>
      </c>
      <c r="C375" s="85">
        <v>10.864600000000001</v>
      </c>
    </row>
    <row r="376" spans="1:3">
      <c r="A376" s="85" t="s">
        <v>1752</v>
      </c>
      <c r="B376" s="85">
        <v>10.3744</v>
      </c>
      <c r="C376" s="85">
        <v>10.240400000000001</v>
      </c>
    </row>
    <row r="377" spans="1:3">
      <c r="A377" s="85" t="s">
        <v>1753</v>
      </c>
      <c r="B377" s="85">
        <v>10.3742</v>
      </c>
      <c r="C377" s="85">
        <v>10.289200000000001</v>
      </c>
    </row>
    <row r="378" spans="1:3">
      <c r="A378" s="85" t="s">
        <v>1754</v>
      </c>
      <c r="B378" s="85">
        <v>11.753</v>
      </c>
      <c r="C378" s="85">
        <v>11.362</v>
      </c>
    </row>
    <row r="379" spans="1:3">
      <c r="A379" s="85" t="s">
        <v>1755</v>
      </c>
      <c r="B379" s="85">
        <v>11.752000000000001</v>
      </c>
      <c r="C379" s="85">
        <v>11.361000000000001</v>
      </c>
    </row>
    <row r="380" spans="1:3">
      <c r="A380" s="85" t="s">
        <v>1756</v>
      </c>
      <c r="B380" s="85">
        <v>11.934000000000001</v>
      </c>
      <c r="C380" s="85">
        <v>11.545</v>
      </c>
    </row>
    <row r="381" spans="1:3">
      <c r="A381" s="85" t="s">
        <v>1757</v>
      </c>
      <c r="B381" s="85">
        <v>11.933</v>
      </c>
      <c r="C381" s="85">
        <v>11.544</v>
      </c>
    </row>
    <row r="382" spans="1:3">
      <c r="A382" s="85" t="s">
        <v>1758</v>
      </c>
      <c r="B382" s="85">
        <v>5.1120000000000001</v>
      </c>
      <c r="C382" s="85">
        <v>5.2330000000000005</v>
      </c>
    </row>
    <row r="383" spans="1:3">
      <c r="A383" s="85" t="s">
        <v>1759</v>
      </c>
      <c r="B383" s="85">
        <v>6.1670000000000007</v>
      </c>
      <c r="C383" s="85">
        <v>6.3120000000000003</v>
      </c>
    </row>
    <row r="384" spans="1:3">
      <c r="A384" s="85" t="s">
        <v>1760</v>
      </c>
      <c r="B384" s="85">
        <v>5.2280000000000006</v>
      </c>
      <c r="C384" s="85">
        <v>5.3540000000000001</v>
      </c>
    </row>
    <row r="385" spans="1:3">
      <c r="A385" s="85" t="s">
        <v>1761</v>
      </c>
      <c r="B385" s="85">
        <v>6.3</v>
      </c>
      <c r="C385" s="85">
        <v>6.452</v>
      </c>
    </row>
    <row r="386" spans="1:3">
      <c r="A386" s="85" t="s">
        <v>1762</v>
      </c>
      <c r="B386" s="85">
        <v>30.884</v>
      </c>
      <c r="C386" s="85">
        <v>28.766000000000002</v>
      </c>
    </row>
    <row r="387" spans="1:3">
      <c r="A387" s="85" t="s">
        <v>1763</v>
      </c>
      <c r="B387" s="85">
        <v>53.611000000000004</v>
      </c>
      <c r="C387" s="85">
        <v>49.936</v>
      </c>
    </row>
    <row r="388" spans="1:3">
      <c r="A388" s="85" t="s">
        <v>1764</v>
      </c>
      <c r="B388" s="85">
        <v>31.871000000000002</v>
      </c>
      <c r="C388" s="85">
        <v>29.722000000000001</v>
      </c>
    </row>
    <row r="389" spans="1:3">
      <c r="A389" s="85" t="s">
        <v>1765</v>
      </c>
      <c r="B389" s="85">
        <v>55.254000000000005</v>
      </c>
      <c r="C389" s="85">
        <v>51.528000000000006</v>
      </c>
    </row>
    <row r="390" spans="1:3">
      <c r="A390" s="85" t="s">
        <v>1766</v>
      </c>
      <c r="B390" s="85">
        <v>804.98380000000009</v>
      </c>
      <c r="C390" s="85">
        <v>766.4162</v>
      </c>
    </row>
    <row r="391" spans="1:3">
      <c r="A391" s="85" t="s">
        <v>1767</v>
      </c>
      <c r="B391" s="85">
        <v>35.820599999999999</v>
      </c>
      <c r="C391" s="85">
        <v>34.329500000000003</v>
      </c>
    </row>
    <row r="392" spans="1:3">
      <c r="A392" s="85" t="s">
        <v>1768</v>
      </c>
      <c r="B392" s="85">
        <v>18.477</v>
      </c>
      <c r="C392" s="85">
        <v>17.452999999999999</v>
      </c>
    </row>
    <row r="393" spans="1:3">
      <c r="A393" s="85" t="s">
        <v>1769</v>
      </c>
      <c r="B393" s="85">
        <v>22.848000000000003</v>
      </c>
      <c r="C393" s="85">
        <v>21.581</v>
      </c>
    </row>
    <row r="394" spans="1:3">
      <c r="A394" s="85" t="s">
        <v>1770</v>
      </c>
      <c r="B394" s="85">
        <v>18.973000000000003</v>
      </c>
      <c r="C394" s="85">
        <v>17.939</v>
      </c>
    </row>
    <row r="395" spans="1:3">
      <c r="A395" s="85" t="s">
        <v>1771</v>
      </c>
      <c r="B395" s="85">
        <v>23.419</v>
      </c>
      <c r="C395" s="85">
        <v>22.143000000000001</v>
      </c>
    </row>
    <row r="396" spans="1:3">
      <c r="A396" s="85" t="s">
        <v>1772</v>
      </c>
      <c r="B396" s="85">
        <v>265.14920000000001</v>
      </c>
      <c r="C396" s="85">
        <v>252.51360000000003</v>
      </c>
    </row>
  </sheetData>
  <phoneticPr fontId="0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sheetPr codeName="Sheet3"/>
  <dimension ref="A2:F96"/>
  <sheetViews>
    <sheetView workbookViewId="0">
      <selection activeCell="D5" sqref="A1:IV65536"/>
    </sheetView>
  </sheetViews>
  <sheetFormatPr defaultRowHeight="15"/>
  <cols>
    <col min="1" max="1" width="36" bestFit="1" customWidth="1"/>
    <col min="2" max="2" width="34.140625" bestFit="1" customWidth="1"/>
    <col min="3" max="3" width="14.85546875" customWidth="1"/>
    <col min="4" max="4" width="17.5703125" style="75" customWidth="1"/>
    <col min="5" max="5" width="16.85546875" style="75" customWidth="1"/>
    <col min="6" max="6" width="10" style="75" bestFit="1" customWidth="1"/>
  </cols>
  <sheetData>
    <row r="2" spans="1:6">
      <c r="A2" s="69"/>
      <c r="B2" s="69"/>
      <c r="C2" s="69"/>
      <c r="D2" s="108" t="s">
        <v>1317</v>
      </c>
      <c r="E2" s="109"/>
      <c r="F2" s="70"/>
    </row>
    <row r="3" spans="1:6" ht="45">
      <c r="A3" s="71" t="s">
        <v>1318</v>
      </c>
      <c r="B3" s="71" t="s">
        <v>1319</v>
      </c>
      <c r="C3" s="71" t="s">
        <v>1320</v>
      </c>
      <c r="D3" s="72" t="s">
        <v>1321</v>
      </c>
      <c r="E3" s="72" t="s">
        <v>1322</v>
      </c>
      <c r="F3" s="73" t="s">
        <v>1323</v>
      </c>
    </row>
    <row r="4" spans="1:6">
      <c r="A4" s="69" t="s">
        <v>1324</v>
      </c>
      <c r="B4" s="69" t="s">
        <v>1325</v>
      </c>
      <c r="C4" s="69"/>
      <c r="D4" s="86">
        <v>7.0900000000000005E-2</v>
      </c>
      <c r="E4" s="86">
        <v>6.5700000000000008E-2</v>
      </c>
      <c r="F4" s="87"/>
    </row>
    <row r="5" spans="1:6">
      <c r="A5" s="69" t="s">
        <v>1326</v>
      </c>
      <c r="B5" s="69" t="s">
        <v>1327</v>
      </c>
      <c r="C5" s="74">
        <v>42376</v>
      </c>
      <c r="D5" s="86">
        <v>7.5499999999999992E-4</v>
      </c>
      <c r="E5" s="86">
        <v>6.9999999999999999E-4</v>
      </c>
      <c r="F5" s="87">
        <v>10.0335</v>
      </c>
    </row>
    <row r="6" spans="1:6">
      <c r="A6" s="69" t="s">
        <v>1328</v>
      </c>
      <c r="B6" s="69" t="s">
        <v>1329</v>
      </c>
      <c r="C6" s="74">
        <v>42381</v>
      </c>
      <c r="D6" s="86">
        <v>4.6960000000000006</v>
      </c>
      <c r="E6" s="86">
        <v>4.3508000000000004</v>
      </c>
      <c r="F6" s="87">
        <v>1024.2918</v>
      </c>
    </row>
    <row r="7" spans="1:6">
      <c r="A7" s="69" t="s">
        <v>1330</v>
      </c>
      <c r="B7" s="69" t="s">
        <v>1331</v>
      </c>
      <c r="C7" s="69"/>
      <c r="D7" s="86">
        <v>4.7473719999999995</v>
      </c>
      <c r="E7" s="86">
        <v>4.398269</v>
      </c>
      <c r="F7" s="87"/>
    </row>
    <row r="8" spans="1:6">
      <c r="A8" s="69" t="s">
        <v>1328</v>
      </c>
      <c r="B8" s="69" t="s">
        <v>1332</v>
      </c>
      <c r="C8" s="74">
        <v>42381</v>
      </c>
      <c r="D8" s="86">
        <v>5.2133000000000003</v>
      </c>
      <c r="E8" s="86">
        <v>4.8300999999999998</v>
      </c>
      <c r="F8" s="87">
        <v>1039.9547</v>
      </c>
    </row>
    <row r="9" spans="1:6">
      <c r="A9" s="69" t="s">
        <v>1333</v>
      </c>
      <c r="B9" s="69" t="s">
        <v>1334</v>
      </c>
      <c r="C9" s="74">
        <v>42387</v>
      </c>
      <c r="D9" s="86">
        <v>0.87690000000000001</v>
      </c>
      <c r="E9" s="86">
        <v>0.8125</v>
      </c>
      <c r="F9" s="87">
        <v>1003.4342</v>
      </c>
    </row>
    <row r="10" spans="1:6">
      <c r="A10" s="69" t="s">
        <v>1326</v>
      </c>
      <c r="B10" s="69" t="s">
        <v>1335</v>
      </c>
      <c r="C10" s="74">
        <v>42384</v>
      </c>
      <c r="D10" s="86">
        <v>3.8939999999999999E-3</v>
      </c>
      <c r="E10" s="86">
        <v>3.607E-3</v>
      </c>
      <c r="F10" s="87">
        <v>10.0817</v>
      </c>
    </row>
    <row r="11" spans="1:6">
      <c r="A11" s="69" t="s">
        <v>1336</v>
      </c>
      <c r="B11" s="69" t="s">
        <v>1337</v>
      </c>
      <c r="C11" s="74">
        <v>42381</v>
      </c>
      <c r="D11" s="86">
        <v>4.9000000000000002E-2</v>
      </c>
      <c r="E11" s="86">
        <v>4.9000000000000002E-2</v>
      </c>
      <c r="F11" s="87">
        <v>10.269500000000001</v>
      </c>
    </row>
    <row r="12" spans="1:6">
      <c r="A12" s="69" t="s">
        <v>1338</v>
      </c>
      <c r="B12" s="69" t="s">
        <v>1337</v>
      </c>
      <c r="C12" s="74">
        <v>42381</v>
      </c>
      <c r="D12" s="86">
        <v>4.0500000000000001E-2</v>
      </c>
      <c r="E12" s="86">
        <v>3.7600000000000001E-2</v>
      </c>
      <c r="F12" s="87">
        <v>10.137400000000001</v>
      </c>
    </row>
    <row r="13" spans="1:6">
      <c r="A13" s="69" t="s">
        <v>1326</v>
      </c>
      <c r="B13" s="69" t="s">
        <v>1327</v>
      </c>
      <c r="C13" s="74">
        <v>42381</v>
      </c>
      <c r="D13" s="86">
        <v>1.4529999999999999E-3</v>
      </c>
      <c r="E13" s="86">
        <v>1.346E-3</v>
      </c>
      <c r="F13" s="87">
        <v>10.0326</v>
      </c>
    </row>
    <row r="14" spans="1:6">
      <c r="A14" s="69" t="s">
        <v>1326</v>
      </c>
      <c r="B14" s="69" t="s">
        <v>1335</v>
      </c>
      <c r="C14" s="74">
        <v>42375</v>
      </c>
      <c r="D14" s="86">
        <v>1.9469999999999999E-3</v>
      </c>
      <c r="E14" s="86">
        <v>1.8039999999999998E-3</v>
      </c>
      <c r="F14" s="87">
        <v>10.0817</v>
      </c>
    </row>
    <row r="15" spans="1:6">
      <c r="A15" s="69" t="s">
        <v>1330</v>
      </c>
      <c r="B15" s="69" t="s">
        <v>1339</v>
      </c>
      <c r="C15" s="69"/>
      <c r="D15" s="86">
        <v>4.715465</v>
      </c>
      <c r="E15" s="86">
        <v>4.3687040000000001</v>
      </c>
      <c r="F15" s="87"/>
    </row>
    <row r="16" spans="1:6">
      <c r="A16" s="69" t="s">
        <v>1330</v>
      </c>
      <c r="B16" s="69" t="s">
        <v>1340</v>
      </c>
      <c r="C16" s="69"/>
      <c r="D16" s="86">
        <v>1.1412</v>
      </c>
      <c r="E16" s="86">
        <v>1.0573000000000001</v>
      </c>
      <c r="F16" s="87"/>
    </row>
    <row r="17" spans="1:6">
      <c r="A17" s="69" t="s">
        <v>1328</v>
      </c>
      <c r="B17" s="69" t="s">
        <v>1341</v>
      </c>
      <c r="C17" s="74">
        <v>42380</v>
      </c>
      <c r="D17" s="86">
        <v>1.1367</v>
      </c>
      <c r="E17" s="86">
        <v>1.0531000000000001</v>
      </c>
      <c r="F17" s="87">
        <v>1015.9492</v>
      </c>
    </row>
    <row r="18" spans="1:6">
      <c r="A18" s="69" t="s">
        <v>1342</v>
      </c>
      <c r="B18" s="69" t="s">
        <v>1343</v>
      </c>
      <c r="C18" s="74">
        <v>42387</v>
      </c>
      <c r="D18" s="86">
        <v>3.8601830000000004E-2</v>
      </c>
      <c r="E18" s="86">
        <v>3.669037E-2</v>
      </c>
      <c r="F18" s="87">
        <v>10.0032</v>
      </c>
    </row>
    <row r="19" spans="1:6">
      <c r="A19" s="69" t="s">
        <v>1344</v>
      </c>
      <c r="B19" s="69" t="s">
        <v>1343</v>
      </c>
      <c r="C19" s="74">
        <v>42381</v>
      </c>
      <c r="D19" s="86">
        <v>6.0100000000000001E-2</v>
      </c>
      <c r="E19" s="86">
        <v>5.57E-2</v>
      </c>
      <c r="F19" s="87">
        <v>10.2887</v>
      </c>
    </row>
    <row r="20" spans="1:6">
      <c r="A20" s="69" t="s">
        <v>1345</v>
      </c>
      <c r="B20" s="69" t="s">
        <v>1343</v>
      </c>
      <c r="C20" s="74">
        <v>42394</v>
      </c>
      <c r="D20" s="86">
        <v>0.23960000000000001</v>
      </c>
      <c r="E20" s="86">
        <v>0.23960000000000001</v>
      </c>
      <c r="F20" s="87">
        <v>20.371100000000002</v>
      </c>
    </row>
    <row r="21" spans="1:6">
      <c r="A21" s="69" t="s">
        <v>1326</v>
      </c>
      <c r="B21" s="69" t="s">
        <v>1335</v>
      </c>
      <c r="C21" s="74">
        <v>42389</v>
      </c>
      <c r="D21" s="86">
        <v>1.7729999999999998E-3</v>
      </c>
      <c r="E21" s="86">
        <v>1.642E-3</v>
      </c>
      <c r="F21" s="87">
        <v>10.0817</v>
      </c>
    </row>
    <row r="22" spans="1:6">
      <c r="A22" s="69" t="s">
        <v>1326</v>
      </c>
      <c r="B22" s="69" t="s">
        <v>1327</v>
      </c>
      <c r="C22" s="74">
        <v>42383</v>
      </c>
      <c r="D22" s="86">
        <v>2.23E-4</v>
      </c>
      <c r="E22" s="86">
        <v>2.0599999999999999E-4</v>
      </c>
      <c r="F22" s="87">
        <v>10.0335</v>
      </c>
    </row>
    <row r="23" spans="1:6">
      <c r="A23" s="69"/>
      <c r="B23" s="69"/>
      <c r="C23" s="74">
        <v>42398</v>
      </c>
      <c r="D23" s="86">
        <v>1.9689999999999998E-3</v>
      </c>
      <c r="E23" s="86">
        <v>1.825E-3</v>
      </c>
      <c r="F23" s="87">
        <v>10.0335</v>
      </c>
    </row>
    <row r="24" spans="1:6">
      <c r="A24" s="69" t="s">
        <v>1346</v>
      </c>
      <c r="B24" s="69" t="s">
        <v>1347</v>
      </c>
      <c r="C24" s="74">
        <v>42381</v>
      </c>
      <c r="D24" s="86">
        <v>6.9000000000000008E-3</v>
      </c>
      <c r="E24" s="86">
        <v>6.4000000000000003E-3</v>
      </c>
      <c r="F24" s="87">
        <v>12.1508</v>
      </c>
    </row>
    <row r="25" spans="1:6">
      <c r="A25" s="69" t="s">
        <v>1348</v>
      </c>
      <c r="B25" s="69" t="s">
        <v>1340</v>
      </c>
      <c r="C25" s="69"/>
      <c r="D25" s="86">
        <v>4.1629000000000005</v>
      </c>
      <c r="E25" s="86">
        <v>3.8569</v>
      </c>
      <c r="F25" s="87"/>
    </row>
    <row r="26" spans="1:6">
      <c r="A26" s="69" t="s">
        <v>1349</v>
      </c>
      <c r="B26" s="69" t="s">
        <v>1334</v>
      </c>
      <c r="C26" s="74">
        <v>42390</v>
      </c>
      <c r="D26" s="86">
        <v>0.70000000000000007</v>
      </c>
      <c r="E26" s="86">
        <v>0.70000000000000007</v>
      </c>
      <c r="F26" s="87">
        <v>16.113099999999999</v>
      </c>
    </row>
    <row r="27" spans="1:6">
      <c r="A27" s="69" t="s">
        <v>1338</v>
      </c>
      <c r="B27" s="69" t="s">
        <v>1339</v>
      </c>
      <c r="C27" s="69"/>
      <c r="D27" s="86">
        <v>3.5783999999999996E-2</v>
      </c>
      <c r="E27" s="86">
        <v>3.3151E-2</v>
      </c>
      <c r="F27" s="87"/>
    </row>
    <row r="28" spans="1:6">
      <c r="A28" s="69" t="s">
        <v>1350</v>
      </c>
      <c r="B28" s="69" t="s">
        <v>1325</v>
      </c>
      <c r="C28" s="69"/>
      <c r="D28" s="86">
        <v>4.0600000000000004E-2</v>
      </c>
      <c r="E28" s="86">
        <v>3.7700000000000004E-2</v>
      </c>
      <c r="F28" s="87"/>
    </row>
    <row r="29" spans="1:6">
      <c r="A29" s="69" t="s">
        <v>1326</v>
      </c>
      <c r="B29" s="69" t="s">
        <v>1335</v>
      </c>
      <c r="C29" s="74">
        <v>42391</v>
      </c>
      <c r="D29" s="86">
        <v>3.898E-3</v>
      </c>
      <c r="E29" s="86">
        <v>3.6109999999999996E-3</v>
      </c>
      <c r="F29" s="87">
        <v>10.0806</v>
      </c>
    </row>
    <row r="30" spans="1:6">
      <c r="A30" s="69" t="s">
        <v>1333</v>
      </c>
      <c r="B30" s="69" t="s">
        <v>1334</v>
      </c>
      <c r="C30" s="74">
        <v>42373</v>
      </c>
      <c r="D30" s="86">
        <v>0.99130000000000007</v>
      </c>
      <c r="E30" s="86">
        <v>0.91839999999999999</v>
      </c>
      <c r="F30" s="87">
        <v>1003.5925000000001</v>
      </c>
    </row>
    <row r="31" spans="1:6">
      <c r="A31" s="69" t="s">
        <v>1326</v>
      </c>
      <c r="B31" s="69" t="s">
        <v>1335</v>
      </c>
      <c r="C31" s="74">
        <v>42387</v>
      </c>
      <c r="D31" s="86">
        <v>1.4599999999999999E-3</v>
      </c>
      <c r="E31" s="86">
        <v>1.3519999999999999E-3</v>
      </c>
      <c r="F31" s="87">
        <v>10.0817</v>
      </c>
    </row>
    <row r="32" spans="1:6">
      <c r="A32" s="69"/>
      <c r="B32" s="69"/>
      <c r="C32" s="74">
        <v>42398</v>
      </c>
      <c r="D32" s="86">
        <v>2.2179999999999999E-3</v>
      </c>
      <c r="E32" s="86">
        <v>2.055E-3</v>
      </c>
      <c r="F32" s="87">
        <v>10.0817</v>
      </c>
    </row>
    <row r="33" spans="1:6">
      <c r="A33" s="69" t="s">
        <v>1351</v>
      </c>
      <c r="B33" s="69" t="s">
        <v>1347</v>
      </c>
      <c r="C33" s="74">
        <v>42381</v>
      </c>
      <c r="D33" s="86">
        <v>5.2200000000000003E-2</v>
      </c>
      <c r="E33" s="86">
        <v>4.8400000000000006E-2</v>
      </c>
      <c r="F33" s="87">
        <v>12.2498</v>
      </c>
    </row>
    <row r="34" spans="1:6">
      <c r="A34" s="69" t="s">
        <v>1326</v>
      </c>
      <c r="B34" s="69" t="s">
        <v>1327</v>
      </c>
      <c r="C34" s="74">
        <v>42396</v>
      </c>
      <c r="D34" s="86">
        <v>1.5999999999999999E-5</v>
      </c>
      <c r="E34" s="86">
        <v>1.4999999999999999E-5</v>
      </c>
      <c r="F34" s="87">
        <v>10.0335</v>
      </c>
    </row>
    <row r="35" spans="1:6">
      <c r="A35" s="69" t="s">
        <v>1328</v>
      </c>
      <c r="B35" s="69" t="s">
        <v>1341</v>
      </c>
      <c r="C35" s="74">
        <v>42373</v>
      </c>
      <c r="D35" s="86">
        <v>1.4726000000000001</v>
      </c>
      <c r="E35" s="86">
        <v>1.3643000000000001</v>
      </c>
      <c r="F35" s="87">
        <v>1016.4142000000001</v>
      </c>
    </row>
    <row r="36" spans="1:6">
      <c r="A36" s="69" t="s">
        <v>1326</v>
      </c>
      <c r="B36" s="69" t="s">
        <v>1327</v>
      </c>
      <c r="C36" s="74">
        <v>42373</v>
      </c>
      <c r="D36" s="86">
        <v>1.2159999999999999E-3</v>
      </c>
      <c r="E36" s="86">
        <v>1.126E-3</v>
      </c>
      <c r="F36" s="87">
        <v>10.0335</v>
      </c>
    </row>
    <row r="37" spans="1:6">
      <c r="A37" s="69" t="s">
        <v>1338</v>
      </c>
      <c r="B37" s="69" t="s">
        <v>1331</v>
      </c>
      <c r="C37" s="69"/>
      <c r="D37" s="86">
        <v>3.8013999999999999E-2</v>
      </c>
      <c r="E37" s="86">
        <v>3.5219E-2</v>
      </c>
      <c r="F37" s="87"/>
    </row>
    <row r="38" spans="1:6">
      <c r="A38" s="69" t="s">
        <v>1348</v>
      </c>
      <c r="B38" s="69" t="s">
        <v>1331</v>
      </c>
      <c r="C38" s="69"/>
      <c r="D38" s="86">
        <v>5.6976619999999993</v>
      </c>
      <c r="E38" s="86">
        <v>5.2786719999999994</v>
      </c>
      <c r="F38" s="87"/>
    </row>
    <row r="39" spans="1:6">
      <c r="A39" s="69" t="s">
        <v>1352</v>
      </c>
      <c r="B39" s="69" t="s">
        <v>1325</v>
      </c>
      <c r="C39" s="69"/>
      <c r="D39" s="86">
        <v>2.24E-2</v>
      </c>
      <c r="E39" s="86">
        <v>2.0800000000000003E-2</v>
      </c>
      <c r="F39" s="87"/>
    </row>
    <row r="40" spans="1:6">
      <c r="A40" s="69" t="s">
        <v>1352</v>
      </c>
      <c r="B40" s="69" t="s">
        <v>1331</v>
      </c>
      <c r="C40" s="69"/>
      <c r="D40" s="86">
        <v>7.1764999999999995E-2</v>
      </c>
      <c r="E40" s="86">
        <v>6.6486999999999991E-2</v>
      </c>
      <c r="F40" s="87"/>
    </row>
    <row r="41" spans="1:6">
      <c r="A41" s="69" t="s">
        <v>1330</v>
      </c>
      <c r="B41" s="69" t="s">
        <v>1325</v>
      </c>
      <c r="C41" s="69"/>
      <c r="D41" s="86">
        <v>4.2031999999999998</v>
      </c>
      <c r="E41" s="86">
        <v>3.8941000000000003</v>
      </c>
      <c r="F41" s="87"/>
    </row>
    <row r="42" spans="1:6">
      <c r="A42" s="69" t="s">
        <v>1326</v>
      </c>
      <c r="B42" s="69" t="s">
        <v>1327</v>
      </c>
      <c r="C42" s="74">
        <v>42384</v>
      </c>
      <c r="D42" s="86">
        <v>3.637E-3</v>
      </c>
      <c r="E42" s="86">
        <v>3.3699999999999997E-3</v>
      </c>
      <c r="F42" s="87">
        <v>10.0335</v>
      </c>
    </row>
    <row r="43" spans="1:6">
      <c r="A43" s="69" t="s">
        <v>1333</v>
      </c>
      <c r="B43" s="69" t="s">
        <v>1334</v>
      </c>
      <c r="C43" s="74">
        <v>42380</v>
      </c>
      <c r="D43" s="86">
        <v>0.90229999999999999</v>
      </c>
      <c r="E43" s="86">
        <v>0.83600000000000008</v>
      </c>
      <c r="F43" s="87">
        <v>1003.4694000000001</v>
      </c>
    </row>
    <row r="44" spans="1:6">
      <c r="A44" s="69" t="s">
        <v>1353</v>
      </c>
      <c r="B44" s="69" t="s">
        <v>1334</v>
      </c>
      <c r="C44" s="74">
        <v>42374</v>
      </c>
      <c r="D44" s="86">
        <v>5.7427190000000003E-2</v>
      </c>
      <c r="E44" s="86">
        <v>5.321265E-2</v>
      </c>
      <c r="F44" s="87">
        <v>10.079600000000001</v>
      </c>
    </row>
    <row r="45" spans="1:6">
      <c r="A45" s="69" t="s">
        <v>1354</v>
      </c>
      <c r="B45" s="69" t="s">
        <v>1343</v>
      </c>
      <c r="C45" s="74">
        <v>42396</v>
      </c>
      <c r="D45" s="86">
        <v>7.0000000000000007E-2</v>
      </c>
      <c r="E45" s="86">
        <v>7.0000000000000007E-2</v>
      </c>
      <c r="F45" s="87">
        <v>14.4871</v>
      </c>
    </row>
    <row r="46" spans="1:6">
      <c r="A46" s="69" t="s">
        <v>1326</v>
      </c>
      <c r="B46" s="69" t="s">
        <v>1335</v>
      </c>
      <c r="C46" s="74">
        <v>42383</v>
      </c>
      <c r="D46" s="86">
        <v>3.0299999999999999E-4</v>
      </c>
      <c r="E46" s="86">
        <v>2.81E-4</v>
      </c>
      <c r="F46" s="87">
        <v>10.0817</v>
      </c>
    </row>
    <row r="47" spans="1:6">
      <c r="A47" s="69" t="s">
        <v>1333</v>
      </c>
      <c r="B47" s="69" t="s">
        <v>1334</v>
      </c>
      <c r="C47" s="74">
        <v>42394</v>
      </c>
      <c r="D47" s="86">
        <v>0.92760000000000009</v>
      </c>
      <c r="E47" s="86">
        <v>0.85940000000000005</v>
      </c>
      <c r="F47" s="87">
        <v>1003.5044</v>
      </c>
    </row>
    <row r="48" spans="1:6">
      <c r="A48" s="69" t="s">
        <v>1344</v>
      </c>
      <c r="B48" s="69" t="s">
        <v>1334</v>
      </c>
      <c r="C48" s="74">
        <v>42381</v>
      </c>
      <c r="D48" s="86">
        <v>5.3400000000000003E-2</v>
      </c>
      <c r="E48" s="86">
        <v>4.9500000000000002E-2</v>
      </c>
      <c r="F48" s="87">
        <v>10.1782</v>
      </c>
    </row>
    <row r="49" spans="1:6">
      <c r="A49" s="69" t="s">
        <v>1355</v>
      </c>
      <c r="B49" s="69" t="s">
        <v>1343</v>
      </c>
      <c r="C49" s="74">
        <v>42394</v>
      </c>
      <c r="D49" s="86">
        <v>5.0599999999999999E-2</v>
      </c>
      <c r="E49" s="86">
        <v>5.0599999999999999E-2</v>
      </c>
      <c r="F49" s="87">
        <v>10.918000000000001</v>
      </c>
    </row>
    <row r="50" spans="1:6">
      <c r="A50" s="69" t="s">
        <v>1351</v>
      </c>
      <c r="B50" s="69" t="s">
        <v>1337</v>
      </c>
      <c r="C50" s="74">
        <v>42381</v>
      </c>
      <c r="D50" s="86">
        <v>4.8100000000000004E-2</v>
      </c>
      <c r="E50" s="86">
        <v>4.4600000000000001E-2</v>
      </c>
      <c r="F50" s="87">
        <v>12.0791</v>
      </c>
    </row>
    <row r="51" spans="1:6">
      <c r="A51" s="69" t="s">
        <v>1326</v>
      </c>
      <c r="B51" s="69" t="s">
        <v>1327</v>
      </c>
      <c r="C51" s="74">
        <v>42370</v>
      </c>
      <c r="D51" s="86">
        <v>5.5139999999999998E-3</v>
      </c>
      <c r="E51" s="86">
        <v>5.1089999999999998E-3</v>
      </c>
      <c r="F51" s="87">
        <v>10.0335</v>
      </c>
    </row>
    <row r="52" spans="1:6">
      <c r="A52" s="69" t="s">
        <v>1326</v>
      </c>
      <c r="B52" s="69" t="s">
        <v>1335</v>
      </c>
      <c r="C52" s="74">
        <v>42370</v>
      </c>
      <c r="D52" s="86">
        <v>5.7799999999999995E-3</v>
      </c>
      <c r="E52" s="86">
        <v>5.3549999999999995E-3</v>
      </c>
      <c r="F52" s="87">
        <v>10.0817</v>
      </c>
    </row>
    <row r="53" spans="1:6">
      <c r="A53" s="69" t="s">
        <v>1326</v>
      </c>
      <c r="B53" s="69" t="s">
        <v>1327</v>
      </c>
      <c r="C53" s="74">
        <v>42374</v>
      </c>
      <c r="D53" s="86">
        <v>1.1849999999999999E-3</v>
      </c>
      <c r="E53" s="86">
        <v>1.098E-3</v>
      </c>
      <c r="F53" s="87">
        <v>10.0335</v>
      </c>
    </row>
    <row r="54" spans="1:6">
      <c r="A54" s="69" t="s">
        <v>1349</v>
      </c>
      <c r="B54" s="69" t="s">
        <v>1343</v>
      </c>
      <c r="C54" s="74">
        <v>42390</v>
      </c>
      <c r="D54" s="86">
        <v>0.6</v>
      </c>
      <c r="E54" s="86">
        <v>0.6</v>
      </c>
      <c r="F54" s="87">
        <v>17.017700000000001</v>
      </c>
    </row>
    <row r="55" spans="1:6">
      <c r="A55" s="69" t="s">
        <v>1342</v>
      </c>
      <c r="B55" s="69" t="s">
        <v>1356</v>
      </c>
      <c r="C55" s="74">
        <v>42387</v>
      </c>
      <c r="D55" s="86">
        <v>3.7902079999999998E-2</v>
      </c>
      <c r="E55" s="86">
        <v>3.5120209999999999E-2</v>
      </c>
      <c r="F55" s="87">
        <v>10</v>
      </c>
    </row>
    <row r="56" spans="1:6">
      <c r="A56" s="69" t="s">
        <v>1326</v>
      </c>
      <c r="B56" s="69" t="s">
        <v>1327</v>
      </c>
      <c r="C56" s="74">
        <v>42375</v>
      </c>
      <c r="D56" s="86">
        <v>1.8579999999999998E-3</v>
      </c>
      <c r="E56" s="86">
        <v>1.722E-3</v>
      </c>
      <c r="F56" s="87">
        <v>10.0335</v>
      </c>
    </row>
    <row r="57" spans="1:6">
      <c r="A57" s="69" t="s">
        <v>1326</v>
      </c>
      <c r="B57" s="69" t="s">
        <v>1335</v>
      </c>
      <c r="C57" s="74">
        <v>42396</v>
      </c>
      <c r="D57" s="86">
        <v>9.6000000000000002E-5</v>
      </c>
      <c r="E57" s="86">
        <v>8.8999999999999995E-5</v>
      </c>
      <c r="F57" s="87">
        <v>10.0817</v>
      </c>
    </row>
    <row r="58" spans="1:6">
      <c r="A58" s="69" t="s">
        <v>1328</v>
      </c>
      <c r="B58" s="69" t="s">
        <v>1341</v>
      </c>
      <c r="C58" s="74">
        <v>42387</v>
      </c>
      <c r="D58" s="86">
        <v>0.53980000000000006</v>
      </c>
      <c r="E58" s="86">
        <v>0.50009999999999999</v>
      </c>
      <c r="F58" s="87">
        <v>1015.1227</v>
      </c>
    </row>
    <row r="59" spans="1:6">
      <c r="A59" s="69" t="s">
        <v>1326</v>
      </c>
      <c r="B59" s="69" t="s">
        <v>1335</v>
      </c>
      <c r="C59" s="74">
        <v>42369</v>
      </c>
      <c r="D59" s="86">
        <v>4.0799999999999994E-3</v>
      </c>
      <c r="E59" s="86">
        <v>3.7799999999999999E-3</v>
      </c>
      <c r="F59" s="87">
        <v>10.0817</v>
      </c>
    </row>
    <row r="60" spans="1:6">
      <c r="A60" s="69"/>
      <c r="B60" s="69"/>
      <c r="C60" s="74">
        <v>42376</v>
      </c>
      <c r="D60" s="86">
        <v>8.3900000000000001E-4</v>
      </c>
      <c r="E60" s="86">
        <v>7.7699999999999991E-4</v>
      </c>
      <c r="F60" s="87">
        <v>10.0817</v>
      </c>
    </row>
    <row r="61" spans="1:6">
      <c r="A61" s="69" t="s">
        <v>1330</v>
      </c>
      <c r="B61" s="69" t="s">
        <v>1337</v>
      </c>
      <c r="C61" s="74">
        <v>42381</v>
      </c>
      <c r="D61" s="86">
        <v>4.4027000000000003</v>
      </c>
      <c r="E61" s="86">
        <v>4.0790000000000006</v>
      </c>
      <c r="F61" s="87">
        <v>1007.4357</v>
      </c>
    </row>
    <row r="62" spans="1:6">
      <c r="A62" s="69" t="s">
        <v>1326</v>
      </c>
      <c r="B62" s="69" t="s">
        <v>1335</v>
      </c>
      <c r="C62" s="74">
        <v>42394</v>
      </c>
      <c r="D62" s="86">
        <v>2.1000000000000003E-3</v>
      </c>
      <c r="E62" s="86">
        <v>1.9459999999999998E-3</v>
      </c>
      <c r="F62" s="87">
        <v>10.0817</v>
      </c>
    </row>
    <row r="63" spans="1:6">
      <c r="A63" s="69" t="s">
        <v>1348</v>
      </c>
      <c r="B63" s="69" t="s">
        <v>1339</v>
      </c>
      <c r="C63" s="69"/>
      <c r="D63" s="86">
        <v>5.6590359999999995</v>
      </c>
      <c r="E63" s="86">
        <v>5.2428929999999996</v>
      </c>
      <c r="F63" s="87"/>
    </row>
    <row r="64" spans="1:6">
      <c r="A64" s="69" t="s">
        <v>1326</v>
      </c>
      <c r="B64" s="69" t="s">
        <v>1327</v>
      </c>
      <c r="C64" s="74">
        <v>42387</v>
      </c>
      <c r="D64" s="86">
        <v>1.3729999999999999E-3</v>
      </c>
      <c r="E64" s="86">
        <v>1.2719999999999999E-3</v>
      </c>
      <c r="F64" s="87">
        <v>10.0335</v>
      </c>
    </row>
    <row r="65" spans="1:6">
      <c r="A65" s="69" t="s">
        <v>1326</v>
      </c>
      <c r="B65" s="69" t="s">
        <v>1335</v>
      </c>
      <c r="C65" s="74">
        <v>42397</v>
      </c>
      <c r="D65" s="86">
        <v>1.8699999999999999E-4</v>
      </c>
      <c r="E65" s="86">
        <v>1.73E-4</v>
      </c>
      <c r="F65" s="87">
        <v>10.0817</v>
      </c>
    </row>
    <row r="66" spans="1:6">
      <c r="A66" s="69" t="s">
        <v>1357</v>
      </c>
      <c r="B66" s="69" t="s">
        <v>1332</v>
      </c>
      <c r="C66" s="74">
        <v>42381</v>
      </c>
      <c r="D66" s="86">
        <v>19.292899999999999</v>
      </c>
      <c r="E66" s="86">
        <v>17.874500000000001</v>
      </c>
      <c r="F66" s="87">
        <v>1100.5758000000001</v>
      </c>
    </row>
    <row r="67" spans="1:6">
      <c r="A67" s="69" t="s">
        <v>1326</v>
      </c>
      <c r="B67" s="69" t="s">
        <v>1327</v>
      </c>
      <c r="C67" s="74">
        <v>42394</v>
      </c>
      <c r="D67" s="86">
        <v>1.9239999999999999E-3</v>
      </c>
      <c r="E67" s="86">
        <v>1.7829999999999999E-3</v>
      </c>
      <c r="F67" s="87">
        <v>10.0335</v>
      </c>
    </row>
    <row r="68" spans="1:6">
      <c r="A68" s="69" t="s">
        <v>1328</v>
      </c>
      <c r="B68" s="69" t="s">
        <v>1341</v>
      </c>
      <c r="C68" s="74">
        <v>42394</v>
      </c>
      <c r="D68" s="86">
        <v>0.70910000000000006</v>
      </c>
      <c r="E68" s="86">
        <v>0.65700000000000003</v>
      </c>
      <c r="F68" s="87">
        <v>1015.3572</v>
      </c>
    </row>
    <row r="69" spans="1:6">
      <c r="A69" s="69" t="s">
        <v>1326</v>
      </c>
      <c r="B69" s="69" t="s">
        <v>1335</v>
      </c>
      <c r="C69" s="74">
        <v>42373</v>
      </c>
      <c r="D69" s="86">
        <v>1.3009999999999999E-3</v>
      </c>
      <c r="E69" s="86">
        <v>1.2049999999999999E-3</v>
      </c>
      <c r="F69" s="87">
        <v>10.0817</v>
      </c>
    </row>
    <row r="70" spans="1:6">
      <c r="A70" s="69" t="s">
        <v>1326</v>
      </c>
      <c r="B70" s="69" t="s">
        <v>1327</v>
      </c>
      <c r="C70" s="74">
        <v>42369</v>
      </c>
      <c r="D70" s="86">
        <v>3.9810000000000002E-3</v>
      </c>
      <c r="E70" s="86">
        <v>3.6879999999999999E-3</v>
      </c>
      <c r="F70" s="87">
        <v>10.0335</v>
      </c>
    </row>
    <row r="71" spans="1:6">
      <c r="A71" s="69" t="s">
        <v>1345</v>
      </c>
      <c r="B71" s="69" t="s">
        <v>1334</v>
      </c>
      <c r="C71" s="74">
        <v>42394</v>
      </c>
      <c r="D71" s="86">
        <v>0.22070000000000001</v>
      </c>
      <c r="E71" s="86">
        <v>0.22070000000000001</v>
      </c>
      <c r="F71" s="87">
        <v>19.941800000000001</v>
      </c>
    </row>
    <row r="72" spans="1:6">
      <c r="A72" s="69" t="s">
        <v>1355</v>
      </c>
      <c r="B72" s="69" t="s">
        <v>1334</v>
      </c>
      <c r="C72" s="74">
        <v>42394</v>
      </c>
      <c r="D72" s="86">
        <v>4.5999999999999999E-2</v>
      </c>
      <c r="E72" s="86">
        <v>4.5999999999999999E-2</v>
      </c>
      <c r="F72" s="87">
        <v>10.773100000000001</v>
      </c>
    </row>
    <row r="73" spans="1:6">
      <c r="A73" s="69" t="s">
        <v>1326</v>
      </c>
      <c r="B73" s="69" t="s">
        <v>1335</v>
      </c>
      <c r="C73" s="74">
        <v>42377</v>
      </c>
      <c r="D73" s="86">
        <v>4.1549999999999998E-3</v>
      </c>
      <c r="E73" s="86">
        <v>3.849E-3</v>
      </c>
      <c r="F73" s="87">
        <v>10.0817</v>
      </c>
    </row>
    <row r="74" spans="1:6">
      <c r="A74" s="69" t="s">
        <v>1348</v>
      </c>
      <c r="B74" s="69" t="s">
        <v>1325</v>
      </c>
      <c r="C74" s="69"/>
      <c r="D74" s="86">
        <v>4.1139999999999999</v>
      </c>
      <c r="E74" s="86">
        <v>3.8116000000000003</v>
      </c>
      <c r="F74" s="87"/>
    </row>
    <row r="75" spans="1:6">
      <c r="A75" s="69" t="s">
        <v>1352</v>
      </c>
      <c r="B75" s="69" t="s">
        <v>1339</v>
      </c>
      <c r="C75" s="69"/>
      <c r="D75" s="86">
        <v>7.0193999999999993E-2</v>
      </c>
      <c r="E75" s="86">
        <v>6.5030999999999992E-2</v>
      </c>
      <c r="F75" s="87"/>
    </row>
    <row r="76" spans="1:6">
      <c r="A76" s="69" t="s">
        <v>1338</v>
      </c>
      <c r="B76" s="69" t="s">
        <v>1325</v>
      </c>
      <c r="C76" s="69"/>
      <c r="D76" s="86">
        <v>3.5700000000000003E-2</v>
      </c>
      <c r="E76" s="86">
        <v>3.3100000000000004E-2</v>
      </c>
      <c r="F76" s="87"/>
    </row>
    <row r="77" spans="1:6">
      <c r="A77" s="69" t="s">
        <v>1338</v>
      </c>
      <c r="B77" s="69" t="s">
        <v>1340</v>
      </c>
      <c r="C77" s="69"/>
      <c r="D77" s="86">
        <v>3.7700000000000004E-2</v>
      </c>
      <c r="E77" s="86">
        <v>3.49E-2</v>
      </c>
      <c r="F77" s="87"/>
    </row>
    <row r="78" spans="1:6">
      <c r="A78" s="69" t="s">
        <v>1326</v>
      </c>
      <c r="B78" s="69" t="s">
        <v>1327</v>
      </c>
      <c r="C78" s="74">
        <v>42388</v>
      </c>
      <c r="D78" s="86">
        <v>1.088E-3</v>
      </c>
      <c r="E78" s="86">
        <v>1.008E-3</v>
      </c>
      <c r="F78" s="87">
        <v>10.0335</v>
      </c>
    </row>
    <row r="79" spans="1:6">
      <c r="A79" s="69" t="s">
        <v>1326</v>
      </c>
      <c r="B79" s="69" t="s">
        <v>1335</v>
      </c>
      <c r="C79" s="74">
        <v>42374</v>
      </c>
      <c r="D79" s="86">
        <v>1.2649999999999998E-3</v>
      </c>
      <c r="E79" s="86">
        <v>1.1719999999999999E-3</v>
      </c>
      <c r="F79" s="87">
        <v>10.0817</v>
      </c>
    </row>
    <row r="80" spans="1:6">
      <c r="A80" s="69" t="s">
        <v>1350</v>
      </c>
      <c r="B80" s="69" t="s">
        <v>1347</v>
      </c>
      <c r="C80" s="74">
        <v>42381</v>
      </c>
      <c r="D80" s="86">
        <v>7.5900000000000009E-2</v>
      </c>
      <c r="E80" s="86">
        <v>7.0300000000000001E-2</v>
      </c>
      <c r="F80" s="87">
        <v>10.404200000000001</v>
      </c>
    </row>
    <row r="81" spans="1:6">
      <c r="A81" s="69" t="s">
        <v>1326</v>
      </c>
      <c r="B81" s="69" t="s">
        <v>1337</v>
      </c>
      <c r="C81" s="74">
        <v>42381</v>
      </c>
      <c r="D81" s="86">
        <v>4.8100000000000004E-2</v>
      </c>
      <c r="E81" s="86">
        <v>4.4600000000000001E-2</v>
      </c>
      <c r="F81" s="87">
        <v>10.701700000000001</v>
      </c>
    </row>
    <row r="82" spans="1:6">
      <c r="A82" s="69" t="s">
        <v>1326</v>
      </c>
      <c r="B82" s="69" t="s">
        <v>1327</v>
      </c>
      <c r="C82" s="74">
        <v>42382</v>
      </c>
      <c r="D82" s="86">
        <v>2.22E-4</v>
      </c>
      <c r="E82" s="86">
        <v>2.0599999999999999E-4</v>
      </c>
      <c r="F82" s="87">
        <v>10.0335</v>
      </c>
    </row>
    <row r="83" spans="1:6">
      <c r="A83" s="69" t="s">
        <v>1326</v>
      </c>
      <c r="B83" s="69" t="s">
        <v>1335</v>
      </c>
      <c r="C83" s="74">
        <v>42382</v>
      </c>
      <c r="D83" s="86">
        <v>3.0299999999999999E-4</v>
      </c>
      <c r="E83" s="86">
        <v>2.81E-4</v>
      </c>
      <c r="F83" s="87">
        <v>10.0817</v>
      </c>
    </row>
    <row r="84" spans="1:6">
      <c r="A84" s="69" t="s">
        <v>1330</v>
      </c>
      <c r="B84" s="69" t="s">
        <v>1347</v>
      </c>
      <c r="C84" s="74">
        <v>42381</v>
      </c>
      <c r="D84" s="86">
        <v>4.4503000000000004</v>
      </c>
      <c r="E84" s="86">
        <v>4.1231</v>
      </c>
      <c r="F84" s="87">
        <v>1012.8044000000001</v>
      </c>
    </row>
    <row r="85" spans="1:6">
      <c r="A85" s="69" t="s">
        <v>1350</v>
      </c>
      <c r="B85" s="69" t="s">
        <v>1340</v>
      </c>
      <c r="C85" s="69"/>
      <c r="D85" s="86">
        <v>5.8900000000000001E-2</v>
      </c>
      <c r="E85" s="86">
        <v>5.4700000000000006E-2</v>
      </c>
      <c r="F85" s="87"/>
    </row>
    <row r="86" spans="1:6">
      <c r="A86" s="69" t="s">
        <v>1336</v>
      </c>
      <c r="B86" s="69" t="s">
        <v>1358</v>
      </c>
      <c r="C86" s="74">
        <v>42381</v>
      </c>
      <c r="D86" s="86">
        <v>4.99E-2</v>
      </c>
      <c r="E86" s="86">
        <v>4.99E-2</v>
      </c>
      <c r="F86" s="87">
        <v>10.3057</v>
      </c>
    </row>
    <row r="87" spans="1:6">
      <c r="A87" s="69" t="s">
        <v>1326</v>
      </c>
      <c r="B87" s="69" t="s">
        <v>1327</v>
      </c>
      <c r="C87" s="74">
        <v>42377</v>
      </c>
      <c r="D87" s="86">
        <v>3.8969999999999999E-3</v>
      </c>
      <c r="E87" s="86">
        <v>3.6109999999999996E-3</v>
      </c>
      <c r="F87" s="87">
        <v>10.0335</v>
      </c>
    </row>
    <row r="88" spans="1:6">
      <c r="A88" s="69" t="s">
        <v>1357</v>
      </c>
      <c r="B88" s="69" t="s">
        <v>1329</v>
      </c>
      <c r="C88" s="74">
        <v>42381</v>
      </c>
      <c r="D88" s="86">
        <v>5.7050000000000001</v>
      </c>
      <c r="E88" s="86">
        <v>5.2856000000000005</v>
      </c>
      <c r="F88" s="87">
        <v>1045.6772000000001</v>
      </c>
    </row>
    <row r="89" spans="1:6">
      <c r="A89" s="69" t="s">
        <v>1326</v>
      </c>
      <c r="B89" s="69" t="s">
        <v>1327</v>
      </c>
      <c r="C89" s="74">
        <v>42389</v>
      </c>
      <c r="D89" s="86">
        <v>1.6849999999999999E-3</v>
      </c>
      <c r="E89" s="86">
        <v>1.5609999999999999E-3</v>
      </c>
      <c r="F89" s="87">
        <v>10.0335</v>
      </c>
    </row>
    <row r="90" spans="1:6">
      <c r="A90" s="69" t="s">
        <v>1326</v>
      </c>
      <c r="B90" s="69" t="s">
        <v>1335</v>
      </c>
      <c r="C90" s="74">
        <v>42381</v>
      </c>
      <c r="D90" s="86">
        <v>1.616E-3</v>
      </c>
      <c r="E90" s="86">
        <v>1.4969999999999998E-3</v>
      </c>
      <c r="F90" s="87">
        <v>10.0809</v>
      </c>
    </row>
    <row r="91" spans="1:6">
      <c r="A91" s="69" t="s">
        <v>1326</v>
      </c>
      <c r="B91" s="69" t="s">
        <v>1327</v>
      </c>
      <c r="C91" s="74">
        <v>42397</v>
      </c>
      <c r="D91" s="86">
        <v>1.07E-4</v>
      </c>
      <c r="E91" s="86">
        <v>9.8999999999999994E-5</v>
      </c>
      <c r="F91" s="87">
        <v>10.0335</v>
      </c>
    </row>
    <row r="92" spans="1:6">
      <c r="A92" s="69"/>
      <c r="B92" s="69"/>
      <c r="C92" s="74">
        <v>42391</v>
      </c>
      <c r="D92" s="86">
        <v>3.5609999999999999E-3</v>
      </c>
      <c r="E92" s="86">
        <v>3.2989999999999998E-3</v>
      </c>
      <c r="F92" s="87">
        <v>10.032300000000001</v>
      </c>
    </row>
    <row r="93" spans="1:6">
      <c r="A93" s="69" t="s">
        <v>1350</v>
      </c>
      <c r="B93" s="69" t="s">
        <v>1337</v>
      </c>
      <c r="C93" s="74">
        <v>42381</v>
      </c>
      <c r="D93" s="86">
        <v>6.3899999999999998E-2</v>
      </c>
      <c r="E93" s="86">
        <v>5.9200000000000003E-2</v>
      </c>
      <c r="F93" s="87">
        <v>10.2583</v>
      </c>
    </row>
    <row r="94" spans="1:6">
      <c r="A94" s="69" t="s">
        <v>1326</v>
      </c>
      <c r="B94" s="69" t="s">
        <v>1347</v>
      </c>
      <c r="C94" s="74">
        <v>42381</v>
      </c>
      <c r="D94" s="86">
        <v>5.16E-2</v>
      </c>
      <c r="E94" s="86">
        <v>4.7800000000000002E-2</v>
      </c>
      <c r="F94" s="87">
        <v>10.911100000000001</v>
      </c>
    </row>
    <row r="95" spans="1:6">
      <c r="A95" s="69" t="s">
        <v>1354</v>
      </c>
      <c r="B95" s="69" t="s">
        <v>1334</v>
      </c>
      <c r="C95" s="74">
        <v>42396</v>
      </c>
      <c r="D95" s="86">
        <v>7.0000000000000007E-2</v>
      </c>
      <c r="E95" s="86">
        <v>7.0000000000000007E-2</v>
      </c>
      <c r="F95" s="87">
        <v>13.983700000000001</v>
      </c>
    </row>
    <row r="96" spans="1:6">
      <c r="A96" s="69" t="s">
        <v>1326</v>
      </c>
      <c r="B96" s="69" t="s">
        <v>1335</v>
      </c>
      <c r="C96" s="74">
        <v>42388</v>
      </c>
      <c r="D96" s="86">
        <v>1.173E-3</v>
      </c>
      <c r="E96" s="86">
        <v>1.0859999999999999E-3</v>
      </c>
      <c r="F96" s="87">
        <v>10.0817</v>
      </c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2:F85"/>
  <sheetViews>
    <sheetView workbookViewId="0">
      <selection activeCell="D5" sqref="A1:IV65536"/>
    </sheetView>
  </sheetViews>
  <sheetFormatPr defaultColWidth="9.140625" defaultRowHeight="15"/>
  <cols>
    <col min="1" max="1" width="103.28515625" customWidth="1"/>
  </cols>
  <sheetData>
    <row r="2" spans="1:1">
      <c r="A2" s="76" t="s">
        <v>1359</v>
      </c>
    </row>
    <row r="4" spans="1:1" ht="26.25">
      <c r="A4" s="77" t="s">
        <v>1360</v>
      </c>
    </row>
    <row r="5" spans="1:1">
      <c r="A5" s="78" t="s">
        <v>1361</v>
      </c>
    </row>
    <row r="6" spans="1:1">
      <c r="A6" s="78" t="s">
        <v>1362</v>
      </c>
    </row>
    <row r="7" spans="1:1">
      <c r="A7" s="78" t="s">
        <v>1363</v>
      </c>
    </row>
    <row r="8" spans="1:1">
      <c r="A8" s="78" t="s">
        <v>1362</v>
      </c>
    </row>
    <row r="9" spans="1:1">
      <c r="A9" s="78" t="s">
        <v>1364</v>
      </c>
    </row>
    <row r="10" spans="1:1">
      <c r="A10" s="78" t="s">
        <v>1365</v>
      </c>
    </row>
    <row r="11" spans="1:1">
      <c r="A11" s="78" t="s">
        <v>1366</v>
      </c>
    </row>
    <row r="12" spans="1:1">
      <c r="A12" s="78" t="s">
        <v>1367</v>
      </c>
    </row>
    <row r="13" spans="1:1">
      <c r="A13" s="78" t="s">
        <v>1368</v>
      </c>
    </row>
    <row r="14" spans="1:1">
      <c r="A14" s="78" t="s">
        <v>1369</v>
      </c>
    </row>
    <row r="15" spans="1:1">
      <c r="A15" s="79" t="s">
        <v>1370</v>
      </c>
    </row>
    <row r="16" spans="1:1">
      <c r="A16" s="79" t="s">
        <v>1371</v>
      </c>
    </row>
    <row r="17" spans="1:1">
      <c r="A17" s="110" t="s">
        <v>1372</v>
      </c>
    </row>
    <row r="18" spans="1:1">
      <c r="A18" s="110"/>
    </row>
    <row r="19" spans="1:1">
      <c r="A19" s="80" t="s">
        <v>1373</v>
      </c>
    </row>
    <row r="20" spans="1:1">
      <c r="A20" s="80" t="s">
        <v>1374</v>
      </c>
    </row>
    <row r="81" spans="1:6">
      <c r="A81" s="81"/>
      <c r="B81" s="81"/>
      <c r="C81" s="81"/>
      <c r="D81" s="81"/>
      <c r="E81" s="81"/>
      <c r="F81" s="81"/>
    </row>
    <row r="82" spans="1:6">
      <c r="A82" s="69"/>
      <c r="B82" s="69"/>
      <c r="C82" s="69"/>
      <c r="D82" s="69"/>
      <c r="E82" s="69"/>
      <c r="F82" s="69"/>
    </row>
    <row r="83" spans="1:6">
      <c r="A83" s="69"/>
      <c r="B83" s="69"/>
      <c r="C83" s="69"/>
      <c r="D83" s="69"/>
      <c r="E83" s="69"/>
      <c r="F83" s="69"/>
    </row>
    <row r="84" spans="1:6">
      <c r="A84" s="69"/>
      <c r="B84" s="69"/>
      <c r="C84" s="69"/>
      <c r="D84" s="69"/>
      <c r="E84" s="69"/>
      <c r="F84" s="69"/>
    </row>
    <row r="85" spans="1:6">
      <c r="A85" s="82"/>
      <c r="B85" s="82"/>
      <c r="C85" s="82"/>
      <c r="D85" s="82"/>
      <c r="E85" s="82"/>
      <c r="F85" s="82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0"/>
  <sheetViews>
    <sheetView topLeftCell="A5"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1814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878</v>
      </c>
      <c r="D6" s="11" t="s">
        <v>1183</v>
      </c>
      <c r="E6" s="11" t="s">
        <v>1076</v>
      </c>
      <c r="F6" s="11">
        <v>130</v>
      </c>
      <c r="G6" s="12">
        <v>1297.8399999999999</v>
      </c>
      <c r="H6" s="13">
        <v>12.38</v>
      </c>
    </row>
    <row r="7" spans="1:8">
      <c r="A7" s="14"/>
      <c r="B7" s="15">
        <v>8.4900000000000003E-2</v>
      </c>
      <c r="C7" s="11" t="s">
        <v>454</v>
      </c>
      <c r="D7" s="11" t="s">
        <v>1058</v>
      </c>
      <c r="E7" s="11" t="s">
        <v>50</v>
      </c>
      <c r="F7" s="11">
        <v>130</v>
      </c>
      <c r="G7" s="12">
        <v>1297.1300000000001</v>
      </c>
      <c r="H7" s="13">
        <v>12.37</v>
      </c>
    </row>
    <row r="8" spans="1:8">
      <c r="A8" s="14"/>
      <c r="B8" s="15">
        <v>0.1057</v>
      </c>
      <c r="C8" s="11" t="s">
        <v>25</v>
      </c>
      <c r="D8" s="11" t="s">
        <v>1815</v>
      </c>
      <c r="E8" s="11" t="s">
        <v>12</v>
      </c>
      <c r="F8" s="11">
        <v>120</v>
      </c>
      <c r="G8" s="12">
        <v>1211.6300000000001</v>
      </c>
      <c r="H8" s="13">
        <v>11.56</v>
      </c>
    </row>
    <row r="9" spans="1:8">
      <c r="A9" s="14"/>
      <c r="B9" s="15">
        <v>9.3799999999999994E-2</v>
      </c>
      <c r="C9" s="11" t="s">
        <v>21</v>
      </c>
      <c r="D9" s="11" t="s">
        <v>1816</v>
      </c>
      <c r="E9" s="11" t="s">
        <v>12</v>
      </c>
      <c r="F9" s="11">
        <v>108</v>
      </c>
      <c r="G9" s="12">
        <v>1084.6300000000001</v>
      </c>
      <c r="H9" s="13">
        <v>10.35</v>
      </c>
    </row>
    <row r="10" spans="1:8">
      <c r="A10" s="14"/>
      <c r="B10" s="15">
        <v>8.2699999999999996E-2</v>
      </c>
      <c r="C10" s="11" t="s">
        <v>10</v>
      </c>
      <c r="D10" s="11" t="s">
        <v>1176</v>
      </c>
      <c r="E10" s="11" t="s">
        <v>12</v>
      </c>
      <c r="F10" s="11">
        <v>100</v>
      </c>
      <c r="G10" s="12">
        <v>997.67</v>
      </c>
      <c r="H10" s="13">
        <v>9.52</v>
      </c>
    </row>
    <row r="11" spans="1:8">
      <c r="A11" s="14"/>
      <c r="B11" s="15">
        <v>0.1125</v>
      </c>
      <c r="C11" s="11" t="s">
        <v>1817</v>
      </c>
      <c r="D11" s="11" t="s">
        <v>1818</v>
      </c>
      <c r="E11" s="11" t="s">
        <v>50</v>
      </c>
      <c r="F11" s="11">
        <v>80000</v>
      </c>
      <c r="G11" s="12">
        <v>806.39</v>
      </c>
      <c r="H11" s="13">
        <v>7.69</v>
      </c>
    </row>
    <row r="12" spans="1:8">
      <c r="A12" s="14"/>
      <c r="B12" s="15">
        <v>8.5400000000000004E-2</v>
      </c>
      <c r="C12" s="11" t="s">
        <v>141</v>
      </c>
      <c r="D12" s="11" t="s">
        <v>1241</v>
      </c>
      <c r="E12" s="11" t="s">
        <v>78</v>
      </c>
      <c r="F12" s="11">
        <v>60</v>
      </c>
      <c r="G12" s="12">
        <v>597.6</v>
      </c>
      <c r="H12" s="13">
        <v>5.7</v>
      </c>
    </row>
    <row r="13" spans="1:8">
      <c r="A13" s="14"/>
      <c r="B13" s="15">
        <v>8.1199999999999994E-2</v>
      </c>
      <c r="C13" s="11" t="s">
        <v>74</v>
      </c>
      <c r="D13" s="11" t="s">
        <v>1819</v>
      </c>
      <c r="E13" s="11" t="s">
        <v>12</v>
      </c>
      <c r="F13" s="11">
        <v>50</v>
      </c>
      <c r="G13" s="12">
        <v>498.79</v>
      </c>
      <c r="H13" s="13">
        <v>4.76</v>
      </c>
    </row>
    <row r="14" spans="1:8">
      <c r="A14" s="14"/>
      <c r="B14" s="15">
        <v>7.8700000000000006E-2</v>
      </c>
      <c r="C14" s="11" t="s">
        <v>19</v>
      </c>
      <c r="D14" s="11" t="s">
        <v>1820</v>
      </c>
      <c r="E14" s="11" t="s">
        <v>12</v>
      </c>
      <c r="F14" s="11">
        <v>50</v>
      </c>
      <c r="G14" s="12">
        <v>498.7</v>
      </c>
      <c r="H14" s="13">
        <v>4.76</v>
      </c>
    </row>
    <row r="15" spans="1:8">
      <c r="A15" s="14"/>
      <c r="B15" s="15">
        <v>9.4E-2</v>
      </c>
      <c r="C15" s="11" t="s">
        <v>23</v>
      </c>
      <c r="D15" s="11" t="s">
        <v>1821</v>
      </c>
      <c r="E15" s="11" t="s">
        <v>12</v>
      </c>
      <c r="F15" s="11">
        <v>45</v>
      </c>
      <c r="G15" s="12">
        <v>452.21</v>
      </c>
      <c r="H15" s="13">
        <v>4.3099999999999996</v>
      </c>
    </row>
    <row r="16" spans="1:8">
      <c r="A16" s="14"/>
      <c r="B16" s="15">
        <v>9.8500000000000004E-2</v>
      </c>
      <c r="C16" s="11" t="s">
        <v>154</v>
      </c>
      <c r="D16" s="11" t="s">
        <v>1789</v>
      </c>
      <c r="E16" s="11" t="s">
        <v>12</v>
      </c>
      <c r="F16" s="11">
        <v>20</v>
      </c>
      <c r="G16" s="12">
        <v>201.27</v>
      </c>
      <c r="H16" s="13">
        <v>1.92</v>
      </c>
    </row>
    <row r="17" spans="1:8">
      <c r="A17" s="14"/>
      <c r="B17" s="15">
        <v>9.2999999999999999E-2</v>
      </c>
      <c r="C17" s="11" t="s">
        <v>129</v>
      </c>
      <c r="D17" s="11" t="s">
        <v>1792</v>
      </c>
      <c r="E17" s="11" t="s">
        <v>12</v>
      </c>
      <c r="F17" s="11">
        <v>10</v>
      </c>
      <c r="G17" s="12">
        <v>125.24</v>
      </c>
      <c r="H17" s="13">
        <v>1.19</v>
      </c>
    </row>
    <row r="18" spans="1:8">
      <c r="A18" s="14"/>
      <c r="B18" s="15">
        <v>0.106</v>
      </c>
      <c r="C18" s="11" t="s">
        <v>25</v>
      </c>
      <c r="D18" s="11" t="s">
        <v>1822</v>
      </c>
      <c r="E18" s="11" t="s">
        <v>12</v>
      </c>
      <c r="F18" s="11">
        <v>11</v>
      </c>
      <c r="G18" s="12">
        <v>110.86</v>
      </c>
      <c r="H18" s="13">
        <v>1.06</v>
      </c>
    </row>
    <row r="19" spans="1:8">
      <c r="A19" s="14"/>
      <c r="B19" s="15">
        <v>9.4E-2</v>
      </c>
      <c r="C19" s="11" t="s">
        <v>23</v>
      </c>
      <c r="D19" s="11" t="s">
        <v>1788</v>
      </c>
      <c r="E19" s="11" t="s">
        <v>12</v>
      </c>
      <c r="F19" s="11">
        <v>10</v>
      </c>
      <c r="G19" s="12">
        <v>100.32</v>
      </c>
      <c r="H19" s="13">
        <v>0.96</v>
      </c>
    </row>
    <row r="20" spans="1:8">
      <c r="A20" s="14"/>
      <c r="B20" s="15">
        <v>8.7999999999999995E-2</v>
      </c>
      <c r="C20" s="11" t="s">
        <v>1786</v>
      </c>
      <c r="D20" s="11" t="s">
        <v>1787</v>
      </c>
      <c r="E20" s="11" t="s">
        <v>50</v>
      </c>
      <c r="F20" s="11">
        <v>5</v>
      </c>
      <c r="G20" s="12">
        <v>50.06</v>
      </c>
      <c r="H20" s="13">
        <v>0.48</v>
      </c>
    </row>
    <row r="21" spans="1:8" ht="9.75" thickBot="1">
      <c r="A21" s="14"/>
      <c r="B21" s="11"/>
      <c r="C21" s="11"/>
      <c r="D21" s="11"/>
      <c r="E21" s="17" t="s">
        <v>27</v>
      </c>
      <c r="F21" s="11"/>
      <c r="G21" s="18">
        <v>9330.34</v>
      </c>
      <c r="H21" s="19">
        <v>89.01</v>
      </c>
    </row>
    <row r="22" spans="1:8" ht="13.5" thickTop="1">
      <c r="A22" s="14"/>
      <c r="B22" s="101" t="s">
        <v>144</v>
      </c>
      <c r="C22" s="100"/>
      <c r="D22" s="11"/>
      <c r="E22" s="11"/>
      <c r="F22" s="11"/>
      <c r="G22" s="12"/>
      <c r="H22" s="13"/>
    </row>
    <row r="23" spans="1:8">
      <c r="A23" s="14"/>
      <c r="B23" s="15">
        <v>8.7400000000000005E-2</v>
      </c>
      <c r="C23" s="11" t="s">
        <v>406</v>
      </c>
      <c r="D23" s="11" t="s">
        <v>1812</v>
      </c>
      <c r="E23" s="11" t="s">
        <v>33</v>
      </c>
      <c r="F23" s="11">
        <v>75000</v>
      </c>
      <c r="G23" s="12">
        <v>75.459999999999994</v>
      </c>
      <c r="H23" s="13">
        <v>0.72</v>
      </c>
    </row>
    <row r="24" spans="1:8" ht="9.75" thickBot="1">
      <c r="A24" s="14"/>
      <c r="B24" s="11"/>
      <c r="C24" s="11"/>
      <c r="D24" s="11"/>
      <c r="E24" s="17" t="s">
        <v>27</v>
      </c>
      <c r="F24" s="11"/>
      <c r="G24" s="18">
        <v>75.459999999999994</v>
      </c>
      <c r="H24" s="19">
        <v>0.72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6" t="s">
        <v>34</v>
      </c>
      <c r="C26" s="11" t="s">
        <v>35</v>
      </c>
      <c r="D26" s="11"/>
      <c r="E26" s="11" t="s">
        <v>34</v>
      </c>
      <c r="F26" s="11"/>
      <c r="G26" s="12">
        <v>510</v>
      </c>
      <c r="H26" s="13">
        <v>4.8600000000000003</v>
      </c>
    </row>
    <row r="27" spans="1:8" ht="9.75" thickBot="1">
      <c r="A27" s="14"/>
      <c r="B27" s="11"/>
      <c r="C27" s="11"/>
      <c r="D27" s="11"/>
      <c r="E27" s="17" t="s">
        <v>27</v>
      </c>
      <c r="F27" s="11"/>
      <c r="G27" s="18">
        <v>510</v>
      </c>
      <c r="H27" s="19">
        <v>4.8600000000000003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36</v>
      </c>
      <c r="B29" s="11"/>
      <c r="C29" s="11"/>
      <c r="D29" s="11"/>
      <c r="E29" s="11"/>
      <c r="F29" s="11"/>
      <c r="G29" s="21">
        <v>567.86</v>
      </c>
      <c r="H29" s="22">
        <v>5.41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7" t="s">
        <v>37</v>
      </c>
      <c r="F31" s="11"/>
      <c r="G31" s="18">
        <v>10483.66</v>
      </c>
      <c r="H31" s="19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38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1805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40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41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42</v>
      </c>
      <c r="C39" s="11"/>
      <c r="D39" s="11"/>
      <c r="E39" s="11"/>
      <c r="F39" s="11"/>
      <c r="G39" s="12"/>
      <c r="H39" s="13"/>
    </row>
    <row r="40" spans="1:8">
      <c r="A40" s="25"/>
      <c r="B40" s="26" t="s">
        <v>43</v>
      </c>
      <c r="C40" s="26"/>
      <c r="D40" s="26"/>
      <c r="E40" s="26"/>
      <c r="F40" s="26"/>
      <c r="G40" s="27"/>
      <c r="H40" s="28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1823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75</v>
      </c>
      <c r="G6" s="12">
        <v>752.18</v>
      </c>
      <c r="H6" s="13">
        <v>14.07</v>
      </c>
    </row>
    <row r="7" spans="1:8">
      <c r="A7" s="14"/>
      <c r="B7" s="15">
        <v>9.6199999999999994E-2</v>
      </c>
      <c r="C7" s="11" t="s">
        <v>10</v>
      </c>
      <c r="D7" s="11" t="s">
        <v>1811</v>
      </c>
      <c r="E7" s="11" t="s">
        <v>12</v>
      </c>
      <c r="F7" s="11">
        <v>69</v>
      </c>
      <c r="G7" s="12">
        <v>691.86</v>
      </c>
      <c r="H7" s="13">
        <v>12.94</v>
      </c>
    </row>
    <row r="8" spans="1:8">
      <c r="A8" s="14"/>
      <c r="B8" s="15">
        <v>9.5500000000000002E-2</v>
      </c>
      <c r="C8" s="11" t="s">
        <v>16</v>
      </c>
      <c r="D8" s="11" t="s">
        <v>1783</v>
      </c>
      <c r="E8" s="11" t="s">
        <v>52</v>
      </c>
      <c r="F8" s="11">
        <v>47</v>
      </c>
      <c r="G8" s="12">
        <v>469.75</v>
      </c>
      <c r="H8" s="13">
        <v>8.7899999999999991</v>
      </c>
    </row>
    <row r="9" spans="1:8">
      <c r="A9" s="14"/>
      <c r="B9" s="15">
        <v>9.5500000000000002E-2</v>
      </c>
      <c r="C9" s="11" t="s">
        <v>54</v>
      </c>
      <c r="D9" s="11" t="s">
        <v>1784</v>
      </c>
      <c r="E9" s="11" t="s">
        <v>52</v>
      </c>
      <c r="F9" s="11">
        <v>47</v>
      </c>
      <c r="G9" s="12">
        <v>469.66</v>
      </c>
      <c r="H9" s="13">
        <v>8.7899999999999991</v>
      </c>
    </row>
    <row r="10" spans="1:8">
      <c r="A10" s="14"/>
      <c r="B10" s="15">
        <v>9.3799999999999994E-2</v>
      </c>
      <c r="C10" s="11" t="s">
        <v>141</v>
      </c>
      <c r="D10" s="11" t="s">
        <v>1785</v>
      </c>
      <c r="E10" s="11" t="s">
        <v>12</v>
      </c>
      <c r="F10" s="11">
        <v>47</v>
      </c>
      <c r="G10" s="12">
        <v>469.47</v>
      </c>
      <c r="H10" s="13">
        <v>8.7799999999999994</v>
      </c>
    </row>
    <row r="11" spans="1:8">
      <c r="A11" s="14"/>
      <c r="B11" s="15">
        <v>8.8999999999999996E-2</v>
      </c>
      <c r="C11" s="11" t="s">
        <v>310</v>
      </c>
      <c r="D11" s="11" t="s">
        <v>1808</v>
      </c>
      <c r="E11" s="11" t="s">
        <v>12</v>
      </c>
      <c r="F11" s="11">
        <v>40</v>
      </c>
      <c r="G11" s="12">
        <v>400.35</v>
      </c>
      <c r="H11" s="13">
        <v>7.49</v>
      </c>
    </row>
    <row r="12" spans="1:8">
      <c r="A12" s="14"/>
      <c r="B12" s="15">
        <v>0.1057</v>
      </c>
      <c r="C12" s="11" t="s">
        <v>25</v>
      </c>
      <c r="D12" s="11" t="s">
        <v>1815</v>
      </c>
      <c r="E12" s="11" t="s">
        <v>12</v>
      </c>
      <c r="F12" s="11">
        <v>30</v>
      </c>
      <c r="G12" s="12">
        <v>302.91000000000003</v>
      </c>
      <c r="H12" s="13">
        <v>5.67</v>
      </c>
    </row>
    <row r="13" spans="1:8">
      <c r="A13" s="14"/>
      <c r="B13" s="15">
        <v>8.5400000000000004E-2</v>
      </c>
      <c r="C13" s="11" t="s">
        <v>141</v>
      </c>
      <c r="D13" s="11" t="s">
        <v>1241</v>
      </c>
      <c r="E13" s="11" t="s">
        <v>78</v>
      </c>
      <c r="F13" s="11">
        <v>10</v>
      </c>
      <c r="G13" s="12">
        <v>99.6</v>
      </c>
      <c r="H13" s="13">
        <v>1.86</v>
      </c>
    </row>
    <row r="14" spans="1:8">
      <c r="A14" s="14"/>
      <c r="B14" s="15">
        <v>9.4E-2</v>
      </c>
      <c r="C14" s="11" t="s">
        <v>23</v>
      </c>
      <c r="D14" s="11" t="s">
        <v>1821</v>
      </c>
      <c r="E14" s="11" t="s">
        <v>12</v>
      </c>
      <c r="F14" s="11">
        <v>5</v>
      </c>
      <c r="G14" s="12">
        <v>50.25</v>
      </c>
      <c r="H14" s="13">
        <v>0.94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3706.03</v>
      </c>
      <c r="H15" s="19">
        <v>69.329999999999899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406</v>
      </c>
      <c r="D17" s="11" t="s">
        <v>1812</v>
      </c>
      <c r="E17" s="11" t="s">
        <v>33</v>
      </c>
      <c r="F17" s="11">
        <v>1350000</v>
      </c>
      <c r="G17" s="12">
        <v>1358.26</v>
      </c>
      <c r="H17" s="13">
        <v>25.41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1358.26</v>
      </c>
      <c r="H18" s="19">
        <v>25.41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36</v>
      </c>
      <c r="B20" s="11"/>
      <c r="C20" s="11"/>
      <c r="D20" s="11"/>
      <c r="E20" s="11"/>
      <c r="F20" s="11"/>
      <c r="G20" s="21">
        <v>281.08999999999997</v>
      </c>
      <c r="H20" s="22">
        <v>5.26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37</v>
      </c>
      <c r="F22" s="11"/>
      <c r="G22" s="18">
        <v>5345.38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1824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42</v>
      </c>
      <c r="C30" s="11"/>
      <c r="D30" s="11"/>
      <c r="E30" s="11"/>
      <c r="F30" s="11"/>
      <c r="G30" s="12"/>
      <c r="H30" s="13"/>
    </row>
    <row r="31" spans="1:8">
      <c r="A31" s="25"/>
      <c r="B31" s="26" t="s">
        <v>43</v>
      </c>
      <c r="C31" s="26"/>
      <c r="D31" s="26"/>
      <c r="E31" s="26"/>
      <c r="F31" s="26"/>
      <c r="G31" s="27"/>
      <c r="H31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1825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9.3799999999999994E-2</v>
      </c>
      <c r="C6" s="11" t="s">
        <v>141</v>
      </c>
      <c r="D6" s="11" t="s">
        <v>1785</v>
      </c>
      <c r="E6" s="11" t="s">
        <v>12</v>
      </c>
      <c r="F6" s="11">
        <v>76</v>
      </c>
      <c r="G6" s="12">
        <v>759.15</v>
      </c>
      <c r="H6" s="13">
        <v>13.3</v>
      </c>
    </row>
    <row r="7" spans="1:8">
      <c r="A7" s="14"/>
      <c r="B7" s="15">
        <v>8.8999999999999996E-2</v>
      </c>
      <c r="C7" s="11" t="s">
        <v>310</v>
      </c>
      <c r="D7" s="11" t="s">
        <v>1808</v>
      </c>
      <c r="E7" s="11" t="s">
        <v>12</v>
      </c>
      <c r="F7" s="11">
        <v>75</v>
      </c>
      <c r="G7" s="12">
        <v>750.66</v>
      </c>
      <c r="H7" s="13">
        <v>13.15</v>
      </c>
    </row>
    <row r="8" spans="1:8">
      <c r="A8" s="14"/>
      <c r="B8" s="15">
        <v>9.6199999999999994E-2</v>
      </c>
      <c r="C8" s="11" t="s">
        <v>10</v>
      </c>
      <c r="D8" s="11" t="s">
        <v>1811</v>
      </c>
      <c r="E8" s="11" t="s">
        <v>12</v>
      </c>
      <c r="F8" s="11">
        <v>74</v>
      </c>
      <c r="G8" s="12">
        <v>742</v>
      </c>
      <c r="H8" s="13">
        <v>13</v>
      </c>
    </row>
    <row r="9" spans="1:8">
      <c r="A9" s="14"/>
      <c r="B9" s="15">
        <v>9.5500000000000002E-2</v>
      </c>
      <c r="C9" s="11" t="s">
        <v>16</v>
      </c>
      <c r="D9" s="11" t="s">
        <v>1783</v>
      </c>
      <c r="E9" s="11" t="s">
        <v>52</v>
      </c>
      <c r="F9" s="11">
        <v>50</v>
      </c>
      <c r="G9" s="12">
        <v>499.73</v>
      </c>
      <c r="H9" s="13">
        <v>8.75</v>
      </c>
    </row>
    <row r="10" spans="1:8">
      <c r="A10" s="14"/>
      <c r="B10" s="15">
        <v>9.5500000000000002E-2</v>
      </c>
      <c r="C10" s="11" t="s">
        <v>54</v>
      </c>
      <c r="D10" s="11" t="s">
        <v>1784</v>
      </c>
      <c r="E10" s="11" t="s">
        <v>52</v>
      </c>
      <c r="F10" s="11">
        <v>50</v>
      </c>
      <c r="G10" s="12">
        <v>499.64</v>
      </c>
      <c r="H10" s="13">
        <v>8.75</v>
      </c>
    </row>
    <row r="11" spans="1:8">
      <c r="A11" s="14"/>
      <c r="B11" s="15">
        <v>9.2700000000000005E-2</v>
      </c>
      <c r="C11" s="11" t="s">
        <v>21</v>
      </c>
      <c r="D11" s="11" t="s">
        <v>1060</v>
      </c>
      <c r="E11" s="11" t="s">
        <v>12</v>
      </c>
      <c r="F11" s="11">
        <v>40</v>
      </c>
      <c r="G11" s="12">
        <v>401.16</v>
      </c>
      <c r="H11" s="13">
        <v>7.03</v>
      </c>
    </row>
    <row r="12" spans="1:8">
      <c r="A12" s="14"/>
      <c r="B12" s="15">
        <v>0.106</v>
      </c>
      <c r="C12" s="11" t="s">
        <v>25</v>
      </c>
      <c r="D12" s="11" t="s">
        <v>1822</v>
      </c>
      <c r="E12" s="11" t="s">
        <v>12</v>
      </c>
      <c r="F12" s="11">
        <v>17</v>
      </c>
      <c r="G12" s="12">
        <v>171.33</v>
      </c>
      <c r="H12" s="13">
        <v>3</v>
      </c>
    </row>
    <row r="13" spans="1:8">
      <c r="A13" s="14"/>
      <c r="B13" s="15">
        <v>9.3799999999999994E-2</v>
      </c>
      <c r="C13" s="11" t="s">
        <v>21</v>
      </c>
      <c r="D13" s="11" t="s">
        <v>1816</v>
      </c>
      <c r="E13" s="11" t="s">
        <v>12</v>
      </c>
      <c r="F13" s="11">
        <v>5</v>
      </c>
      <c r="G13" s="12">
        <v>50.21</v>
      </c>
      <c r="H13" s="13">
        <v>0.88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3873.88</v>
      </c>
      <c r="H14" s="19">
        <v>67.86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406</v>
      </c>
      <c r="D16" s="11" t="s">
        <v>1812</v>
      </c>
      <c r="E16" s="11" t="s">
        <v>33</v>
      </c>
      <c r="F16" s="11">
        <v>1500000</v>
      </c>
      <c r="G16" s="12">
        <v>1509.17</v>
      </c>
      <c r="H16" s="13">
        <v>26.44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1509.17</v>
      </c>
      <c r="H17" s="19">
        <v>26.44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75</v>
      </c>
      <c r="H19" s="13">
        <v>1.31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75</v>
      </c>
      <c r="H20" s="19">
        <v>1.31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250.57</v>
      </c>
      <c r="H22" s="22">
        <v>4.3899999999999997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5708.62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1824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1826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0.106</v>
      </c>
      <c r="C6" s="11" t="s">
        <v>25</v>
      </c>
      <c r="D6" s="11" t="s">
        <v>1822</v>
      </c>
      <c r="E6" s="11" t="s">
        <v>12</v>
      </c>
      <c r="F6" s="11">
        <v>100</v>
      </c>
      <c r="G6" s="12">
        <v>1007.81</v>
      </c>
      <c r="H6" s="13">
        <v>13</v>
      </c>
    </row>
    <row r="7" spans="1:8">
      <c r="A7" s="14"/>
      <c r="B7" s="15">
        <v>9.4100000000000003E-2</v>
      </c>
      <c r="C7" s="11" t="s">
        <v>10</v>
      </c>
      <c r="D7" s="11" t="s">
        <v>1827</v>
      </c>
      <c r="E7" s="11" t="s">
        <v>12</v>
      </c>
      <c r="F7" s="11">
        <v>100</v>
      </c>
      <c r="G7" s="12">
        <v>1004.29</v>
      </c>
      <c r="H7" s="13">
        <v>12.95</v>
      </c>
    </row>
    <row r="8" spans="1:8">
      <c r="A8" s="14"/>
      <c r="B8" s="15">
        <v>8.9700000000000002E-2</v>
      </c>
      <c r="C8" s="11" t="s">
        <v>21</v>
      </c>
      <c r="D8" s="11" t="s">
        <v>1828</v>
      </c>
      <c r="E8" s="11" t="s">
        <v>78</v>
      </c>
      <c r="F8" s="11">
        <v>100</v>
      </c>
      <c r="G8" s="12">
        <v>1002.08</v>
      </c>
      <c r="H8" s="13">
        <v>12.92</v>
      </c>
    </row>
    <row r="9" spans="1:8">
      <c r="A9" s="14"/>
      <c r="B9" s="15">
        <v>9.5500000000000002E-2</v>
      </c>
      <c r="C9" s="11" t="s">
        <v>16</v>
      </c>
      <c r="D9" s="11" t="s">
        <v>1783</v>
      </c>
      <c r="E9" s="11" t="s">
        <v>52</v>
      </c>
      <c r="F9" s="11">
        <v>68</v>
      </c>
      <c r="G9" s="12">
        <v>679.64</v>
      </c>
      <c r="H9" s="13">
        <v>8.76</v>
      </c>
    </row>
    <row r="10" spans="1:8">
      <c r="A10" s="14"/>
      <c r="B10" s="15">
        <v>9.5500000000000002E-2</v>
      </c>
      <c r="C10" s="11" t="s">
        <v>54</v>
      </c>
      <c r="D10" s="11" t="s">
        <v>1784</v>
      </c>
      <c r="E10" s="11" t="s">
        <v>52</v>
      </c>
      <c r="F10" s="11">
        <v>68</v>
      </c>
      <c r="G10" s="12">
        <v>679.51</v>
      </c>
      <c r="H10" s="13">
        <v>8.76</v>
      </c>
    </row>
    <row r="11" spans="1:8">
      <c r="A11" s="14"/>
      <c r="B11" s="15">
        <v>0.11688999999999999</v>
      </c>
      <c r="C11" s="11" t="s">
        <v>118</v>
      </c>
      <c r="D11" s="11" t="s">
        <v>1829</v>
      </c>
      <c r="E11" s="11" t="s">
        <v>120</v>
      </c>
      <c r="F11" s="11">
        <v>272</v>
      </c>
      <c r="G11" s="12">
        <v>273.26</v>
      </c>
      <c r="H11" s="13">
        <v>3.52</v>
      </c>
    </row>
    <row r="12" spans="1:8">
      <c r="A12" s="14"/>
      <c r="B12" s="15">
        <v>9.4500000000000001E-2</v>
      </c>
      <c r="C12" s="11" t="s">
        <v>13</v>
      </c>
      <c r="D12" s="11" t="s">
        <v>1830</v>
      </c>
      <c r="E12" s="11" t="s">
        <v>12</v>
      </c>
      <c r="F12" s="11">
        <v>25</v>
      </c>
      <c r="G12" s="12">
        <v>250.31</v>
      </c>
      <c r="H12" s="13">
        <v>3.23</v>
      </c>
    </row>
    <row r="13" spans="1:8">
      <c r="A13" s="14"/>
      <c r="B13" s="15">
        <v>8.8999999999999996E-2</v>
      </c>
      <c r="C13" s="11" t="s">
        <v>310</v>
      </c>
      <c r="D13" s="11" t="s">
        <v>1808</v>
      </c>
      <c r="E13" s="11" t="s">
        <v>12</v>
      </c>
      <c r="F13" s="11">
        <v>25</v>
      </c>
      <c r="G13" s="12">
        <v>250.22</v>
      </c>
      <c r="H13" s="13">
        <v>3.23</v>
      </c>
    </row>
    <row r="14" spans="1:8">
      <c r="A14" s="14"/>
      <c r="B14" s="15">
        <v>8.5400000000000004E-2</v>
      </c>
      <c r="C14" s="11" t="s">
        <v>141</v>
      </c>
      <c r="D14" s="11" t="s">
        <v>1241</v>
      </c>
      <c r="E14" s="11" t="s">
        <v>78</v>
      </c>
      <c r="F14" s="11">
        <v>21</v>
      </c>
      <c r="G14" s="12">
        <v>209.16</v>
      </c>
      <c r="H14" s="13">
        <v>2.7</v>
      </c>
    </row>
    <row r="15" spans="1:8">
      <c r="A15" s="14"/>
      <c r="B15" s="15">
        <v>9.3799999999999994E-2</v>
      </c>
      <c r="C15" s="11" t="s">
        <v>141</v>
      </c>
      <c r="D15" s="11" t="s">
        <v>1785</v>
      </c>
      <c r="E15" s="11" t="s">
        <v>12</v>
      </c>
      <c r="F15" s="11">
        <v>10</v>
      </c>
      <c r="G15" s="12">
        <v>99.89</v>
      </c>
      <c r="H15" s="13">
        <v>1.29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5456.17</v>
      </c>
      <c r="H16" s="19">
        <v>70.36</v>
      </c>
    </row>
    <row r="17" spans="1:8" ht="9.75" thickTop="1">
      <c r="A17" s="14"/>
      <c r="B17" s="101" t="s">
        <v>144</v>
      </c>
      <c r="C17" s="103"/>
      <c r="D17" s="11"/>
      <c r="E17" s="11"/>
      <c r="F17" s="11"/>
      <c r="G17" s="12"/>
      <c r="H17" s="13"/>
    </row>
    <row r="18" spans="1:8">
      <c r="A18" s="14"/>
      <c r="B18" s="15">
        <v>8.7400000000000005E-2</v>
      </c>
      <c r="C18" s="11" t="s">
        <v>406</v>
      </c>
      <c r="D18" s="11" t="s">
        <v>1812</v>
      </c>
      <c r="E18" s="11" t="s">
        <v>33</v>
      </c>
      <c r="F18" s="11">
        <v>1800000</v>
      </c>
      <c r="G18" s="12">
        <v>1811.01</v>
      </c>
      <c r="H18" s="13">
        <v>23.35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1811.01</v>
      </c>
      <c r="H19" s="19">
        <v>23.35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34</v>
      </c>
      <c r="C21" s="11" t="s">
        <v>35</v>
      </c>
      <c r="D21" s="11"/>
      <c r="E21" s="11" t="s">
        <v>34</v>
      </c>
      <c r="F21" s="11"/>
      <c r="G21" s="12">
        <v>125</v>
      </c>
      <c r="H21" s="13">
        <v>1.61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125</v>
      </c>
      <c r="H22" s="19">
        <v>1.61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36</v>
      </c>
      <c r="B24" s="11"/>
      <c r="C24" s="11"/>
      <c r="D24" s="11"/>
      <c r="E24" s="11"/>
      <c r="F24" s="11"/>
      <c r="G24" s="21">
        <v>362.72</v>
      </c>
      <c r="H24" s="22">
        <v>4.68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37</v>
      </c>
      <c r="F26" s="11"/>
      <c r="G26" s="18">
        <v>7754.9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38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1831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40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42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43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1832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21</v>
      </c>
      <c r="D6" s="11" t="s">
        <v>1828</v>
      </c>
      <c r="E6" s="11" t="s">
        <v>78</v>
      </c>
      <c r="F6" s="11">
        <v>118</v>
      </c>
      <c r="G6" s="12">
        <v>1182.45</v>
      </c>
      <c r="H6" s="13">
        <v>13.38</v>
      </c>
    </row>
    <row r="7" spans="1:8">
      <c r="A7" s="14"/>
      <c r="B7" s="15">
        <v>9.4100000000000003E-2</v>
      </c>
      <c r="C7" s="11" t="s">
        <v>10</v>
      </c>
      <c r="D7" s="11" t="s">
        <v>1827</v>
      </c>
      <c r="E7" s="11" t="s">
        <v>12</v>
      </c>
      <c r="F7" s="11">
        <v>116</v>
      </c>
      <c r="G7" s="12">
        <v>1164.98</v>
      </c>
      <c r="H7" s="13">
        <v>13.18</v>
      </c>
    </row>
    <row r="8" spans="1:8">
      <c r="A8" s="14"/>
      <c r="B8" s="15">
        <v>0.106</v>
      </c>
      <c r="C8" s="11" t="s">
        <v>25</v>
      </c>
      <c r="D8" s="11" t="s">
        <v>1822</v>
      </c>
      <c r="E8" s="11" t="s">
        <v>12</v>
      </c>
      <c r="F8" s="11">
        <v>114</v>
      </c>
      <c r="G8" s="12">
        <v>1148.9000000000001</v>
      </c>
      <c r="H8" s="13">
        <v>13</v>
      </c>
    </row>
    <row r="9" spans="1:8">
      <c r="A9" s="14"/>
      <c r="B9" s="15">
        <v>9.5500000000000002E-2</v>
      </c>
      <c r="C9" s="11" t="s">
        <v>16</v>
      </c>
      <c r="D9" s="11" t="s">
        <v>1783</v>
      </c>
      <c r="E9" s="11" t="s">
        <v>52</v>
      </c>
      <c r="F9" s="11">
        <v>77</v>
      </c>
      <c r="G9" s="12">
        <v>769.59</v>
      </c>
      <c r="H9" s="13">
        <v>8.7100000000000009</v>
      </c>
    </row>
    <row r="10" spans="1:8">
      <c r="A10" s="14"/>
      <c r="B10" s="15">
        <v>9.5500000000000002E-2</v>
      </c>
      <c r="C10" s="11" t="s">
        <v>54</v>
      </c>
      <c r="D10" s="11" t="s">
        <v>1784</v>
      </c>
      <c r="E10" s="11" t="s">
        <v>52</v>
      </c>
      <c r="F10" s="11">
        <v>75</v>
      </c>
      <c r="G10" s="12">
        <v>749.46</v>
      </c>
      <c r="H10" s="13">
        <v>8.48</v>
      </c>
    </row>
    <row r="11" spans="1:8">
      <c r="A11" s="14"/>
      <c r="B11" s="15">
        <v>9.4500000000000001E-2</v>
      </c>
      <c r="C11" s="11" t="s">
        <v>13</v>
      </c>
      <c r="D11" s="11" t="s">
        <v>1830</v>
      </c>
      <c r="E11" s="11" t="s">
        <v>12</v>
      </c>
      <c r="F11" s="11">
        <v>39</v>
      </c>
      <c r="G11" s="12">
        <v>390.48</v>
      </c>
      <c r="H11" s="13">
        <v>4.42</v>
      </c>
    </row>
    <row r="12" spans="1:8">
      <c r="A12" s="14"/>
      <c r="B12" s="15">
        <v>0.107</v>
      </c>
      <c r="C12" s="11" t="s">
        <v>54</v>
      </c>
      <c r="D12" s="11" t="s">
        <v>1103</v>
      </c>
      <c r="E12" s="11" t="s">
        <v>52</v>
      </c>
      <c r="F12" s="11">
        <v>30</v>
      </c>
      <c r="G12" s="12">
        <v>301.77999999999997</v>
      </c>
      <c r="H12" s="13">
        <v>3.42</v>
      </c>
    </row>
    <row r="13" spans="1:8">
      <c r="A13" s="14"/>
      <c r="B13" s="15">
        <v>8.5400000000000004E-2</v>
      </c>
      <c r="C13" s="11" t="s">
        <v>141</v>
      </c>
      <c r="D13" s="11" t="s">
        <v>1241</v>
      </c>
      <c r="E13" s="11" t="s">
        <v>78</v>
      </c>
      <c r="F13" s="11">
        <v>15</v>
      </c>
      <c r="G13" s="12">
        <v>149.4</v>
      </c>
      <c r="H13" s="13">
        <v>1.69</v>
      </c>
    </row>
    <row r="14" spans="1:8">
      <c r="A14" s="14"/>
      <c r="B14" s="15">
        <v>9.2700000000000005E-2</v>
      </c>
      <c r="C14" s="11" t="s">
        <v>21</v>
      </c>
      <c r="D14" s="11" t="s">
        <v>1060</v>
      </c>
      <c r="E14" s="11" t="s">
        <v>12</v>
      </c>
      <c r="F14" s="11">
        <v>11</v>
      </c>
      <c r="G14" s="12">
        <v>110.32</v>
      </c>
      <c r="H14" s="13">
        <v>1.25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5967.36</v>
      </c>
      <c r="H15" s="19">
        <v>67.53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406</v>
      </c>
      <c r="D17" s="11" t="s">
        <v>1812</v>
      </c>
      <c r="E17" s="11" t="s">
        <v>33</v>
      </c>
      <c r="F17" s="11">
        <v>2250000</v>
      </c>
      <c r="G17" s="12">
        <v>2263.7600000000002</v>
      </c>
      <c r="H17" s="13">
        <v>25.62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2263.7600000000002</v>
      </c>
      <c r="H18" s="19">
        <v>25.62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250</v>
      </c>
      <c r="H20" s="13">
        <v>2.83</v>
      </c>
    </row>
    <row r="21" spans="1:8" ht="9.75" thickBot="1">
      <c r="A21" s="14"/>
      <c r="B21" s="11"/>
      <c r="C21" s="11"/>
      <c r="D21" s="11"/>
      <c r="E21" s="17" t="s">
        <v>27</v>
      </c>
      <c r="F21" s="11"/>
      <c r="G21" s="18">
        <v>250</v>
      </c>
      <c r="H21" s="19">
        <v>2.83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36</v>
      </c>
      <c r="B23" s="11"/>
      <c r="C23" s="11"/>
      <c r="D23" s="11"/>
      <c r="E23" s="11"/>
      <c r="F23" s="11"/>
      <c r="G23" s="21">
        <v>355.06</v>
      </c>
      <c r="H23" s="22">
        <v>4.0199999999999996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37</v>
      </c>
      <c r="F25" s="11"/>
      <c r="G25" s="18">
        <v>8836.18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1203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1833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21</v>
      </c>
      <c r="D6" s="11" t="s">
        <v>1828</v>
      </c>
      <c r="E6" s="11" t="s">
        <v>78</v>
      </c>
      <c r="F6" s="11">
        <v>41</v>
      </c>
      <c r="G6" s="12">
        <v>410.85</v>
      </c>
      <c r="H6" s="13">
        <v>14.29</v>
      </c>
    </row>
    <row r="7" spans="1:8">
      <c r="A7" s="14"/>
      <c r="B7" s="15">
        <v>9.4500000000000001E-2</v>
      </c>
      <c r="C7" s="11" t="s">
        <v>13</v>
      </c>
      <c r="D7" s="11" t="s">
        <v>1830</v>
      </c>
      <c r="E7" s="11" t="s">
        <v>12</v>
      </c>
      <c r="F7" s="11">
        <v>36</v>
      </c>
      <c r="G7" s="12">
        <v>360.45</v>
      </c>
      <c r="H7" s="13">
        <v>12.53</v>
      </c>
    </row>
    <row r="8" spans="1:8">
      <c r="A8" s="14"/>
      <c r="B8" s="15">
        <v>9.4100000000000003E-2</v>
      </c>
      <c r="C8" s="11" t="s">
        <v>10</v>
      </c>
      <c r="D8" s="11" t="s">
        <v>1827</v>
      </c>
      <c r="E8" s="11" t="s">
        <v>12</v>
      </c>
      <c r="F8" s="11">
        <v>34</v>
      </c>
      <c r="G8" s="12">
        <v>341.46</v>
      </c>
      <c r="H8" s="13">
        <v>11.87</v>
      </c>
    </row>
    <row r="9" spans="1:8">
      <c r="A9" s="14"/>
      <c r="B9" s="15">
        <v>0.1125</v>
      </c>
      <c r="C9" s="11" t="s">
        <v>1817</v>
      </c>
      <c r="D9" s="11" t="s">
        <v>1818</v>
      </c>
      <c r="E9" s="11" t="s">
        <v>50</v>
      </c>
      <c r="F9" s="11">
        <v>20000</v>
      </c>
      <c r="G9" s="12">
        <v>201.6</v>
      </c>
      <c r="H9" s="13">
        <v>7.01</v>
      </c>
    </row>
    <row r="10" spans="1:8">
      <c r="A10" s="14"/>
      <c r="B10" s="15">
        <v>9.5500000000000002E-2</v>
      </c>
      <c r="C10" s="11" t="s">
        <v>54</v>
      </c>
      <c r="D10" s="11" t="s">
        <v>1784</v>
      </c>
      <c r="E10" s="11" t="s">
        <v>52</v>
      </c>
      <c r="F10" s="11">
        <v>17</v>
      </c>
      <c r="G10" s="12">
        <v>169.88</v>
      </c>
      <c r="H10" s="13">
        <v>5.91</v>
      </c>
    </row>
    <row r="11" spans="1:8">
      <c r="A11" s="14"/>
      <c r="B11" s="15">
        <v>9.5500000000000002E-2</v>
      </c>
      <c r="C11" s="11" t="s">
        <v>16</v>
      </c>
      <c r="D11" s="11" t="s">
        <v>1783</v>
      </c>
      <c r="E11" s="11" t="s">
        <v>52</v>
      </c>
      <c r="F11" s="11">
        <v>15</v>
      </c>
      <c r="G11" s="12">
        <v>149.91999999999999</v>
      </c>
      <c r="H11" s="13">
        <v>5.21</v>
      </c>
    </row>
    <row r="12" spans="1:8">
      <c r="A12" s="14"/>
      <c r="B12" s="15">
        <v>8.5400000000000004E-2</v>
      </c>
      <c r="C12" s="11" t="s">
        <v>141</v>
      </c>
      <c r="D12" s="11" t="s">
        <v>1241</v>
      </c>
      <c r="E12" s="11" t="s">
        <v>78</v>
      </c>
      <c r="F12" s="11">
        <v>15</v>
      </c>
      <c r="G12" s="12">
        <v>149.4</v>
      </c>
      <c r="H12" s="13">
        <v>5.2</v>
      </c>
    </row>
    <row r="13" spans="1:8">
      <c r="A13" s="14"/>
      <c r="B13" s="15">
        <v>0.107</v>
      </c>
      <c r="C13" s="11" t="s">
        <v>54</v>
      </c>
      <c r="D13" s="11" t="s">
        <v>1103</v>
      </c>
      <c r="E13" s="11" t="s">
        <v>52</v>
      </c>
      <c r="F13" s="11">
        <v>8</v>
      </c>
      <c r="G13" s="12">
        <v>80.48</v>
      </c>
      <c r="H13" s="13">
        <v>2.8</v>
      </c>
    </row>
    <row r="14" spans="1:8">
      <c r="A14" s="14"/>
      <c r="B14" s="15">
        <v>8.2699999999999996E-2</v>
      </c>
      <c r="C14" s="11" t="s">
        <v>10</v>
      </c>
      <c r="D14" s="11" t="s">
        <v>1176</v>
      </c>
      <c r="E14" s="11" t="s">
        <v>12</v>
      </c>
      <c r="F14" s="11">
        <v>8</v>
      </c>
      <c r="G14" s="12">
        <v>79.81</v>
      </c>
      <c r="H14" s="13">
        <v>2.78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1943.85</v>
      </c>
      <c r="H15" s="19">
        <v>67.599999999999994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406</v>
      </c>
      <c r="D17" s="11" t="s">
        <v>1812</v>
      </c>
      <c r="E17" s="11" t="s">
        <v>33</v>
      </c>
      <c r="F17" s="11">
        <v>750000</v>
      </c>
      <c r="G17" s="12">
        <v>754.59</v>
      </c>
      <c r="H17" s="13">
        <v>26.24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754.59</v>
      </c>
      <c r="H18" s="19">
        <v>26.24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50</v>
      </c>
      <c r="H20" s="13">
        <v>1.74</v>
      </c>
    </row>
    <row r="21" spans="1:8" ht="9.75" thickBot="1">
      <c r="A21" s="14"/>
      <c r="B21" s="11"/>
      <c r="C21" s="11"/>
      <c r="D21" s="11"/>
      <c r="E21" s="17" t="s">
        <v>27</v>
      </c>
      <c r="F21" s="11"/>
      <c r="G21" s="18">
        <v>50</v>
      </c>
      <c r="H21" s="19">
        <v>1.74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36</v>
      </c>
      <c r="B23" s="11"/>
      <c r="C23" s="11"/>
      <c r="D23" s="11"/>
      <c r="E23" s="11"/>
      <c r="F23" s="11"/>
      <c r="G23" s="21">
        <v>127.23</v>
      </c>
      <c r="H23" s="22">
        <v>4.42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37</v>
      </c>
      <c r="F25" s="11"/>
      <c r="G25" s="18">
        <v>2875.67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1831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1834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21</v>
      </c>
      <c r="D6" s="11" t="s">
        <v>1828</v>
      </c>
      <c r="E6" s="11" t="s">
        <v>78</v>
      </c>
      <c r="F6" s="11">
        <v>30</v>
      </c>
      <c r="G6" s="12">
        <v>300.62</v>
      </c>
      <c r="H6" s="13">
        <v>13.83</v>
      </c>
    </row>
    <row r="7" spans="1:8">
      <c r="A7" s="14"/>
      <c r="B7" s="15">
        <v>8.2699999999999996E-2</v>
      </c>
      <c r="C7" s="11" t="s">
        <v>10</v>
      </c>
      <c r="D7" s="11" t="s">
        <v>1176</v>
      </c>
      <c r="E7" s="11" t="s">
        <v>12</v>
      </c>
      <c r="F7" s="11">
        <v>30</v>
      </c>
      <c r="G7" s="12">
        <v>299.3</v>
      </c>
      <c r="H7" s="13">
        <v>13.77</v>
      </c>
    </row>
    <row r="8" spans="1:8">
      <c r="A8" s="14"/>
      <c r="B8" s="15">
        <v>0.107</v>
      </c>
      <c r="C8" s="11" t="s">
        <v>54</v>
      </c>
      <c r="D8" s="11" t="s">
        <v>1103</v>
      </c>
      <c r="E8" s="11" t="s">
        <v>52</v>
      </c>
      <c r="F8" s="11">
        <v>25</v>
      </c>
      <c r="G8" s="12">
        <v>251.49</v>
      </c>
      <c r="H8" s="13">
        <v>11.57</v>
      </c>
    </row>
    <row r="9" spans="1:8">
      <c r="A9" s="14"/>
      <c r="B9" s="16" t="s">
        <v>15</v>
      </c>
      <c r="C9" s="11" t="s">
        <v>16</v>
      </c>
      <c r="D9" s="11" t="s">
        <v>1835</v>
      </c>
      <c r="E9" s="11" t="s">
        <v>52</v>
      </c>
      <c r="F9" s="11">
        <v>19</v>
      </c>
      <c r="G9" s="12">
        <v>214.85</v>
      </c>
      <c r="H9" s="13">
        <v>9.8800000000000008</v>
      </c>
    </row>
    <row r="10" spans="1:8">
      <c r="A10" s="14"/>
      <c r="B10" s="15">
        <v>0.1018</v>
      </c>
      <c r="C10" s="11" t="s">
        <v>25</v>
      </c>
      <c r="D10" s="11" t="s">
        <v>1836</v>
      </c>
      <c r="E10" s="11" t="s">
        <v>12</v>
      </c>
      <c r="F10" s="11">
        <v>20</v>
      </c>
      <c r="G10" s="12">
        <v>201.2</v>
      </c>
      <c r="H10" s="13">
        <v>9.26</v>
      </c>
    </row>
    <row r="11" spans="1:8">
      <c r="A11" s="14"/>
      <c r="B11" s="15">
        <v>9.6500000000000002E-2</v>
      </c>
      <c r="C11" s="11" t="s">
        <v>13</v>
      </c>
      <c r="D11" s="11" t="s">
        <v>1837</v>
      </c>
      <c r="E11" s="11" t="s">
        <v>12</v>
      </c>
      <c r="F11" s="11">
        <v>10</v>
      </c>
      <c r="G11" s="12">
        <v>100.27</v>
      </c>
      <c r="H11" s="13">
        <v>4.6100000000000003</v>
      </c>
    </row>
    <row r="12" spans="1:8">
      <c r="A12" s="14"/>
      <c r="B12" s="15">
        <v>0.106</v>
      </c>
      <c r="C12" s="11" t="s">
        <v>25</v>
      </c>
      <c r="D12" s="11" t="s">
        <v>1822</v>
      </c>
      <c r="E12" s="11" t="s">
        <v>12</v>
      </c>
      <c r="F12" s="11">
        <v>8</v>
      </c>
      <c r="G12" s="12">
        <v>80.62</v>
      </c>
      <c r="H12" s="13">
        <v>3.71</v>
      </c>
    </row>
    <row r="13" spans="1:8">
      <c r="A13" s="14"/>
      <c r="B13" s="15">
        <v>9.2700000000000005E-2</v>
      </c>
      <c r="C13" s="11" t="s">
        <v>21</v>
      </c>
      <c r="D13" s="11" t="s">
        <v>1060</v>
      </c>
      <c r="E13" s="11" t="s">
        <v>12</v>
      </c>
      <c r="F13" s="11">
        <v>2</v>
      </c>
      <c r="G13" s="12">
        <v>20.059999999999999</v>
      </c>
      <c r="H13" s="13">
        <v>0.92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1468.41</v>
      </c>
      <c r="H14" s="19">
        <v>67.55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8.6999999999999994E-2</v>
      </c>
      <c r="C16" s="11" t="s">
        <v>406</v>
      </c>
      <c r="D16" s="11" t="s">
        <v>1838</v>
      </c>
      <c r="E16" s="11" t="s">
        <v>33</v>
      </c>
      <c r="F16" s="11">
        <v>500000</v>
      </c>
      <c r="G16" s="12">
        <v>503.3</v>
      </c>
      <c r="H16" s="13">
        <v>23.15</v>
      </c>
    </row>
    <row r="17" spans="1:8">
      <c r="A17" s="14"/>
      <c r="B17" s="15">
        <v>8.7400000000000005E-2</v>
      </c>
      <c r="C17" s="11" t="s">
        <v>406</v>
      </c>
      <c r="D17" s="11" t="s">
        <v>1812</v>
      </c>
      <c r="E17" s="11" t="s">
        <v>33</v>
      </c>
      <c r="F17" s="11">
        <v>75000</v>
      </c>
      <c r="G17" s="12">
        <v>75.459999999999994</v>
      </c>
      <c r="H17" s="13">
        <v>3.47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578.76</v>
      </c>
      <c r="H18" s="19">
        <v>26.62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40</v>
      </c>
      <c r="H20" s="13">
        <v>1.84</v>
      </c>
    </row>
    <row r="21" spans="1:8" ht="9.75" thickBot="1">
      <c r="A21" s="14"/>
      <c r="B21" s="11"/>
      <c r="C21" s="11"/>
      <c r="D21" s="11"/>
      <c r="E21" s="17" t="s">
        <v>27</v>
      </c>
      <c r="F21" s="11"/>
      <c r="G21" s="18">
        <v>40</v>
      </c>
      <c r="H21" s="19">
        <v>1.84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36</v>
      </c>
      <c r="B23" s="11"/>
      <c r="C23" s="11"/>
      <c r="D23" s="11"/>
      <c r="E23" s="11"/>
      <c r="F23" s="11"/>
      <c r="G23" s="21">
        <v>86.8</v>
      </c>
      <c r="H23" s="22">
        <v>3.99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37</v>
      </c>
      <c r="F25" s="11"/>
      <c r="G25" s="18">
        <v>2173.9699999999998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1839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1840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9.3100000000000002E-2</v>
      </c>
      <c r="C6" s="11" t="s">
        <v>115</v>
      </c>
      <c r="D6" s="11" t="s">
        <v>1841</v>
      </c>
      <c r="E6" s="11" t="s">
        <v>18</v>
      </c>
      <c r="F6" s="11">
        <v>142</v>
      </c>
      <c r="G6" s="12">
        <v>1417.91</v>
      </c>
      <c r="H6" s="13">
        <v>13.25</v>
      </c>
    </row>
    <row r="7" spans="1:8">
      <c r="A7" s="14"/>
      <c r="B7" s="15">
        <v>9.8000000000000004E-2</v>
      </c>
      <c r="C7" s="11" t="s">
        <v>10</v>
      </c>
      <c r="D7" s="11" t="s">
        <v>1842</v>
      </c>
      <c r="E7" s="11" t="s">
        <v>12</v>
      </c>
      <c r="F7" s="11">
        <v>140</v>
      </c>
      <c r="G7" s="12">
        <v>1410.47</v>
      </c>
      <c r="H7" s="13">
        <v>13.18</v>
      </c>
    </row>
    <row r="8" spans="1:8">
      <c r="A8" s="14"/>
      <c r="B8" s="15">
        <v>9.3799999999999994E-2</v>
      </c>
      <c r="C8" s="11" t="s">
        <v>21</v>
      </c>
      <c r="D8" s="11" t="s">
        <v>1816</v>
      </c>
      <c r="E8" s="11" t="s">
        <v>12</v>
      </c>
      <c r="F8" s="11">
        <v>137</v>
      </c>
      <c r="G8" s="12">
        <v>1375.87</v>
      </c>
      <c r="H8" s="13">
        <v>12.86</v>
      </c>
    </row>
    <row r="9" spans="1:8">
      <c r="A9" s="14"/>
      <c r="B9" s="16" t="s">
        <v>15</v>
      </c>
      <c r="C9" s="11" t="s">
        <v>16</v>
      </c>
      <c r="D9" s="11" t="s">
        <v>1843</v>
      </c>
      <c r="E9" s="11" t="s">
        <v>52</v>
      </c>
      <c r="F9" s="11">
        <v>94</v>
      </c>
      <c r="G9" s="12">
        <v>1055.27</v>
      </c>
      <c r="H9" s="13">
        <v>9.86</v>
      </c>
    </row>
    <row r="10" spans="1:8">
      <c r="A10" s="14"/>
      <c r="B10" s="15">
        <v>9.5500000000000002E-2</v>
      </c>
      <c r="C10" s="11" t="s">
        <v>54</v>
      </c>
      <c r="D10" s="11" t="s">
        <v>1844</v>
      </c>
      <c r="E10" s="11" t="s">
        <v>52</v>
      </c>
      <c r="F10" s="11">
        <v>94</v>
      </c>
      <c r="G10" s="12">
        <v>940.11</v>
      </c>
      <c r="H10" s="13">
        <v>8.7899999999999991</v>
      </c>
    </row>
    <row r="11" spans="1:8">
      <c r="A11" s="14"/>
      <c r="B11" s="15">
        <v>0.10299999999999999</v>
      </c>
      <c r="C11" s="11" t="s">
        <v>1025</v>
      </c>
      <c r="D11" s="11" t="s">
        <v>1845</v>
      </c>
      <c r="E11" s="11" t="s">
        <v>12</v>
      </c>
      <c r="F11" s="11">
        <v>40</v>
      </c>
      <c r="G11" s="12">
        <v>401.84</v>
      </c>
      <c r="H11" s="13">
        <v>3.76</v>
      </c>
    </row>
    <row r="12" spans="1:8">
      <c r="A12" s="14"/>
      <c r="B12" s="15">
        <v>8.2699999999999996E-2</v>
      </c>
      <c r="C12" s="11" t="s">
        <v>10</v>
      </c>
      <c r="D12" s="11" t="s">
        <v>1176</v>
      </c>
      <c r="E12" s="11" t="s">
        <v>12</v>
      </c>
      <c r="F12" s="11">
        <v>15</v>
      </c>
      <c r="G12" s="12">
        <v>149.65</v>
      </c>
      <c r="H12" s="13">
        <v>1.4</v>
      </c>
    </row>
    <row r="13" spans="1:8">
      <c r="A13" s="14"/>
      <c r="B13" s="15">
        <v>8.5400000000000004E-2</v>
      </c>
      <c r="C13" s="11" t="s">
        <v>141</v>
      </c>
      <c r="D13" s="11" t="s">
        <v>1241</v>
      </c>
      <c r="E13" s="11" t="s">
        <v>78</v>
      </c>
      <c r="F13" s="11">
        <v>10</v>
      </c>
      <c r="G13" s="12">
        <v>99.6</v>
      </c>
      <c r="H13" s="13">
        <v>0.93</v>
      </c>
    </row>
    <row r="14" spans="1:8">
      <c r="A14" s="14"/>
      <c r="B14" s="15">
        <v>8.9700000000000002E-2</v>
      </c>
      <c r="C14" s="11" t="s">
        <v>21</v>
      </c>
      <c r="D14" s="11" t="s">
        <v>1828</v>
      </c>
      <c r="E14" s="11" t="s">
        <v>78</v>
      </c>
      <c r="F14" s="11">
        <v>9</v>
      </c>
      <c r="G14" s="12">
        <v>90.19</v>
      </c>
      <c r="H14" s="13">
        <v>0.84</v>
      </c>
    </row>
    <row r="15" spans="1:8">
      <c r="A15" s="14"/>
      <c r="B15" s="15">
        <v>0.107</v>
      </c>
      <c r="C15" s="11" t="s">
        <v>54</v>
      </c>
      <c r="D15" s="11" t="s">
        <v>1103</v>
      </c>
      <c r="E15" s="11" t="s">
        <v>52</v>
      </c>
      <c r="F15" s="11">
        <v>6</v>
      </c>
      <c r="G15" s="12">
        <v>60.36</v>
      </c>
      <c r="H15" s="13">
        <v>0.56000000000000005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7001.27</v>
      </c>
      <c r="H16" s="19">
        <v>65.430000000000007</v>
      </c>
    </row>
    <row r="17" spans="1:8" ht="9.75" thickTop="1">
      <c r="A17" s="14"/>
      <c r="B17" s="101" t="s">
        <v>144</v>
      </c>
      <c r="C17" s="103"/>
      <c r="D17" s="11"/>
      <c r="E17" s="11"/>
      <c r="F17" s="11"/>
      <c r="G17" s="12"/>
      <c r="H17" s="13"/>
    </row>
    <row r="18" spans="1:8">
      <c r="A18" s="14"/>
      <c r="B18" s="15">
        <v>8.7400000000000005E-2</v>
      </c>
      <c r="C18" s="11" t="s">
        <v>406</v>
      </c>
      <c r="D18" s="11" t="s">
        <v>1812</v>
      </c>
      <c r="E18" s="11" t="s">
        <v>33</v>
      </c>
      <c r="F18" s="11">
        <v>2825000</v>
      </c>
      <c r="G18" s="12">
        <v>2842.28</v>
      </c>
      <c r="H18" s="13">
        <v>26.57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2842.28</v>
      </c>
      <c r="H19" s="19">
        <v>26.57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34</v>
      </c>
      <c r="C21" s="11" t="s">
        <v>35</v>
      </c>
      <c r="D21" s="11"/>
      <c r="E21" s="11" t="s">
        <v>34</v>
      </c>
      <c r="F21" s="11"/>
      <c r="G21" s="12">
        <v>275</v>
      </c>
      <c r="H21" s="13">
        <v>2.57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275</v>
      </c>
      <c r="H22" s="19">
        <v>2.57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36</v>
      </c>
      <c r="B24" s="11"/>
      <c r="C24" s="11"/>
      <c r="D24" s="11"/>
      <c r="E24" s="11"/>
      <c r="F24" s="11"/>
      <c r="G24" s="21">
        <v>579.64</v>
      </c>
      <c r="H24" s="22">
        <v>5.43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37</v>
      </c>
      <c r="F26" s="11"/>
      <c r="G26" s="18">
        <v>10698.19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38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1846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40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42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43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1847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10</v>
      </c>
      <c r="D6" s="11" t="s">
        <v>1842</v>
      </c>
      <c r="E6" s="11" t="s">
        <v>12</v>
      </c>
      <c r="F6" s="11">
        <v>34</v>
      </c>
      <c r="G6" s="12">
        <v>342.54</v>
      </c>
      <c r="H6" s="13">
        <v>13.71</v>
      </c>
    </row>
    <row r="7" spans="1:8">
      <c r="A7" s="14"/>
      <c r="B7" s="15">
        <v>8.9700000000000002E-2</v>
      </c>
      <c r="C7" s="11" t="s">
        <v>21</v>
      </c>
      <c r="D7" s="11" t="s">
        <v>1828</v>
      </c>
      <c r="E7" s="11" t="s">
        <v>78</v>
      </c>
      <c r="F7" s="11">
        <v>33</v>
      </c>
      <c r="G7" s="12">
        <v>330.69</v>
      </c>
      <c r="H7" s="13">
        <v>13.23</v>
      </c>
    </row>
    <row r="8" spans="1:8">
      <c r="A8" s="14"/>
      <c r="B8" s="15">
        <v>9.3100000000000002E-2</v>
      </c>
      <c r="C8" s="11" t="s">
        <v>115</v>
      </c>
      <c r="D8" s="11" t="s">
        <v>1841</v>
      </c>
      <c r="E8" s="11" t="s">
        <v>18</v>
      </c>
      <c r="F8" s="11">
        <v>33</v>
      </c>
      <c r="G8" s="12">
        <v>329.52</v>
      </c>
      <c r="H8" s="13">
        <v>13.19</v>
      </c>
    </row>
    <row r="9" spans="1:8">
      <c r="A9" s="14"/>
      <c r="B9" s="16" t="s">
        <v>15</v>
      </c>
      <c r="C9" s="11" t="s">
        <v>16</v>
      </c>
      <c r="D9" s="11" t="s">
        <v>1843</v>
      </c>
      <c r="E9" s="11" t="s">
        <v>52</v>
      </c>
      <c r="F9" s="11">
        <v>22</v>
      </c>
      <c r="G9" s="12">
        <v>246.98</v>
      </c>
      <c r="H9" s="13">
        <v>9.8800000000000008</v>
      </c>
    </row>
    <row r="10" spans="1:8">
      <c r="A10" s="14"/>
      <c r="B10" s="15">
        <v>0.107</v>
      </c>
      <c r="C10" s="11" t="s">
        <v>54</v>
      </c>
      <c r="D10" s="11" t="s">
        <v>1103</v>
      </c>
      <c r="E10" s="11" t="s">
        <v>52</v>
      </c>
      <c r="F10" s="11">
        <v>21</v>
      </c>
      <c r="G10" s="12">
        <v>211.25</v>
      </c>
      <c r="H10" s="13">
        <v>8.4499999999999993</v>
      </c>
    </row>
    <row r="11" spans="1:8">
      <c r="A11" s="14"/>
      <c r="B11" s="15">
        <v>0.10299999999999999</v>
      </c>
      <c r="C11" s="11" t="s">
        <v>1025</v>
      </c>
      <c r="D11" s="11" t="s">
        <v>1845</v>
      </c>
      <c r="E11" s="11" t="s">
        <v>12</v>
      </c>
      <c r="F11" s="11">
        <v>10</v>
      </c>
      <c r="G11" s="12">
        <v>100.46</v>
      </c>
      <c r="H11" s="13">
        <v>4.0199999999999996</v>
      </c>
    </row>
    <row r="12" spans="1:8">
      <c r="A12" s="14"/>
      <c r="B12" s="15">
        <v>0.11688999999999999</v>
      </c>
      <c r="C12" s="11" t="s">
        <v>118</v>
      </c>
      <c r="D12" s="11" t="s">
        <v>1047</v>
      </c>
      <c r="E12" s="11" t="s">
        <v>120</v>
      </c>
      <c r="F12" s="11">
        <v>100</v>
      </c>
      <c r="G12" s="12">
        <v>100.34</v>
      </c>
      <c r="H12" s="13">
        <v>4.0199999999999996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1661.78</v>
      </c>
      <c r="H13" s="19">
        <v>66.5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406</v>
      </c>
      <c r="D15" s="11" t="s">
        <v>1848</v>
      </c>
      <c r="E15" s="11" t="s">
        <v>33</v>
      </c>
      <c r="F15" s="11">
        <v>500000</v>
      </c>
      <c r="G15" s="12">
        <v>503.63</v>
      </c>
      <c r="H15" s="13">
        <v>20.16</v>
      </c>
    </row>
    <row r="16" spans="1:8">
      <c r="A16" s="14"/>
      <c r="B16" s="15">
        <v>8.7400000000000005E-2</v>
      </c>
      <c r="C16" s="11" t="s">
        <v>406</v>
      </c>
      <c r="D16" s="11" t="s">
        <v>1812</v>
      </c>
      <c r="E16" s="11" t="s">
        <v>33</v>
      </c>
      <c r="F16" s="11">
        <v>125000</v>
      </c>
      <c r="G16" s="12">
        <v>125.76</v>
      </c>
      <c r="H16" s="13">
        <v>5.03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629.39</v>
      </c>
      <c r="H17" s="19">
        <v>25.19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36</v>
      </c>
      <c r="B20" s="11"/>
      <c r="C20" s="11"/>
      <c r="D20" s="11"/>
      <c r="E20" s="11"/>
      <c r="F20" s="11"/>
      <c r="G20" s="21">
        <v>207.49</v>
      </c>
      <c r="H20" s="22">
        <v>8.31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37</v>
      </c>
      <c r="F22" s="11"/>
      <c r="G22" s="18">
        <v>2498.66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1846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42</v>
      </c>
      <c r="C30" s="11"/>
      <c r="D30" s="11"/>
      <c r="E30" s="11"/>
      <c r="F30" s="11"/>
      <c r="G30" s="12"/>
      <c r="H30" s="13"/>
    </row>
    <row r="31" spans="1:8">
      <c r="A31" s="25"/>
      <c r="B31" s="26" t="s">
        <v>43</v>
      </c>
      <c r="C31" s="26"/>
      <c r="D31" s="26"/>
      <c r="E31" s="26"/>
      <c r="F31" s="26"/>
      <c r="G31" s="27"/>
      <c r="H31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topLeftCell="A25" workbookViewId="0">
      <selection activeCell="C10" sqref="C10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28515625" style="35" customWidth="1"/>
    <col min="5" max="5" width="20" style="35" bestFit="1" customWidth="1"/>
    <col min="6" max="6" width="12.28515625" style="35" customWidth="1"/>
    <col min="7" max="7" width="12.28515625" style="56" customWidth="1"/>
    <col min="8" max="8" width="12.28515625" style="57" customWidth="1"/>
    <col min="9" max="16384" width="9.140625" style="35"/>
  </cols>
  <sheetData>
    <row r="1" spans="1:8">
      <c r="A1" s="30"/>
      <c r="B1" s="31"/>
      <c r="C1" s="32" t="s">
        <v>1778</v>
      </c>
      <c r="D1" s="31"/>
      <c r="E1" s="31"/>
      <c r="F1" s="31"/>
      <c r="G1" s="33"/>
      <c r="H1" s="34"/>
    </row>
    <row r="2" spans="1:8" ht="33.75" customHeight="1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312500</v>
      </c>
      <c r="G5" s="41">
        <v>3640.31</v>
      </c>
      <c r="H5" s="42">
        <v>10.45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300000</v>
      </c>
      <c r="G6" s="41">
        <v>3149.55</v>
      </c>
      <c r="H6" s="42">
        <v>9.0399999999999991</v>
      </c>
    </row>
    <row r="7" spans="1:8">
      <c r="A7" s="43"/>
      <c r="B7" s="44" t="s">
        <v>34</v>
      </c>
      <c r="C7" s="40" t="s">
        <v>255</v>
      </c>
      <c r="D7" s="40" t="s">
        <v>256</v>
      </c>
      <c r="E7" s="40" t="s">
        <v>214</v>
      </c>
      <c r="F7" s="40">
        <v>1073000</v>
      </c>
      <c r="G7" s="41">
        <v>2469.5100000000002</v>
      </c>
      <c r="H7" s="42">
        <v>7.09</v>
      </c>
    </row>
    <row r="8" spans="1:8">
      <c r="A8" s="43"/>
      <c r="B8" s="44" t="s">
        <v>34</v>
      </c>
      <c r="C8" s="40" t="s">
        <v>252</v>
      </c>
      <c r="D8" s="40" t="s">
        <v>253</v>
      </c>
      <c r="E8" s="40" t="s">
        <v>254</v>
      </c>
      <c r="F8" s="40">
        <v>201000</v>
      </c>
      <c r="G8" s="41">
        <v>2081.15</v>
      </c>
      <c r="H8" s="42">
        <v>5.97</v>
      </c>
    </row>
    <row r="9" spans="1:8">
      <c r="A9" s="43"/>
      <c r="B9" s="44" t="s">
        <v>34</v>
      </c>
      <c r="C9" s="40" t="s">
        <v>275</v>
      </c>
      <c r="D9" s="40" t="s">
        <v>276</v>
      </c>
      <c r="E9" s="40" t="s">
        <v>270</v>
      </c>
      <c r="F9" s="40">
        <v>48350</v>
      </c>
      <c r="G9" s="41">
        <v>1980.34</v>
      </c>
      <c r="H9" s="42">
        <v>5.68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212500</v>
      </c>
      <c r="G10" s="41">
        <v>1973.7</v>
      </c>
      <c r="H10" s="42">
        <v>5.67</v>
      </c>
    </row>
    <row r="11" spans="1:8">
      <c r="A11" s="43"/>
      <c r="B11" s="44" t="s">
        <v>34</v>
      </c>
      <c r="C11" s="40" t="s">
        <v>200</v>
      </c>
      <c r="D11" s="40" t="s">
        <v>259</v>
      </c>
      <c r="E11" s="40" t="s">
        <v>260</v>
      </c>
      <c r="F11" s="40">
        <v>217500</v>
      </c>
      <c r="G11" s="41">
        <v>1898.67</v>
      </c>
      <c r="H11" s="42">
        <v>5.45</v>
      </c>
    </row>
    <row r="12" spans="1:8">
      <c r="A12" s="43"/>
      <c r="B12" s="44" t="s">
        <v>34</v>
      </c>
      <c r="C12" s="40" t="s">
        <v>261</v>
      </c>
      <c r="D12" s="40" t="s">
        <v>262</v>
      </c>
      <c r="E12" s="40" t="s">
        <v>263</v>
      </c>
      <c r="F12" s="40">
        <v>155000</v>
      </c>
      <c r="G12" s="41">
        <v>1707.56</v>
      </c>
      <c r="H12" s="42">
        <v>4.9000000000000004</v>
      </c>
    </row>
    <row r="13" spans="1:8">
      <c r="A13" s="43"/>
      <c r="B13" s="44" t="s">
        <v>34</v>
      </c>
      <c r="C13" s="40" t="s">
        <v>266</v>
      </c>
      <c r="D13" s="40" t="s">
        <v>267</v>
      </c>
      <c r="E13" s="40" t="s">
        <v>214</v>
      </c>
      <c r="F13" s="40">
        <v>388000</v>
      </c>
      <c r="G13" s="41">
        <v>1584.59</v>
      </c>
      <c r="H13" s="42">
        <v>4.55</v>
      </c>
    </row>
    <row r="14" spans="1:8">
      <c r="A14" s="43"/>
      <c r="B14" s="44" t="s">
        <v>34</v>
      </c>
      <c r="C14" s="40" t="s">
        <v>302</v>
      </c>
      <c r="D14" s="40" t="s">
        <v>303</v>
      </c>
      <c r="E14" s="40" t="s">
        <v>270</v>
      </c>
      <c r="F14" s="40">
        <v>55500</v>
      </c>
      <c r="G14" s="41">
        <v>1423.94</v>
      </c>
      <c r="H14" s="42">
        <v>4.09</v>
      </c>
    </row>
    <row r="15" spans="1:8">
      <c r="A15" s="43"/>
      <c r="B15" s="44" t="s">
        <v>34</v>
      </c>
      <c r="C15" s="40" t="s">
        <v>360</v>
      </c>
      <c r="D15" s="40" t="s">
        <v>361</v>
      </c>
      <c r="E15" s="40" t="s">
        <v>251</v>
      </c>
      <c r="F15" s="40">
        <v>51025</v>
      </c>
      <c r="G15" s="41">
        <v>1372.29</v>
      </c>
      <c r="H15" s="42">
        <v>3.94</v>
      </c>
    </row>
    <row r="16" spans="1:8">
      <c r="A16" s="43"/>
      <c r="B16" s="44" t="s">
        <v>34</v>
      </c>
      <c r="C16" s="40" t="s">
        <v>310</v>
      </c>
      <c r="D16" s="40" t="s">
        <v>311</v>
      </c>
      <c r="E16" s="40" t="s">
        <v>312</v>
      </c>
      <c r="F16" s="40">
        <v>48100</v>
      </c>
      <c r="G16" s="41">
        <v>1366.09</v>
      </c>
      <c r="H16" s="42">
        <v>3.92</v>
      </c>
    </row>
    <row r="17" spans="1:8">
      <c r="A17" s="43"/>
      <c r="B17" s="44" t="s">
        <v>34</v>
      </c>
      <c r="C17" s="40" t="s">
        <v>268</v>
      </c>
      <c r="D17" s="40" t="s">
        <v>761</v>
      </c>
      <c r="E17" s="40" t="s">
        <v>270</v>
      </c>
      <c r="F17" s="40">
        <v>509000</v>
      </c>
      <c r="G17" s="41">
        <v>1351.14</v>
      </c>
      <c r="H17" s="42">
        <v>3.88</v>
      </c>
    </row>
    <row r="18" spans="1:8">
      <c r="A18" s="43"/>
      <c r="B18" s="44" t="s">
        <v>34</v>
      </c>
      <c r="C18" s="40" t="s">
        <v>500</v>
      </c>
      <c r="D18" s="40" t="s">
        <v>501</v>
      </c>
      <c r="E18" s="40" t="s">
        <v>244</v>
      </c>
      <c r="F18" s="40">
        <v>190000</v>
      </c>
      <c r="G18" s="41">
        <v>1259.51</v>
      </c>
      <c r="H18" s="42">
        <v>3.62</v>
      </c>
    </row>
    <row r="19" spans="1:8">
      <c r="A19" s="43"/>
      <c r="B19" s="44" t="s">
        <v>34</v>
      </c>
      <c r="C19" s="40" t="s">
        <v>129</v>
      </c>
      <c r="D19" s="40" t="s">
        <v>298</v>
      </c>
      <c r="E19" s="40" t="s">
        <v>299</v>
      </c>
      <c r="F19" s="40">
        <v>800000</v>
      </c>
      <c r="G19" s="41">
        <v>1182.8</v>
      </c>
      <c r="H19" s="42">
        <v>3.4</v>
      </c>
    </row>
    <row r="20" spans="1:8">
      <c r="A20" s="43"/>
      <c r="B20" s="44" t="s">
        <v>34</v>
      </c>
      <c r="C20" s="40" t="s">
        <v>757</v>
      </c>
      <c r="D20" s="40" t="s">
        <v>758</v>
      </c>
      <c r="E20" s="40" t="s">
        <v>565</v>
      </c>
      <c r="F20" s="40">
        <v>118347</v>
      </c>
      <c r="G20" s="41">
        <v>1153.23</v>
      </c>
      <c r="H20" s="42">
        <v>3.31</v>
      </c>
    </row>
    <row r="21" spans="1:8">
      <c r="A21" s="43"/>
      <c r="B21" s="44" t="s">
        <v>34</v>
      </c>
      <c r="C21" s="40" t="s">
        <v>425</v>
      </c>
      <c r="D21" s="40" t="s">
        <v>426</v>
      </c>
      <c r="E21" s="40" t="s">
        <v>333</v>
      </c>
      <c r="F21" s="40">
        <v>2855</v>
      </c>
      <c r="G21" s="41">
        <v>1017.13</v>
      </c>
      <c r="H21" s="42">
        <v>2.92</v>
      </c>
    </row>
    <row r="22" spans="1:8">
      <c r="A22" s="43"/>
      <c r="B22" s="44" t="s">
        <v>34</v>
      </c>
      <c r="C22" s="40" t="s">
        <v>412</v>
      </c>
      <c r="D22" s="40" t="s">
        <v>413</v>
      </c>
      <c r="E22" s="40" t="s">
        <v>312</v>
      </c>
      <c r="F22" s="40">
        <v>9302</v>
      </c>
      <c r="G22" s="41">
        <v>981.34</v>
      </c>
      <c r="H22" s="42">
        <v>2.82</v>
      </c>
    </row>
    <row r="23" spans="1:8">
      <c r="A23" s="43"/>
      <c r="B23" s="44" t="s">
        <v>34</v>
      </c>
      <c r="C23" s="40" t="s">
        <v>384</v>
      </c>
      <c r="D23" s="40" t="s">
        <v>385</v>
      </c>
      <c r="E23" s="40" t="s">
        <v>244</v>
      </c>
      <c r="F23" s="40">
        <v>25000</v>
      </c>
      <c r="G23" s="41">
        <v>909.93</v>
      </c>
      <c r="H23" s="42">
        <v>2.61</v>
      </c>
    </row>
    <row r="24" spans="1:8">
      <c r="A24" s="43"/>
      <c r="B24" s="44" t="s">
        <v>34</v>
      </c>
      <c r="C24" s="40" t="s">
        <v>527</v>
      </c>
      <c r="D24" s="40" t="s">
        <v>528</v>
      </c>
      <c r="E24" s="40" t="s">
        <v>251</v>
      </c>
      <c r="F24" s="40">
        <v>68978</v>
      </c>
      <c r="G24" s="41">
        <v>877.5</v>
      </c>
      <c r="H24" s="42">
        <v>2.52</v>
      </c>
    </row>
    <row r="25" spans="1:8" ht="13.5" thickBot="1">
      <c r="A25" s="43"/>
      <c r="B25" s="40"/>
      <c r="C25" s="40"/>
      <c r="D25" s="40"/>
      <c r="E25" s="45" t="s">
        <v>27</v>
      </c>
      <c r="F25" s="40"/>
      <c r="G25" s="59">
        <v>33380.28</v>
      </c>
      <c r="H25" s="60">
        <v>95.83</v>
      </c>
    </row>
    <row r="26" spans="1:8" ht="13.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43"/>
      <c r="B27" s="94" t="s">
        <v>471</v>
      </c>
      <c r="C27" s="95"/>
      <c r="D27" s="40"/>
      <c r="E27" s="40"/>
      <c r="F27" s="40"/>
      <c r="G27" s="41"/>
      <c r="H27" s="42"/>
    </row>
    <row r="28" spans="1:8">
      <c r="A28" s="43"/>
      <c r="B28" s="96" t="s">
        <v>472</v>
      </c>
      <c r="C28" s="92"/>
      <c r="D28" s="40"/>
      <c r="E28" s="45" t="s">
        <v>473</v>
      </c>
      <c r="F28" s="40"/>
      <c r="G28" s="41"/>
      <c r="H28" s="42"/>
    </row>
    <row r="29" spans="1:8">
      <c r="A29" s="43"/>
      <c r="B29" s="40"/>
      <c r="C29" s="40" t="s">
        <v>264</v>
      </c>
      <c r="D29" s="40"/>
      <c r="E29" s="40" t="s">
        <v>477</v>
      </c>
      <c r="F29" s="40"/>
      <c r="G29" s="41">
        <v>300</v>
      </c>
      <c r="H29" s="42">
        <v>0.86</v>
      </c>
    </row>
    <row r="30" spans="1:8" ht="13.5" thickBot="1">
      <c r="A30" s="43"/>
      <c r="B30" s="40"/>
      <c r="C30" s="40"/>
      <c r="D30" s="40"/>
      <c r="E30" s="45" t="s">
        <v>27</v>
      </c>
      <c r="F30" s="40"/>
      <c r="G30" s="46">
        <v>300</v>
      </c>
      <c r="H30" s="47">
        <v>0.86</v>
      </c>
    </row>
    <row r="31" spans="1:8" ht="13.5" thickTop="1">
      <c r="A31" s="43"/>
      <c r="B31" s="44" t="s">
        <v>34</v>
      </c>
      <c r="C31" s="40" t="s">
        <v>35</v>
      </c>
      <c r="D31" s="40"/>
      <c r="E31" s="40" t="s">
        <v>34</v>
      </c>
      <c r="F31" s="40"/>
      <c r="G31" s="41">
        <v>1115</v>
      </c>
      <c r="H31" s="42">
        <v>3.2</v>
      </c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8" t="s">
        <v>36</v>
      </c>
      <c r="B33" s="40"/>
      <c r="C33" s="40"/>
      <c r="D33" s="40"/>
      <c r="E33" s="40"/>
      <c r="F33" s="40"/>
      <c r="G33" s="49">
        <v>42.87</v>
      </c>
      <c r="H33" s="50">
        <v>0.11</v>
      </c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 ht="13.5" thickBot="1">
      <c r="A35" s="43"/>
      <c r="B35" s="40"/>
      <c r="C35" s="40"/>
      <c r="D35" s="40"/>
      <c r="E35" s="45" t="s">
        <v>37</v>
      </c>
      <c r="F35" s="40"/>
      <c r="G35" s="46">
        <v>34838.15</v>
      </c>
      <c r="H35" s="47">
        <v>100</v>
      </c>
    </row>
    <row r="36" spans="1:8" ht="13.5" thickTop="1">
      <c r="A36" s="43"/>
      <c r="B36" s="40"/>
      <c r="C36" s="40"/>
      <c r="D36" s="40"/>
      <c r="E36" s="40"/>
      <c r="F36" s="40"/>
      <c r="G36" s="41"/>
      <c r="H36" s="42"/>
    </row>
    <row r="37" spans="1:8">
      <c r="A37" s="51" t="s">
        <v>38</v>
      </c>
      <c r="B37" s="40"/>
      <c r="C37" s="40"/>
      <c r="D37" s="40"/>
      <c r="E37" s="40"/>
      <c r="F37" s="40"/>
      <c r="G37" s="41"/>
      <c r="H37" s="42"/>
    </row>
    <row r="38" spans="1:8">
      <c r="A38" s="43">
        <v>1</v>
      </c>
      <c r="B38" s="40" t="s">
        <v>478</v>
      </c>
      <c r="C38" s="40"/>
      <c r="D38" s="40"/>
      <c r="E38" s="40"/>
      <c r="F38" s="40"/>
      <c r="G38" s="41"/>
      <c r="H38" s="42"/>
    </row>
    <row r="39" spans="1:8">
      <c r="A39" s="43"/>
      <c r="B39" s="40"/>
      <c r="C39" s="40"/>
      <c r="D39" s="40"/>
      <c r="E39" s="40"/>
      <c r="F39" s="40"/>
      <c r="G39" s="41"/>
      <c r="H39" s="42"/>
    </row>
    <row r="40" spans="1:8">
      <c r="A40" s="43">
        <v>2</v>
      </c>
      <c r="B40" s="40" t="s">
        <v>40</v>
      </c>
      <c r="C40" s="40"/>
      <c r="D40" s="40"/>
      <c r="E40" s="40"/>
      <c r="F40" s="40"/>
      <c r="G40" s="41"/>
      <c r="H40" s="42"/>
    </row>
    <row r="41" spans="1:8">
      <c r="A41" s="43"/>
      <c r="B41" s="40"/>
      <c r="C41" s="40"/>
      <c r="D41" s="40"/>
      <c r="E41" s="40"/>
      <c r="F41" s="40"/>
      <c r="G41" s="41"/>
      <c r="H41" s="42"/>
    </row>
    <row r="42" spans="1:8">
      <c r="A42" s="43">
        <v>3</v>
      </c>
      <c r="B42" s="40" t="s">
        <v>1779</v>
      </c>
      <c r="C42" s="40"/>
      <c r="D42" s="40"/>
      <c r="E42" s="40"/>
      <c r="F42" s="40"/>
      <c r="G42" s="41"/>
      <c r="H42" s="42"/>
    </row>
    <row r="43" spans="1:8">
      <c r="A43" s="52"/>
      <c r="B43" s="53"/>
      <c r="C43" s="53"/>
      <c r="D43" s="53"/>
      <c r="E43" s="53"/>
      <c r="F43" s="53"/>
      <c r="G43" s="54"/>
      <c r="H43" s="55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1849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9.8500000000000004E-2</v>
      </c>
      <c r="C6" s="11" t="s">
        <v>187</v>
      </c>
      <c r="D6" s="11" t="s">
        <v>188</v>
      </c>
      <c r="E6" s="11" t="s">
        <v>52</v>
      </c>
      <c r="F6" s="11">
        <v>450000</v>
      </c>
      <c r="G6" s="12">
        <v>4516.2299999999996</v>
      </c>
      <c r="H6" s="13">
        <v>13.17</v>
      </c>
    </row>
    <row r="7" spans="1:8">
      <c r="A7" s="14"/>
      <c r="B7" s="15">
        <v>9.9000000000000005E-2</v>
      </c>
      <c r="C7" s="11" t="s">
        <v>1236</v>
      </c>
      <c r="D7" s="11" t="s">
        <v>1240</v>
      </c>
      <c r="E7" s="11" t="s">
        <v>1238</v>
      </c>
      <c r="F7" s="11">
        <v>45</v>
      </c>
      <c r="G7" s="12">
        <v>4430.22</v>
      </c>
      <c r="H7" s="13">
        <v>12.92</v>
      </c>
    </row>
    <row r="8" spans="1:8">
      <c r="A8" s="14"/>
      <c r="B8" s="15">
        <v>1.43E-2</v>
      </c>
      <c r="C8" s="11" t="s">
        <v>13</v>
      </c>
      <c r="D8" s="11" t="s">
        <v>189</v>
      </c>
      <c r="E8" s="11" t="s">
        <v>12</v>
      </c>
      <c r="F8" s="11">
        <v>40</v>
      </c>
      <c r="G8" s="12">
        <v>3696.99</v>
      </c>
      <c r="H8" s="13">
        <v>10.78</v>
      </c>
    </row>
    <row r="9" spans="1:8">
      <c r="A9" s="14"/>
      <c r="B9" s="15">
        <v>9.9099999999999994E-2</v>
      </c>
      <c r="C9" s="11" t="s">
        <v>578</v>
      </c>
      <c r="D9" s="11" t="s">
        <v>1850</v>
      </c>
      <c r="E9" s="11" t="s">
        <v>84</v>
      </c>
      <c r="F9" s="11">
        <v>340</v>
      </c>
      <c r="G9" s="12">
        <v>3403.03</v>
      </c>
      <c r="H9" s="13">
        <v>9.92</v>
      </c>
    </row>
    <row r="10" spans="1:8">
      <c r="A10" s="14"/>
      <c r="B10" s="15">
        <v>0.114</v>
      </c>
      <c r="C10" s="11" t="s">
        <v>1084</v>
      </c>
      <c r="D10" s="11" t="s">
        <v>1085</v>
      </c>
      <c r="E10" s="11" t="s">
        <v>1086</v>
      </c>
      <c r="F10" s="11">
        <v>2663.4670000000001</v>
      </c>
      <c r="G10" s="12">
        <v>2364.48</v>
      </c>
      <c r="H10" s="13">
        <v>6.9</v>
      </c>
    </row>
    <row r="11" spans="1:8">
      <c r="A11" s="14"/>
      <c r="B11" s="15">
        <v>9.4E-2</v>
      </c>
      <c r="C11" s="11" t="s">
        <v>1155</v>
      </c>
      <c r="D11" s="11" t="s">
        <v>1851</v>
      </c>
      <c r="E11" s="11" t="s">
        <v>68</v>
      </c>
      <c r="F11" s="11">
        <v>2000</v>
      </c>
      <c r="G11" s="12">
        <v>2001.37</v>
      </c>
      <c r="H11" s="13">
        <v>5.84</v>
      </c>
    </row>
    <row r="12" spans="1:8">
      <c r="A12" s="14"/>
      <c r="B12" s="15">
        <v>8.8999999999999996E-2</v>
      </c>
      <c r="C12" s="11" t="s">
        <v>126</v>
      </c>
      <c r="D12" s="11" t="s">
        <v>127</v>
      </c>
      <c r="E12" s="11" t="s">
        <v>52</v>
      </c>
      <c r="F12" s="11">
        <v>50</v>
      </c>
      <c r="G12" s="12">
        <v>498.87</v>
      </c>
      <c r="H12" s="13">
        <v>1.45</v>
      </c>
    </row>
    <row r="13" spans="1:8">
      <c r="A13" s="14"/>
      <c r="B13" s="15">
        <v>8.7999999999999995E-2</v>
      </c>
      <c r="C13" s="11" t="s">
        <v>111</v>
      </c>
      <c r="D13" s="11" t="s">
        <v>1852</v>
      </c>
      <c r="E13" s="11" t="s">
        <v>113</v>
      </c>
      <c r="F13" s="11">
        <v>12</v>
      </c>
      <c r="G13" s="12">
        <v>298.87</v>
      </c>
      <c r="H13" s="13">
        <v>0.87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21210.06</v>
      </c>
      <c r="H14" s="19">
        <v>61.85</v>
      </c>
    </row>
    <row r="15" spans="1:8" ht="13.5" thickTop="1">
      <c r="A15" s="14"/>
      <c r="B15" s="102" t="s">
        <v>58</v>
      </c>
      <c r="C15" s="100"/>
      <c r="D15" s="11"/>
      <c r="E15" s="11"/>
      <c r="F15" s="11"/>
      <c r="G15" s="12"/>
      <c r="H15" s="13"/>
    </row>
    <row r="16" spans="1:8">
      <c r="A16" s="14"/>
      <c r="B16" s="16" t="s">
        <v>15</v>
      </c>
      <c r="C16" s="11" t="s">
        <v>192</v>
      </c>
      <c r="D16" s="11" t="s">
        <v>193</v>
      </c>
      <c r="E16" s="11" t="s">
        <v>84</v>
      </c>
      <c r="F16" s="11">
        <v>450</v>
      </c>
      <c r="G16" s="12">
        <v>4352.5200000000004</v>
      </c>
      <c r="H16" s="13">
        <v>12.69</v>
      </c>
    </row>
    <row r="17" spans="1:8">
      <c r="A17" s="14"/>
      <c r="B17" s="15">
        <v>0.1085</v>
      </c>
      <c r="C17" s="11" t="s">
        <v>100</v>
      </c>
      <c r="D17" s="11" t="s">
        <v>194</v>
      </c>
      <c r="E17" s="11" t="s">
        <v>73</v>
      </c>
      <c r="F17" s="11">
        <v>30</v>
      </c>
      <c r="G17" s="12">
        <v>3030.25</v>
      </c>
      <c r="H17" s="13">
        <v>8.84</v>
      </c>
    </row>
    <row r="18" spans="1:8">
      <c r="A18" s="14"/>
      <c r="B18" s="15">
        <v>0.10050000000000001</v>
      </c>
      <c r="C18" s="11" t="s">
        <v>98</v>
      </c>
      <c r="D18" s="11" t="s">
        <v>99</v>
      </c>
      <c r="E18" s="11" t="s">
        <v>68</v>
      </c>
      <c r="F18" s="11">
        <v>30</v>
      </c>
      <c r="G18" s="12">
        <v>2995.37</v>
      </c>
      <c r="H18" s="13">
        <v>8.74</v>
      </c>
    </row>
    <row r="19" spans="1:8">
      <c r="A19" s="14"/>
      <c r="B19" s="15">
        <v>0.11799999999999999</v>
      </c>
      <c r="C19" s="11" t="s">
        <v>80</v>
      </c>
      <c r="D19" s="11" t="s">
        <v>1853</v>
      </c>
      <c r="E19" s="11" t="s">
        <v>65</v>
      </c>
      <c r="F19" s="11">
        <v>150</v>
      </c>
      <c r="G19" s="12">
        <v>1494.5</v>
      </c>
      <c r="H19" s="13">
        <v>4.3600000000000003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11872.64</v>
      </c>
      <c r="H20" s="19">
        <v>34.630000000000003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34</v>
      </c>
      <c r="C22" s="11" t="s">
        <v>35</v>
      </c>
      <c r="D22" s="11"/>
      <c r="E22" s="11" t="s">
        <v>34</v>
      </c>
      <c r="F22" s="11"/>
      <c r="G22" s="12">
        <v>15</v>
      </c>
      <c r="H22" s="13">
        <v>0.04</v>
      </c>
    </row>
    <row r="23" spans="1:8" ht="9.75" thickBot="1">
      <c r="A23" s="14"/>
      <c r="B23" s="11"/>
      <c r="C23" s="11"/>
      <c r="D23" s="11"/>
      <c r="E23" s="17" t="s">
        <v>27</v>
      </c>
      <c r="F23" s="11"/>
      <c r="G23" s="18">
        <v>15</v>
      </c>
      <c r="H23" s="19">
        <v>0.04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36</v>
      </c>
      <c r="B25" s="11"/>
      <c r="C25" s="11"/>
      <c r="D25" s="11"/>
      <c r="E25" s="11"/>
      <c r="F25" s="11"/>
      <c r="G25" s="21">
        <v>1192.98</v>
      </c>
      <c r="H25" s="22">
        <v>3.48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37</v>
      </c>
      <c r="F27" s="11"/>
      <c r="G27" s="18">
        <v>34290.68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38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1854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40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42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43</v>
      </c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1855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0.11688999999999999</v>
      </c>
      <c r="C6" s="11" t="s">
        <v>118</v>
      </c>
      <c r="D6" s="11" t="s">
        <v>1856</v>
      </c>
      <c r="E6" s="11" t="s">
        <v>120</v>
      </c>
      <c r="F6" s="11">
        <v>203</v>
      </c>
      <c r="G6" s="12">
        <v>206.07</v>
      </c>
      <c r="H6" s="13">
        <v>13.35</v>
      </c>
    </row>
    <row r="7" spans="1:8">
      <c r="A7" s="14"/>
      <c r="B7" s="15">
        <v>9.8000000000000004E-2</v>
      </c>
      <c r="C7" s="11" t="s">
        <v>10</v>
      </c>
      <c r="D7" s="11" t="s">
        <v>1842</v>
      </c>
      <c r="E7" s="11" t="s">
        <v>12</v>
      </c>
      <c r="F7" s="11">
        <v>20</v>
      </c>
      <c r="G7" s="12">
        <v>201.5</v>
      </c>
      <c r="H7" s="13">
        <v>13.05</v>
      </c>
    </row>
    <row r="8" spans="1:8">
      <c r="A8" s="14"/>
      <c r="B8" s="15">
        <v>9.7500000000000003E-2</v>
      </c>
      <c r="C8" s="11" t="s">
        <v>13</v>
      </c>
      <c r="D8" s="11" t="s">
        <v>1857</v>
      </c>
      <c r="E8" s="11" t="s">
        <v>12</v>
      </c>
      <c r="F8" s="11">
        <v>20</v>
      </c>
      <c r="G8" s="12">
        <v>201.31</v>
      </c>
      <c r="H8" s="13">
        <v>13.04</v>
      </c>
    </row>
    <row r="9" spans="1:8">
      <c r="A9" s="14"/>
      <c r="B9" s="15">
        <v>8.9700000000000002E-2</v>
      </c>
      <c r="C9" s="11" t="s">
        <v>21</v>
      </c>
      <c r="D9" s="11" t="s">
        <v>1828</v>
      </c>
      <c r="E9" s="11" t="s">
        <v>78</v>
      </c>
      <c r="F9" s="11">
        <v>20</v>
      </c>
      <c r="G9" s="12">
        <v>200.42</v>
      </c>
      <c r="H9" s="13">
        <v>12.98</v>
      </c>
    </row>
    <row r="10" spans="1:8">
      <c r="A10" s="14"/>
      <c r="B10" s="15">
        <v>9.1600000000000001E-2</v>
      </c>
      <c r="C10" s="11" t="s">
        <v>141</v>
      </c>
      <c r="D10" s="11" t="s">
        <v>1858</v>
      </c>
      <c r="E10" s="11" t="s">
        <v>12</v>
      </c>
      <c r="F10" s="11">
        <v>20</v>
      </c>
      <c r="G10" s="12">
        <v>199.63</v>
      </c>
      <c r="H10" s="13">
        <v>12.93</v>
      </c>
    </row>
    <row r="11" spans="1:8">
      <c r="A11" s="14"/>
      <c r="B11" s="15">
        <v>0.107</v>
      </c>
      <c r="C11" s="11" t="s">
        <v>54</v>
      </c>
      <c r="D11" s="11" t="s">
        <v>1103</v>
      </c>
      <c r="E11" s="11" t="s">
        <v>52</v>
      </c>
      <c r="F11" s="11">
        <v>13</v>
      </c>
      <c r="G11" s="12">
        <v>130.77000000000001</v>
      </c>
      <c r="H11" s="13">
        <v>8.4700000000000006</v>
      </c>
    </row>
    <row r="12" spans="1:8">
      <c r="A12" s="14"/>
      <c r="B12" s="15">
        <v>8.9700000000000002E-2</v>
      </c>
      <c r="C12" s="11" t="s">
        <v>46</v>
      </c>
      <c r="D12" s="11" t="s">
        <v>1859</v>
      </c>
      <c r="E12" s="11" t="s">
        <v>12</v>
      </c>
      <c r="F12" s="11">
        <v>8</v>
      </c>
      <c r="G12" s="12">
        <v>80.430000000000007</v>
      </c>
      <c r="H12" s="13">
        <v>5.21</v>
      </c>
    </row>
    <row r="13" spans="1:8">
      <c r="A13" s="14"/>
      <c r="B13" s="15">
        <v>0.10199999999999999</v>
      </c>
      <c r="C13" s="11" t="s">
        <v>111</v>
      </c>
      <c r="D13" s="11" t="s">
        <v>1860</v>
      </c>
      <c r="E13" s="11" t="s">
        <v>113</v>
      </c>
      <c r="F13" s="11">
        <v>1</v>
      </c>
      <c r="G13" s="12">
        <v>25.1</v>
      </c>
      <c r="H13" s="13">
        <v>1.63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1245.23</v>
      </c>
      <c r="H14" s="19">
        <v>80.66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8.7499999999999994E-2</v>
      </c>
      <c r="C16" s="11" t="s">
        <v>406</v>
      </c>
      <c r="D16" s="11" t="s">
        <v>1861</v>
      </c>
      <c r="E16" s="11" t="s">
        <v>33</v>
      </c>
      <c r="F16" s="11">
        <v>75000</v>
      </c>
      <c r="G16" s="12">
        <v>75.650000000000006</v>
      </c>
      <c r="H16" s="13">
        <v>4.9000000000000004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75.650000000000006</v>
      </c>
      <c r="H17" s="19">
        <v>4.9000000000000004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100</v>
      </c>
      <c r="H19" s="13">
        <v>6.48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100</v>
      </c>
      <c r="H20" s="19">
        <v>6.48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123</v>
      </c>
      <c r="H22" s="22">
        <v>7.96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1543.88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1862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12.75" customHeight="1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1863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21</v>
      </c>
      <c r="D6" s="11" t="s">
        <v>1828</v>
      </c>
      <c r="E6" s="11" t="s">
        <v>78</v>
      </c>
      <c r="F6" s="11">
        <v>7</v>
      </c>
      <c r="G6" s="12">
        <v>70.150000000000006</v>
      </c>
      <c r="H6" s="13">
        <v>11.98</v>
      </c>
    </row>
    <row r="7" spans="1:8">
      <c r="A7" s="14"/>
      <c r="B7" s="15">
        <v>8.5400000000000004E-2</v>
      </c>
      <c r="C7" s="11" t="s">
        <v>141</v>
      </c>
      <c r="D7" s="11" t="s">
        <v>1241</v>
      </c>
      <c r="E7" s="11" t="s">
        <v>78</v>
      </c>
      <c r="F7" s="11">
        <v>7</v>
      </c>
      <c r="G7" s="12">
        <v>69.72</v>
      </c>
      <c r="H7" s="13">
        <v>11.9</v>
      </c>
    </row>
    <row r="8" spans="1:8">
      <c r="A8" s="14"/>
      <c r="B8" s="15">
        <v>0.11688999999999999</v>
      </c>
      <c r="C8" s="11" t="s">
        <v>118</v>
      </c>
      <c r="D8" s="11" t="s">
        <v>1864</v>
      </c>
      <c r="E8" s="11" t="s">
        <v>120</v>
      </c>
      <c r="F8" s="11">
        <v>67</v>
      </c>
      <c r="G8" s="12">
        <v>68.12</v>
      </c>
      <c r="H8" s="13">
        <v>11.63</v>
      </c>
    </row>
    <row r="9" spans="1:8">
      <c r="A9" s="14"/>
      <c r="B9" s="15">
        <v>0.12</v>
      </c>
      <c r="C9" s="11" t="s">
        <v>1288</v>
      </c>
      <c r="D9" s="11" t="s">
        <v>1289</v>
      </c>
      <c r="E9" s="11" t="s">
        <v>1278</v>
      </c>
      <c r="F9" s="11">
        <v>5000</v>
      </c>
      <c r="G9" s="12">
        <v>50.73</v>
      </c>
      <c r="H9" s="13">
        <v>8.66</v>
      </c>
    </row>
    <row r="10" spans="1:8">
      <c r="A10" s="14"/>
      <c r="B10" s="15">
        <v>0.107</v>
      </c>
      <c r="C10" s="11" t="s">
        <v>54</v>
      </c>
      <c r="D10" s="11" t="s">
        <v>1103</v>
      </c>
      <c r="E10" s="11" t="s">
        <v>52</v>
      </c>
      <c r="F10" s="11">
        <v>5</v>
      </c>
      <c r="G10" s="12">
        <v>50.3</v>
      </c>
      <c r="H10" s="13">
        <v>8.59</v>
      </c>
    </row>
    <row r="11" spans="1:8">
      <c r="A11" s="14"/>
      <c r="B11" s="15">
        <v>9.64E-2</v>
      </c>
      <c r="C11" s="11" t="s">
        <v>10</v>
      </c>
      <c r="D11" s="11" t="s">
        <v>1865</v>
      </c>
      <c r="E11" s="11" t="s">
        <v>12</v>
      </c>
      <c r="F11" s="11">
        <v>4</v>
      </c>
      <c r="G11" s="12">
        <v>40.42</v>
      </c>
      <c r="H11" s="13">
        <v>6.9</v>
      </c>
    </row>
    <row r="12" spans="1:8">
      <c r="A12" s="14"/>
      <c r="B12" s="15">
        <v>9.8000000000000004E-2</v>
      </c>
      <c r="C12" s="11" t="s">
        <v>10</v>
      </c>
      <c r="D12" s="11" t="s">
        <v>1842</v>
      </c>
      <c r="E12" s="11" t="s">
        <v>12</v>
      </c>
      <c r="F12" s="11">
        <v>3</v>
      </c>
      <c r="G12" s="12">
        <v>30.22</v>
      </c>
      <c r="H12" s="13">
        <v>5.16</v>
      </c>
    </row>
    <row r="13" spans="1:8">
      <c r="A13" s="14"/>
      <c r="B13" s="15">
        <v>0.10199999999999999</v>
      </c>
      <c r="C13" s="11" t="s">
        <v>111</v>
      </c>
      <c r="D13" s="11" t="s">
        <v>1860</v>
      </c>
      <c r="E13" s="11" t="s">
        <v>113</v>
      </c>
      <c r="F13" s="11">
        <v>1</v>
      </c>
      <c r="G13" s="12">
        <v>25.1</v>
      </c>
      <c r="H13" s="13">
        <v>4.29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404.76</v>
      </c>
      <c r="H14" s="19">
        <v>69.11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8.7499999999999994E-2</v>
      </c>
      <c r="C16" s="11" t="s">
        <v>406</v>
      </c>
      <c r="D16" s="11" t="s">
        <v>1861</v>
      </c>
      <c r="E16" s="11" t="s">
        <v>33</v>
      </c>
      <c r="F16" s="11">
        <v>75000</v>
      </c>
      <c r="G16" s="12">
        <v>75.650000000000006</v>
      </c>
      <c r="H16" s="13">
        <v>12.92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75.650000000000006</v>
      </c>
      <c r="H17" s="19">
        <v>12.92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40</v>
      </c>
      <c r="H19" s="13">
        <v>6.83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40</v>
      </c>
      <c r="H20" s="19">
        <v>6.83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65.31</v>
      </c>
      <c r="H22" s="22">
        <v>11.14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585.72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1839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1866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1008</v>
      </c>
      <c r="D6" s="11" t="s">
        <v>1867</v>
      </c>
      <c r="E6" s="11" t="s">
        <v>1278</v>
      </c>
      <c r="F6" s="11">
        <v>550</v>
      </c>
      <c r="G6" s="12">
        <v>6975.01</v>
      </c>
      <c r="H6" s="13">
        <v>14.98</v>
      </c>
    </row>
    <row r="7" spans="1:8">
      <c r="A7" s="14"/>
      <c r="B7" s="16" t="s">
        <v>15</v>
      </c>
      <c r="C7" s="11" t="s">
        <v>1868</v>
      </c>
      <c r="D7" s="11" t="s">
        <v>1869</v>
      </c>
      <c r="E7" s="11" t="s">
        <v>1278</v>
      </c>
      <c r="F7" s="11">
        <v>400</v>
      </c>
      <c r="G7" s="12">
        <v>5108.8100000000004</v>
      </c>
      <c r="H7" s="13">
        <v>10.97</v>
      </c>
    </row>
    <row r="8" spans="1:8">
      <c r="A8" s="14"/>
      <c r="B8" s="16" t="s">
        <v>15</v>
      </c>
      <c r="C8" s="11" t="s">
        <v>1288</v>
      </c>
      <c r="D8" s="11" t="s">
        <v>1870</v>
      </c>
      <c r="E8" s="11" t="s">
        <v>68</v>
      </c>
      <c r="F8" s="11">
        <v>350</v>
      </c>
      <c r="G8" s="12">
        <v>4470.41</v>
      </c>
      <c r="H8" s="13">
        <v>9.6</v>
      </c>
    </row>
    <row r="9" spans="1:8">
      <c r="A9" s="14"/>
      <c r="B9" s="16" t="s">
        <v>15</v>
      </c>
      <c r="C9" s="11" t="s">
        <v>1871</v>
      </c>
      <c r="D9" s="11" t="s">
        <v>1872</v>
      </c>
      <c r="E9" s="11" t="s">
        <v>1278</v>
      </c>
      <c r="F9" s="11">
        <v>350</v>
      </c>
      <c r="G9" s="12">
        <v>4448.63</v>
      </c>
      <c r="H9" s="13">
        <v>9.5500000000000007</v>
      </c>
    </row>
    <row r="10" spans="1:8">
      <c r="A10" s="14"/>
      <c r="B10" s="16" t="s">
        <v>15</v>
      </c>
      <c r="C10" s="11" t="s">
        <v>1873</v>
      </c>
      <c r="D10" s="11" t="s">
        <v>1874</v>
      </c>
      <c r="E10" s="11" t="s">
        <v>1238</v>
      </c>
      <c r="F10" s="11">
        <v>250</v>
      </c>
      <c r="G10" s="12">
        <v>3193.09</v>
      </c>
      <c r="H10" s="13">
        <v>6.86</v>
      </c>
    </row>
    <row r="11" spans="1:8">
      <c r="A11" s="14"/>
      <c r="B11" s="15">
        <v>0.12</v>
      </c>
      <c r="C11" s="11" t="s">
        <v>1288</v>
      </c>
      <c r="D11" s="11" t="s">
        <v>1289</v>
      </c>
      <c r="E11" s="11" t="s">
        <v>1278</v>
      </c>
      <c r="F11" s="11">
        <v>189000</v>
      </c>
      <c r="G11" s="12">
        <v>1917.47</v>
      </c>
      <c r="H11" s="13">
        <v>4.12</v>
      </c>
    </row>
    <row r="12" spans="1:8">
      <c r="A12" s="14"/>
      <c r="B12" s="15">
        <v>8.9700000000000002E-2</v>
      </c>
      <c r="C12" s="11" t="s">
        <v>21</v>
      </c>
      <c r="D12" s="11" t="s">
        <v>1828</v>
      </c>
      <c r="E12" s="11" t="s">
        <v>78</v>
      </c>
      <c r="F12" s="11">
        <v>107</v>
      </c>
      <c r="G12" s="12">
        <v>1072.22</v>
      </c>
      <c r="H12" s="13">
        <v>2.2999999999999998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27185.64</v>
      </c>
      <c r="H13" s="19">
        <v>58.38</v>
      </c>
    </row>
    <row r="14" spans="1:8" ht="13.5" thickTop="1">
      <c r="A14" s="14"/>
      <c r="B14" s="102" t="s">
        <v>58</v>
      </c>
      <c r="C14" s="100"/>
      <c r="D14" s="11"/>
      <c r="E14" s="11"/>
      <c r="F14" s="11"/>
      <c r="G14" s="12"/>
      <c r="H14" s="13"/>
    </row>
    <row r="15" spans="1:8">
      <c r="A15" s="14"/>
      <c r="B15" s="15">
        <v>0.06</v>
      </c>
      <c r="C15" s="11" t="s">
        <v>1257</v>
      </c>
      <c r="D15" s="11" t="s">
        <v>1875</v>
      </c>
      <c r="E15" s="11" t="s">
        <v>1259</v>
      </c>
      <c r="F15" s="11">
        <v>550</v>
      </c>
      <c r="G15" s="12">
        <v>6612.88</v>
      </c>
      <c r="H15" s="13">
        <v>14.2</v>
      </c>
    </row>
    <row r="16" spans="1:8">
      <c r="A16" s="14"/>
      <c r="B16" s="15">
        <v>0.111</v>
      </c>
      <c r="C16" s="11" t="s">
        <v>1112</v>
      </c>
      <c r="D16" s="11" t="s">
        <v>1260</v>
      </c>
      <c r="E16" s="11" t="s">
        <v>65</v>
      </c>
      <c r="F16" s="11">
        <v>60</v>
      </c>
      <c r="G16" s="12">
        <v>6003.04</v>
      </c>
      <c r="H16" s="13">
        <v>12.89</v>
      </c>
    </row>
    <row r="17" spans="1:8">
      <c r="A17" s="14"/>
      <c r="B17" s="16" t="s">
        <v>15</v>
      </c>
      <c r="C17" s="11" t="s">
        <v>1254</v>
      </c>
      <c r="D17" s="11" t="s">
        <v>1255</v>
      </c>
      <c r="E17" s="11" t="s">
        <v>1256</v>
      </c>
      <c r="F17" s="11">
        <v>500</v>
      </c>
      <c r="G17" s="12">
        <v>5324.64</v>
      </c>
      <c r="H17" s="13">
        <v>11.43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17940.560000000001</v>
      </c>
      <c r="H18" s="19">
        <v>38.520000000000003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250</v>
      </c>
      <c r="H20" s="13">
        <v>0.54</v>
      </c>
    </row>
    <row r="21" spans="1:8" ht="9.75" thickBot="1">
      <c r="A21" s="14"/>
      <c r="B21" s="11"/>
      <c r="C21" s="11"/>
      <c r="D21" s="11"/>
      <c r="E21" s="17" t="s">
        <v>27</v>
      </c>
      <c r="F21" s="11"/>
      <c r="G21" s="18">
        <v>250</v>
      </c>
      <c r="H21" s="19">
        <v>0.54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36</v>
      </c>
      <c r="B23" s="11"/>
      <c r="C23" s="11"/>
      <c r="D23" s="11"/>
      <c r="E23" s="11"/>
      <c r="F23" s="11"/>
      <c r="G23" s="21">
        <v>1197.55</v>
      </c>
      <c r="H23" s="22">
        <v>2.56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37</v>
      </c>
      <c r="F25" s="11"/>
      <c r="G25" s="18">
        <v>46573.75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1876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1877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9.1999999999999998E-2</v>
      </c>
      <c r="C6" s="11" t="s">
        <v>989</v>
      </c>
      <c r="D6" s="11" t="s">
        <v>1878</v>
      </c>
      <c r="E6" s="11" t="s">
        <v>78</v>
      </c>
      <c r="F6" s="11">
        <v>175</v>
      </c>
      <c r="G6" s="12">
        <v>1770.04</v>
      </c>
      <c r="H6" s="13">
        <v>13.43</v>
      </c>
    </row>
    <row r="7" spans="1:8">
      <c r="A7" s="14"/>
      <c r="B7" s="15">
        <v>0.10050000000000001</v>
      </c>
      <c r="C7" s="11" t="s">
        <v>141</v>
      </c>
      <c r="D7" s="11" t="s">
        <v>1102</v>
      </c>
      <c r="E7" s="11" t="s">
        <v>12</v>
      </c>
      <c r="F7" s="11">
        <v>135</v>
      </c>
      <c r="G7" s="12">
        <v>1364.83</v>
      </c>
      <c r="H7" s="13">
        <v>10.36</v>
      </c>
    </row>
    <row r="8" spans="1:8">
      <c r="A8" s="14"/>
      <c r="B8" s="16" t="s">
        <v>15</v>
      </c>
      <c r="C8" s="11" t="s">
        <v>16</v>
      </c>
      <c r="D8" s="11" t="s">
        <v>1879</v>
      </c>
      <c r="E8" s="11" t="s">
        <v>52</v>
      </c>
      <c r="F8" s="11">
        <v>130</v>
      </c>
      <c r="G8" s="12">
        <v>1360.3</v>
      </c>
      <c r="H8" s="13">
        <v>10.32</v>
      </c>
    </row>
    <row r="9" spans="1:8">
      <c r="A9" s="14"/>
      <c r="B9" s="15">
        <v>8.7099999999999997E-2</v>
      </c>
      <c r="C9" s="11" t="s">
        <v>126</v>
      </c>
      <c r="D9" s="11" t="s">
        <v>396</v>
      </c>
      <c r="E9" s="11" t="s">
        <v>52</v>
      </c>
      <c r="F9" s="11">
        <v>108</v>
      </c>
      <c r="G9" s="12">
        <v>1075.01</v>
      </c>
      <c r="H9" s="13">
        <v>8.16</v>
      </c>
    </row>
    <row r="10" spans="1:8">
      <c r="A10" s="14"/>
      <c r="B10" s="15">
        <v>8.2699999999999996E-2</v>
      </c>
      <c r="C10" s="11" t="s">
        <v>10</v>
      </c>
      <c r="D10" s="11" t="s">
        <v>1176</v>
      </c>
      <c r="E10" s="11" t="s">
        <v>12</v>
      </c>
      <c r="F10" s="11">
        <v>100</v>
      </c>
      <c r="G10" s="12">
        <v>997.67</v>
      </c>
      <c r="H10" s="13">
        <v>7.57</v>
      </c>
    </row>
    <row r="11" spans="1:8">
      <c r="A11" s="14"/>
      <c r="B11" s="16" t="s">
        <v>15</v>
      </c>
      <c r="C11" s="11" t="s">
        <v>13</v>
      </c>
      <c r="D11" s="11" t="s">
        <v>1880</v>
      </c>
      <c r="E11" s="11" t="s">
        <v>12</v>
      </c>
      <c r="F11" s="11">
        <v>50</v>
      </c>
      <c r="G11" s="12">
        <v>731.32</v>
      </c>
      <c r="H11" s="13">
        <v>5.55</v>
      </c>
    </row>
    <row r="12" spans="1:8">
      <c r="A12" s="14"/>
      <c r="B12" s="15">
        <v>0.11688999999999999</v>
      </c>
      <c r="C12" s="11" t="s">
        <v>118</v>
      </c>
      <c r="D12" s="11" t="s">
        <v>1881</v>
      </c>
      <c r="E12" s="11" t="s">
        <v>120</v>
      </c>
      <c r="F12" s="11">
        <v>602</v>
      </c>
      <c r="G12" s="12">
        <v>614.97</v>
      </c>
      <c r="H12" s="13">
        <v>4.67</v>
      </c>
    </row>
    <row r="13" spans="1:8">
      <c r="A13" s="14"/>
      <c r="B13" s="15">
        <v>0.107</v>
      </c>
      <c r="C13" s="11" t="s">
        <v>54</v>
      </c>
      <c r="D13" s="11" t="s">
        <v>1103</v>
      </c>
      <c r="E13" s="11" t="s">
        <v>52</v>
      </c>
      <c r="F13" s="11">
        <v>50</v>
      </c>
      <c r="G13" s="12">
        <v>502.97</v>
      </c>
      <c r="H13" s="13">
        <v>3.82</v>
      </c>
    </row>
    <row r="14" spans="1:8">
      <c r="A14" s="14"/>
      <c r="B14" s="15">
        <v>9.2700000000000005E-2</v>
      </c>
      <c r="C14" s="11" t="s">
        <v>21</v>
      </c>
      <c r="D14" s="11" t="s">
        <v>1060</v>
      </c>
      <c r="E14" s="11" t="s">
        <v>12</v>
      </c>
      <c r="F14" s="11">
        <v>10</v>
      </c>
      <c r="G14" s="12">
        <v>100.29</v>
      </c>
      <c r="H14" s="13">
        <v>0.76</v>
      </c>
    </row>
    <row r="15" spans="1:8">
      <c r="A15" s="14"/>
      <c r="B15" s="15">
        <v>1.43E-2</v>
      </c>
      <c r="C15" s="11" t="s">
        <v>13</v>
      </c>
      <c r="D15" s="11" t="s">
        <v>189</v>
      </c>
      <c r="E15" s="11" t="s">
        <v>12</v>
      </c>
      <c r="F15" s="11">
        <v>1</v>
      </c>
      <c r="G15" s="12">
        <v>92.42</v>
      </c>
      <c r="H15" s="13">
        <v>0.7</v>
      </c>
    </row>
    <row r="16" spans="1:8">
      <c r="A16" s="14"/>
      <c r="B16" s="15">
        <v>9.1600000000000001E-2</v>
      </c>
      <c r="C16" s="11" t="s">
        <v>10</v>
      </c>
      <c r="D16" s="11" t="s">
        <v>1781</v>
      </c>
      <c r="E16" s="11" t="s">
        <v>12</v>
      </c>
      <c r="F16" s="11">
        <v>2</v>
      </c>
      <c r="G16" s="12">
        <v>20.04</v>
      </c>
      <c r="H16" s="13">
        <v>0.15</v>
      </c>
    </row>
    <row r="17" spans="1:8">
      <c r="A17" s="14"/>
      <c r="B17" s="15">
        <v>8.7099999999999997E-2</v>
      </c>
      <c r="C17" s="11" t="s">
        <v>54</v>
      </c>
      <c r="D17" s="11" t="s">
        <v>1882</v>
      </c>
      <c r="E17" s="11" t="s">
        <v>52</v>
      </c>
      <c r="F17" s="11">
        <v>1</v>
      </c>
      <c r="G17" s="12">
        <v>9.9499999999999993</v>
      </c>
      <c r="H17" s="13">
        <v>0.08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8639.81</v>
      </c>
      <c r="H18" s="19">
        <v>65.569999999999993</v>
      </c>
    </row>
    <row r="19" spans="1:8" ht="13.5" thickTop="1">
      <c r="A19" s="14"/>
      <c r="B19" s="101" t="s">
        <v>144</v>
      </c>
      <c r="C19" s="100"/>
      <c r="D19" s="11"/>
      <c r="E19" s="11"/>
      <c r="F19" s="11"/>
      <c r="G19" s="12"/>
      <c r="H19" s="13"/>
    </row>
    <row r="20" spans="1:8">
      <c r="A20" s="14"/>
      <c r="B20" s="15">
        <v>8.7499999999999994E-2</v>
      </c>
      <c r="C20" s="11" t="s">
        <v>406</v>
      </c>
      <c r="D20" s="11" t="s">
        <v>1848</v>
      </c>
      <c r="E20" s="11" t="s">
        <v>33</v>
      </c>
      <c r="F20" s="11">
        <v>1000000</v>
      </c>
      <c r="G20" s="12">
        <v>1007.27</v>
      </c>
      <c r="H20" s="13">
        <v>7.64</v>
      </c>
    </row>
    <row r="21" spans="1:8">
      <c r="A21" s="14"/>
      <c r="B21" s="15">
        <v>8.7400000000000005E-2</v>
      </c>
      <c r="C21" s="11" t="s">
        <v>406</v>
      </c>
      <c r="D21" s="11" t="s">
        <v>1812</v>
      </c>
      <c r="E21" s="11" t="s">
        <v>33</v>
      </c>
      <c r="F21" s="11">
        <v>1000000</v>
      </c>
      <c r="G21" s="12">
        <v>1006.12</v>
      </c>
      <c r="H21" s="13">
        <v>7.63</v>
      </c>
    </row>
    <row r="22" spans="1:8">
      <c r="A22" s="14"/>
      <c r="B22" s="15">
        <v>8.5800000000000001E-2</v>
      </c>
      <c r="C22" s="11" t="s">
        <v>406</v>
      </c>
      <c r="D22" s="11" t="s">
        <v>407</v>
      </c>
      <c r="E22" s="11" t="s">
        <v>33</v>
      </c>
      <c r="F22" s="11">
        <v>25000</v>
      </c>
      <c r="G22" s="12">
        <v>25.17</v>
      </c>
      <c r="H22" s="13">
        <v>0.19</v>
      </c>
    </row>
    <row r="23" spans="1:8" ht="9.75" thickBot="1">
      <c r="A23" s="14"/>
      <c r="B23" s="11"/>
      <c r="C23" s="11"/>
      <c r="D23" s="11"/>
      <c r="E23" s="17" t="s">
        <v>27</v>
      </c>
      <c r="F23" s="11"/>
      <c r="G23" s="18">
        <f>SUM(G20:G22)</f>
        <v>2038.56</v>
      </c>
      <c r="H23" s="19">
        <f>SUM(H20:H22)</f>
        <v>15.459999999999999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6" t="s">
        <v>34</v>
      </c>
      <c r="C25" s="11" t="s">
        <v>35</v>
      </c>
      <c r="D25" s="11"/>
      <c r="E25" s="11" t="s">
        <v>34</v>
      </c>
      <c r="F25" s="11"/>
      <c r="G25" s="12">
        <v>1840</v>
      </c>
      <c r="H25" s="13">
        <v>13.96</v>
      </c>
    </row>
    <row r="26" spans="1:8" ht="9.75" thickBot="1">
      <c r="A26" s="14"/>
      <c r="B26" s="11"/>
      <c r="C26" s="11"/>
      <c r="D26" s="11"/>
      <c r="E26" s="17" t="s">
        <v>27</v>
      </c>
      <c r="F26" s="11"/>
      <c r="G26" s="18">
        <v>1840</v>
      </c>
      <c r="H26" s="19">
        <v>13.96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0" t="s">
        <v>36</v>
      </c>
      <c r="B28" s="11"/>
      <c r="C28" s="11"/>
      <c r="D28" s="11"/>
      <c r="E28" s="11"/>
      <c r="F28" s="11"/>
      <c r="G28" s="21">
        <v>661.56</v>
      </c>
      <c r="H28" s="22">
        <v>5.01</v>
      </c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 ht="9.75" thickBot="1">
      <c r="A30" s="14"/>
      <c r="B30" s="11"/>
      <c r="C30" s="11"/>
      <c r="D30" s="11"/>
      <c r="E30" s="17" t="s">
        <v>37</v>
      </c>
      <c r="F30" s="11"/>
      <c r="G30" s="18">
        <v>13179.93</v>
      </c>
      <c r="H30" s="19">
        <v>100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24" t="s">
        <v>38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1883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40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41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42</v>
      </c>
      <c r="C38" s="11"/>
      <c r="D38" s="11"/>
      <c r="E38" s="11"/>
      <c r="F38" s="11"/>
      <c r="G38" s="12"/>
      <c r="H38" s="13"/>
    </row>
    <row r="39" spans="1:8">
      <c r="A39" s="25"/>
      <c r="B39" s="26" t="s">
        <v>43</v>
      </c>
      <c r="C39" s="26"/>
      <c r="D39" s="26"/>
      <c r="E39" s="26"/>
      <c r="F39" s="26"/>
      <c r="G39" s="27"/>
      <c r="H39" s="28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1884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13</v>
      </c>
      <c r="D6" s="11" t="s">
        <v>1880</v>
      </c>
      <c r="E6" s="11" t="s">
        <v>12</v>
      </c>
      <c r="F6" s="11">
        <v>65</v>
      </c>
      <c r="G6" s="12">
        <v>950.71</v>
      </c>
      <c r="H6" s="13">
        <v>14.54</v>
      </c>
    </row>
    <row r="7" spans="1:8">
      <c r="A7" s="14"/>
      <c r="B7" s="15">
        <v>8.9700000000000002E-2</v>
      </c>
      <c r="C7" s="11" t="s">
        <v>21</v>
      </c>
      <c r="D7" s="11" t="s">
        <v>1828</v>
      </c>
      <c r="E7" s="11" t="s">
        <v>78</v>
      </c>
      <c r="F7" s="11">
        <v>85</v>
      </c>
      <c r="G7" s="12">
        <v>851.77</v>
      </c>
      <c r="H7" s="13">
        <v>13.02</v>
      </c>
    </row>
    <row r="8" spans="1:8">
      <c r="A8" s="14"/>
      <c r="B8" s="15">
        <v>8.7099999999999997E-2</v>
      </c>
      <c r="C8" s="11" t="s">
        <v>54</v>
      </c>
      <c r="D8" s="11" t="s">
        <v>1882</v>
      </c>
      <c r="E8" s="11" t="s">
        <v>52</v>
      </c>
      <c r="F8" s="11">
        <v>60</v>
      </c>
      <c r="G8" s="12">
        <v>597.23</v>
      </c>
      <c r="H8" s="13">
        <v>9.1300000000000008</v>
      </c>
    </row>
    <row r="9" spans="1:8">
      <c r="A9" s="14"/>
      <c r="B9" s="15">
        <v>8.7099999999999997E-2</v>
      </c>
      <c r="C9" s="11" t="s">
        <v>126</v>
      </c>
      <c r="D9" s="11" t="s">
        <v>396</v>
      </c>
      <c r="E9" s="11" t="s">
        <v>52</v>
      </c>
      <c r="F9" s="11">
        <v>60</v>
      </c>
      <c r="G9" s="12">
        <v>597.23</v>
      </c>
      <c r="H9" s="13">
        <v>9.1300000000000008</v>
      </c>
    </row>
    <row r="10" spans="1:8">
      <c r="A10" s="14"/>
      <c r="B10" s="15">
        <v>9.69E-2</v>
      </c>
      <c r="C10" s="11" t="s">
        <v>25</v>
      </c>
      <c r="D10" s="11" t="s">
        <v>398</v>
      </c>
      <c r="E10" s="11" t="s">
        <v>12</v>
      </c>
      <c r="F10" s="11">
        <v>33</v>
      </c>
      <c r="G10" s="12">
        <v>333.43</v>
      </c>
      <c r="H10" s="13">
        <v>5.0999999999999996</v>
      </c>
    </row>
    <row r="11" spans="1:8">
      <c r="A11" s="14"/>
      <c r="B11" s="15">
        <v>9.3299999999999994E-2</v>
      </c>
      <c r="C11" s="11" t="s">
        <v>129</v>
      </c>
      <c r="D11" s="11" t="s">
        <v>1885</v>
      </c>
      <c r="E11" s="11" t="s">
        <v>12</v>
      </c>
      <c r="F11" s="11">
        <v>26</v>
      </c>
      <c r="G11" s="12">
        <v>327.69</v>
      </c>
      <c r="H11" s="13">
        <v>5.01</v>
      </c>
    </row>
    <row r="12" spans="1:8">
      <c r="A12" s="14"/>
      <c r="B12" s="15">
        <v>8.8499999999999995E-2</v>
      </c>
      <c r="C12" s="11" t="s">
        <v>129</v>
      </c>
      <c r="D12" s="11" t="s">
        <v>1886</v>
      </c>
      <c r="E12" s="11" t="s">
        <v>12</v>
      </c>
      <c r="F12" s="11">
        <v>26</v>
      </c>
      <c r="G12" s="12">
        <v>326</v>
      </c>
      <c r="H12" s="13">
        <v>4.9800000000000004</v>
      </c>
    </row>
    <row r="13" spans="1:8">
      <c r="A13" s="14"/>
      <c r="B13" s="15">
        <v>8.2699999999999996E-2</v>
      </c>
      <c r="C13" s="11" t="s">
        <v>10</v>
      </c>
      <c r="D13" s="11" t="s">
        <v>1176</v>
      </c>
      <c r="E13" s="11" t="s">
        <v>12</v>
      </c>
      <c r="F13" s="11">
        <v>20</v>
      </c>
      <c r="G13" s="12">
        <v>199.53</v>
      </c>
      <c r="H13" s="13">
        <v>3.05</v>
      </c>
    </row>
    <row r="14" spans="1:8">
      <c r="A14" s="14"/>
      <c r="B14" s="15">
        <v>9.8000000000000004E-2</v>
      </c>
      <c r="C14" s="11" t="s">
        <v>10</v>
      </c>
      <c r="D14" s="11" t="s">
        <v>1842</v>
      </c>
      <c r="E14" s="11" t="s">
        <v>12</v>
      </c>
      <c r="F14" s="11">
        <v>5</v>
      </c>
      <c r="G14" s="12">
        <v>50.37</v>
      </c>
      <c r="H14" s="13">
        <v>0.77</v>
      </c>
    </row>
    <row r="15" spans="1:8">
      <c r="A15" s="14"/>
      <c r="B15" s="15">
        <v>0.11688999999999999</v>
      </c>
      <c r="C15" s="11" t="s">
        <v>118</v>
      </c>
      <c r="D15" s="11" t="s">
        <v>1887</v>
      </c>
      <c r="E15" s="11" t="s">
        <v>120</v>
      </c>
      <c r="F15" s="11">
        <v>30</v>
      </c>
      <c r="G15" s="12">
        <v>30.56</v>
      </c>
      <c r="H15" s="13">
        <v>0.47</v>
      </c>
    </row>
    <row r="16" spans="1:8">
      <c r="A16" s="14"/>
      <c r="B16" s="15">
        <v>0.11688999999999999</v>
      </c>
      <c r="C16" s="11" t="s">
        <v>118</v>
      </c>
      <c r="D16" s="11" t="s">
        <v>1864</v>
      </c>
      <c r="E16" s="11" t="s">
        <v>120</v>
      </c>
      <c r="F16" s="11">
        <v>30</v>
      </c>
      <c r="G16" s="12">
        <v>30.5</v>
      </c>
      <c r="H16" s="13">
        <v>0.47</v>
      </c>
    </row>
    <row r="17" spans="1:8">
      <c r="A17" s="14"/>
      <c r="B17" s="15">
        <v>0.11688999999999999</v>
      </c>
      <c r="C17" s="11" t="s">
        <v>118</v>
      </c>
      <c r="D17" s="11" t="s">
        <v>1856</v>
      </c>
      <c r="E17" s="11" t="s">
        <v>120</v>
      </c>
      <c r="F17" s="11">
        <v>30</v>
      </c>
      <c r="G17" s="12">
        <v>30.45</v>
      </c>
      <c r="H17" s="13">
        <v>0.47</v>
      </c>
    </row>
    <row r="18" spans="1:8">
      <c r="A18" s="14"/>
      <c r="B18" s="15">
        <v>0.11688999999999999</v>
      </c>
      <c r="C18" s="11" t="s">
        <v>118</v>
      </c>
      <c r="D18" s="11" t="s">
        <v>1888</v>
      </c>
      <c r="E18" s="11" t="s">
        <v>120</v>
      </c>
      <c r="F18" s="11">
        <v>30</v>
      </c>
      <c r="G18" s="12">
        <v>30.42</v>
      </c>
      <c r="H18" s="13">
        <v>0.47</v>
      </c>
    </row>
    <row r="19" spans="1:8">
      <c r="A19" s="14"/>
      <c r="B19" s="15">
        <v>0.11688999999999999</v>
      </c>
      <c r="C19" s="11" t="s">
        <v>118</v>
      </c>
      <c r="D19" s="11" t="s">
        <v>1889</v>
      </c>
      <c r="E19" s="11" t="s">
        <v>120</v>
      </c>
      <c r="F19" s="11">
        <v>30</v>
      </c>
      <c r="G19" s="12">
        <v>30.34</v>
      </c>
      <c r="H19" s="13">
        <v>0.46</v>
      </c>
    </row>
    <row r="20" spans="1:8">
      <c r="A20" s="14"/>
      <c r="B20" s="15">
        <v>0.11688999999999999</v>
      </c>
      <c r="C20" s="11" t="s">
        <v>118</v>
      </c>
      <c r="D20" s="11" t="s">
        <v>403</v>
      </c>
      <c r="E20" s="11" t="s">
        <v>120</v>
      </c>
      <c r="F20" s="11">
        <v>28</v>
      </c>
      <c r="G20" s="12">
        <v>28.65</v>
      </c>
      <c r="H20" s="13">
        <v>0.44</v>
      </c>
    </row>
    <row r="21" spans="1:8">
      <c r="A21" s="14"/>
      <c r="B21" s="15">
        <v>0.11688999999999999</v>
      </c>
      <c r="C21" s="11" t="s">
        <v>118</v>
      </c>
      <c r="D21" s="11" t="s">
        <v>1881</v>
      </c>
      <c r="E21" s="11" t="s">
        <v>120</v>
      </c>
      <c r="F21" s="11">
        <v>28</v>
      </c>
      <c r="G21" s="12">
        <v>28.6</v>
      </c>
      <c r="H21" s="13">
        <v>0.44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4443.4799999999996</v>
      </c>
      <c r="H22" s="19">
        <v>67.95</v>
      </c>
    </row>
    <row r="23" spans="1:8" ht="13.5" thickTop="1">
      <c r="A23" s="14"/>
      <c r="B23" s="101" t="s">
        <v>144</v>
      </c>
      <c r="C23" s="100"/>
      <c r="D23" s="11"/>
      <c r="E23" s="11"/>
      <c r="F23" s="11"/>
      <c r="G23" s="12"/>
      <c r="H23" s="13"/>
    </row>
    <row r="24" spans="1:8">
      <c r="A24" s="14"/>
      <c r="B24" s="15">
        <v>8.5800000000000001E-2</v>
      </c>
      <c r="C24" s="11" t="s">
        <v>406</v>
      </c>
      <c r="D24" s="11" t="s">
        <v>407</v>
      </c>
      <c r="E24" s="11" t="s">
        <v>33</v>
      </c>
      <c r="F24" s="11">
        <v>1775000</v>
      </c>
      <c r="G24" s="12">
        <v>1787.02</v>
      </c>
      <c r="H24" s="13">
        <v>27.33</v>
      </c>
    </row>
    <row r="25" spans="1:8">
      <c r="A25" s="14"/>
      <c r="B25" s="15">
        <v>8.4500000000000006E-2</v>
      </c>
      <c r="C25" s="11" t="s">
        <v>404</v>
      </c>
      <c r="D25" s="11" t="s">
        <v>1890</v>
      </c>
      <c r="E25" s="11" t="s">
        <v>33</v>
      </c>
      <c r="F25" s="11">
        <v>50000</v>
      </c>
      <c r="G25" s="12">
        <v>50.31</v>
      </c>
      <c r="H25" s="13">
        <v>0.77</v>
      </c>
    </row>
    <row r="26" spans="1:8" ht="9.75" thickBot="1">
      <c r="A26" s="14"/>
      <c r="B26" s="11"/>
      <c r="C26" s="11"/>
      <c r="D26" s="11"/>
      <c r="E26" s="17" t="s">
        <v>27</v>
      </c>
      <c r="F26" s="11"/>
      <c r="G26" s="18">
        <v>1837.33</v>
      </c>
      <c r="H26" s="19">
        <v>28.1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27</v>
      </c>
      <c r="F28" s="11"/>
      <c r="G28" s="18">
        <v>0</v>
      </c>
      <c r="H28" s="19">
        <v>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0" t="s">
        <v>36</v>
      </c>
      <c r="B30" s="11"/>
      <c r="C30" s="11"/>
      <c r="D30" s="11"/>
      <c r="E30" s="11"/>
      <c r="F30" s="11"/>
      <c r="G30" s="21">
        <v>258.95</v>
      </c>
      <c r="H30" s="22">
        <v>3.95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7" t="s">
        <v>37</v>
      </c>
      <c r="F32" s="11"/>
      <c r="G32" s="18">
        <v>6539.76</v>
      </c>
      <c r="H32" s="19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38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1891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40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41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42</v>
      </c>
      <c r="C40" s="11"/>
      <c r="D40" s="11"/>
      <c r="E40" s="11"/>
      <c r="F40" s="11"/>
      <c r="G40" s="12"/>
      <c r="H40" s="13"/>
    </row>
    <row r="41" spans="1:8">
      <c r="A41" s="25"/>
      <c r="B41" s="26" t="s">
        <v>43</v>
      </c>
      <c r="C41" s="26"/>
      <c r="D41" s="26"/>
      <c r="E41" s="26"/>
      <c r="F41" s="26"/>
      <c r="G41" s="27"/>
      <c r="H41" s="28"/>
    </row>
  </sheetData>
  <mergeCells count="5">
    <mergeCell ref="A2:C2"/>
    <mergeCell ref="A3:C3"/>
    <mergeCell ref="B4:C4"/>
    <mergeCell ref="B5:C5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1892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1288</v>
      </c>
      <c r="D6" s="11" t="s">
        <v>1893</v>
      </c>
      <c r="E6" s="11" t="s">
        <v>68</v>
      </c>
      <c r="F6" s="11">
        <v>30</v>
      </c>
      <c r="G6" s="12">
        <v>318.12</v>
      </c>
      <c r="H6" s="13">
        <v>13.64</v>
      </c>
    </row>
    <row r="7" spans="1:8">
      <c r="A7" s="14"/>
      <c r="B7" s="16" t="s">
        <v>15</v>
      </c>
      <c r="C7" s="11" t="s">
        <v>66</v>
      </c>
      <c r="D7" s="11" t="s">
        <v>1894</v>
      </c>
      <c r="E7" s="11" t="s">
        <v>68</v>
      </c>
      <c r="F7" s="11">
        <v>30</v>
      </c>
      <c r="G7" s="12">
        <v>316.95999999999998</v>
      </c>
      <c r="H7" s="13">
        <v>13.59</v>
      </c>
    </row>
    <row r="8" spans="1:8">
      <c r="A8" s="14"/>
      <c r="B8" s="15">
        <v>9.8000000000000004E-2</v>
      </c>
      <c r="C8" s="11" t="s">
        <v>10</v>
      </c>
      <c r="D8" s="11" t="s">
        <v>1842</v>
      </c>
      <c r="E8" s="11" t="s">
        <v>12</v>
      </c>
      <c r="F8" s="11">
        <v>30</v>
      </c>
      <c r="G8" s="12">
        <v>302.24</v>
      </c>
      <c r="H8" s="13">
        <v>12.96</v>
      </c>
    </row>
    <row r="9" spans="1:8">
      <c r="A9" s="14"/>
      <c r="B9" s="15">
        <v>9.3799999999999994E-2</v>
      </c>
      <c r="C9" s="11" t="s">
        <v>21</v>
      </c>
      <c r="D9" s="11" t="s">
        <v>1816</v>
      </c>
      <c r="E9" s="11" t="s">
        <v>12</v>
      </c>
      <c r="F9" s="11">
        <v>30</v>
      </c>
      <c r="G9" s="12">
        <v>301.29000000000002</v>
      </c>
      <c r="H9" s="13">
        <v>12.92</v>
      </c>
    </row>
    <row r="10" spans="1:8">
      <c r="A10" s="14"/>
      <c r="B10" s="15">
        <v>8.8400000000000006E-2</v>
      </c>
      <c r="C10" s="11" t="s">
        <v>129</v>
      </c>
      <c r="D10" s="11" t="s">
        <v>1895</v>
      </c>
      <c r="E10" s="11" t="s">
        <v>12</v>
      </c>
      <c r="F10" s="11">
        <v>23</v>
      </c>
      <c r="G10" s="12">
        <v>288.38</v>
      </c>
      <c r="H10" s="13">
        <v>12.37</v>
      </c>
    </row>
    <row r="11" spans="1:8">
      <c r="A11" s="14"/>
      <c r="B11" s="15">
        <v>0.10199999999999999</v>
      </c>
      <c r="C11" s="11" t="s">
        <v>1896</v>
      </c>
      <c r="D11" s="11" t="s">
        <v>1897</v>
      </c>
      <c r="E11" s="11" t="s">
        <v>1111</v>
      </c>
      <c r="F11" s="11">
        <v>25</v>
      </c>
      <c r="G11" s="12">
        <v>252.01</v>
      </c>
      <c r="H11" s="13">
        <v>10.81</v>
      </c>
    </row>
    <row r="12" spans="1:8">
      <c r="A12" s="14"/>
      <c r="B12" s="16" t="s">
        <v>402</v>
      </c>
      <c r="C12" s="11" t="s">
        <v>118</v>
      </c>
      <c r="D12" s="11" t="s">
        <v>1898</v>
      </c>
      <c r="E12" s="11" t="s">
        <v>120</v>
      </c>
      <c r="F12" s="11">
        <v>197</v>
      </c>
      <c r="G12" s="12">
        <v>198.22</v>
      </c>
      <c r="H12" s="13">
        <v>8.5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1977.22</v>
      </c>
      <c r="H13" s="19">
        <v>84.79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406</v>
      </c>
      <c r="D15" s="11" t="s">
        <v>1861</v>
      </c>
      <c r="E15" s="11" t="s">
        <v>33</v>
      </c>
      <c r="F15" s="11">
        <v>140000</v>
      </c>
      <c r="G15" s="12">
        <v>141.22</v>
      </c>
      <c r="H15" s="13">
        <v>6.06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141.22</v>
      </c>
      <c r="H16" s="19">
        <v>6.06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120</v>
      </c>
      <c r="H18" s="13">
        <v>5.15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120</v>
      </c>
      <c r="H19" s="19">
        <v>5.15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93.51</v>
      </c>
      <c r="H21" s="22">
        <v>4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2331.9499999999998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1899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1900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9.2799999999999994E-2</v>
      </c>
      <c r="C6" s="11" t="s">
        <v>21</v>
      </c>
      <c r="D6" s="11" t="s">
        <v>1901</v>
      </c>
      <c r="E6" s="11" t="s">
        <v>12</v>
      </c>
      <c r="F6" s="11">
        <v>360</v>
      </c>
      <c r="G6" s="12">
        <v>3641.31</v>
      </c>
      <c r="H6" s="13">
        <v>13.75</v>
      </c>
    </row>
    <row r="7" spans="1:8">
      <c r="A7" s="14"/>
      <c r="B7" s="15">
        <v>8.72E-2</v>
      </c>
      <c r="C7" s="11" t="s">
        <v>10</v>
      </c>
      <c r="D7" s="11" t="s">
        <v>1902</v>
      </c>
      <c r="E7" s="11" t="s">
        <v>12</v>
      </c>
      <c r="F7" s="11">
        <v>314</v>
      </c>
      <c r="G7" s="12">
        <v>3156.65</v>
      </c>
      <c r="H7" s="13">
        <v>11.92</v>
      </c>
    </row>
    <row r="8" spans="1:8">
      <c r="A8" s="14"/>
      <c r="B8" s="16" t="s">
        <v>15</v>
      </c>
      <c r="C8" s="11" t="s">
        <v>115</v>
      </c>
      <c r="D8" s="11" t="s">
        <v>1903</v>
      </c>
      <c r="E8" s="11" t="s">
        <v>18</v>
      </c>
      <c r="F8" s="11">
        <v>296</v>
      </c>
      <c r="G8" s="12">
        <v>2705.87</v>
      </c>
      <c r="H8" s="13">
        <v>10.220000000000001</v>
      </c>
    </row>
    <row r="9" spans="1:8">
      <c r="A9" s="14"/>
      <c r="B9" s="16" t="s">
        <v>15</v>
      </c>
      <c r="C9" s="11" t="s">
        <v>152</v>
      </c>
      <c r="D9" s="11" t="s">
        <v>1904</v>
      </c>
      <c r="E9" s="11" t="s">
        <v>50</v>
      </c>
      <c r="F9" s="11">
        <v>500</v>
      </c>
      <c r="G9" s="12">
        <v>2703.05</v>
      </c>
      <c r="H9" s="13">
        <v>10.210000000000001</v>
      </c>
    </row>
    <row r="10" spans="1:8">
      <c r="A10" s="14"/>
      <c r="B10" s="16" t="s">
        <v>15</v>
      </c>
      <c r="C10" s="11" t="s">
        <v>16</v>
      </c>
      <c r="D10" s="11" t="s">
        <v>1905</v>
      </c>
      <c r="E10" s="11" t="s">
        <v>52</v>
      </c>
      <c r="F10" s="11">
        <v>240</v>
      </c>
      <c r="G10" s="12">
        <v>2600.56</v>
      </c>
      <c r="H10" s="13">
        <v>9.82</v>
      </c>
    </row>
    <row r="11" spans="1:8">
      <c r="A11" s="14"/>
      <c r="B11" s="15">
        <v>9.01E-2</v>
      </c>
      <c r="C11" s="11" t="s">
        <v>126</v>
      </c>
      <c r="D11" s="11" t="s">
        <v>1906</v>
      </c>
      <c r="E11" s="11" t="s">
        <v>52</v>
      </c>
      <c r="F11" s="11">
        <v>249</v>
      </c>
      <c r="G11" s="12">
        <v>2487.41</v>
      </c>
      <c r="H11" s="13">
        <v>9.39</v>
      </c>
    </row>
    <row r="12" spans="1:8">
      <c r="A12" s="14"/>
      <c r="B12" s="15">
        <v>8.7999999999999995E-2</v>
      </c>
      <c r="C12" s="11" t="s">
        <v>129</v>
      </c>
      <c r="D12" s="11" t="s">
        <v>1907</v>
      </c>
      <c r="E12" s="11" t="s">
        <v>12</v>
      </c>
      <c r="F12" s="11">
        <v>13</v>
      </c>
      <c r="G12" s="12">
        <v>162.74</v>
      </c>
      <c r="H12" s="13">
        <v>0.61</v>
      </c>
    </row>
    <row r="13" spans="1:8">
      <c r="A13" s="14"/>
      <c r="B13" s="15">
        <v>9.8000000000000004E-2</v>
      </c>
      <c r="C13" s="11" t="s">
        <v>10</v>
      </c>
      <c r="D13" s="11" t="s">
        <v>1842</v>
      </c>
      <c r="E13" s="11" t="s">
        <v>12</v>
      </c>
      <c r="F13" s="11">
        <v>4</v>
      </c>
      <c r="G13" s="12">
        <v>40.299999999999997</v>
      </c>
      <c r="H13" s="13">
        <v>0.15</v>
      </c>
    </row>
    <row r="14" spans="1:8">
      <c r="A14" s="14"/>
      <c r="B14" s="15">
        <v>9.1600000000000001E-2</v>
      </c>
      <c r="C14" s="11" t="s">
        <v>10</v>
      </c>
      <c r="D14" s="11" t="s">
        <v>1781</v>
      </c>
      <c r="E14" s="11" t="s">
        <v>12</v>
      </c>
      <c r="F14" s="11">
        <v>3</v>
      </c>
      <c r="G14" s="12">
        <v>30.06</v>
      </c>
      <c r="H14" s="13">
        <v>0.11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17527.95</v>
      </c>
      <c r="H15" s="19">
        <v>66.180000000000007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8">
      <c r="A17" s="14"/>
      <c r="B17" s="15">
        <v>8.7499999999999994E-2</v>
      </c>
      <c r="C17" s="11" t="s">
        <v>406</v>
      </c>
      <c r="D17" s="11" t="s">
        <v>1861</v>
      </c>
      <c r="E17" s="11" t="s">
        <v>33</v>
      </c>
      <c r="F17" s="11">
        <v>6425000</v>
      </c>
      <c r="G17" s="12">
        <v>6480.85</v>
      </c>
      <c r="H17" s="13">
        <v>24.48</v>
      </c>
    </row>
    <row r="18" spans="1:8">
      <c r="A18" s="14"/>
      <c r="B18" s="15">
        <v>8.77E-2</v>
      </c>
      <c r="C18" s="11" t="s">
        <v>406</v>
      </c>
      <c r="D18" s="11" t="s">
        <v>1908</v>
      </c>
      <c r="E18" s="11" t="s">
        <v>33</v>
      </c>
      <c r="F18" s="11">
        <v>1000000</v>
      </c>
      <c r="G18" s="12">
        <v>1008.9</v>
      </c>
      <c r="H18" s="13">
        <v>3.81</v>
      </c>
    </row>
    <row r="19" spans="1:8">
      <c r="A19" s="14"/>
      <c r="B19" s="15">
        <v>8.5800000000000001E-2</v>
      </c>
      <c r="C19" s="11" t="s">
        <v>406</v>
      </c>
      <c r="D19" s="11" t="s">
        <v>407</v>
      </c>
      <c r="E19" s="11" t="s">
        <v>33</v>
      </c>
      <c r="F19" s="11">
        <v>50000</v>
      </c>
      <c r="G19" s="12">
        <v>50.34</v>
      </c>
      <c r="H19" s="13">
        <v>0.19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f>SUM(G17:G19)</f>
        <v>7540.09</v>
      </c>
      <c r="H20" s="19">
        <f>SUM(H17:H19)</f>
        <v>28.48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34</v>
      </c>
      <c r="C22" s="11" t="s">
        <v>35</v>
      </c>
      <c r="D22" s="11"/>
      <c r="E22" s="11" t="s">
        <v>34</v>
      </c>
      <c r="F22" s="11"/>
      <c r="G22" s="12">
        <v>450</v>
      </c>
      <c r="H22" s="13">
        <v>1.7</v>
      </c>
    </row>
    <row r="23" spans="1:8" ht="9.75" thickBot="1">
      <c r="A23" s="14"/>
      <c r="B23" s="11"/>
      <c r="C23" s="11"/>
      <c r="D23" s="11"/>
      <c r="E23" s="17" t="s">
        <v>27</v>
      </c>
      <c r="F23" s="11"/>
      <c r="G23" s="18">
        <v>450</v>
      </c>
      <c r="H23" s="19">
        <v>1.7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36</v>
      </c>
      <c r="B25" s="11"/>
      <c r="C25" s="11"/>
      <c r="D25" s="11"/>
      <c r="E25" s="11"/>
      <c r="F25" s="11"/>
      <c r="G25" s="21">
        <v>959.98</v>
      </c>
      <c r="H25" s="22">
        <v>3.64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37</v>
      </c>
      <c r="F27" s="11"/>
      <c r="G27" s="18">
        <v>26478.02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38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1909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40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42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43</v>
      </c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1910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8.72E-2</v>
      </c>
      <c r="C6" s="11" t="s">
        <v>10</v>
      </c>
      <c r="D6" s="11" t="s">
        <v>1902</v>
      </c>
      <c r="E6" s="11" t="s">
        <v>12</v>
      </c>
      <c r="F6" s="11">
        <v>36</v>
      </c>
      <c r="G6" s="12">
        <v>361.91</v>
      </c>
      <c r="H6" s="13">
        <v>13.48</v>
      </c>
    </row>
    <row r="7" spans="1:8">
      <c r="A7" s="14"/>
      <c r="B7" s="15">
        <v>9.2799999999999994E-2</v>
      </c>
      <c r="C7" s="11" t="s">
        <v>21</v>
      </c>
      <c r="D7" s="11" t="s">
        <v>1901</v>
      </c>
      <c r="E7" s="11" t="s">
        <v>12</v>
      </c>
      <c r="F7" s="11">
        <v>30</v>
      </c>
      <c r="G7" s="12">
        <v>303.44</v>
      </c>
      <c r="H7" s="13">
        <v>11.3</v>
      </c>
    </row>
    <row r="8" spans="1:8">
      <c r="A8" s="14"/>
      <c r="B8" s="16" t="s">
        <v>15</v>
      </c>
      <c r="C8" s="11" t="s">
        <v>152</v>
      </c>
      <c r="D8" s="11" t="s">
        <v>1904</v>
      </c>
      <c r="E8" s="11" t="s">
        <v>50</v>
      </c>
      <c r="F8" s="11">
        <v>50</v>
      </c>
      <c r="G8" s="12">
        <v>270.31</v>
      </c>
      <c r="H8" s="13">
        <v>10.07</v>
      </c>
    </row>
    <row r="9" spans="1:8">
      <c r="A9" s="14"/>
      <c r="B9" s="16" t="s">
        <v>15</v>
      </c>
      <c r="C9" s="11" t="s">
        <v>115</v>
      </c>
      <c r="D9" s="11" t="s">
        <v>1903</v>
      </c>
      <c r="E9" s="11" t="s">
        <v>18</v>
      </c>
      <c r="F9" s="11">
        <v>29</v>
      </c>
      <c r="G9" s="12">
        <v>265.10000000000002</v>
      </c>
      <c r="H9" s="13">
        <v>9.8699999999999992</v>
      </c>
    </row>
    <row r="10" spans="1:8">
      <c r="A10" s="14"/>
      <c r="B10" s="16" t="s">
        <v>15</v>
      </c>
      <c r="C10" s="11" t="s">
        <v>16</v>
      </c>
      <c r="D10" s="11" t="s">
        <v>1905</v>
      </c>
      <c r="E10" s="11" t="s">
        <v>52</v>
      </c>
      <c r="F10" s="11">
        <v>24</v>
      </c>
      <c r="G10" s="12">
        <v>260.06</v>
      </c>
      <c r="H10" s="13">
        <v>9.68</v>
      </c>
    </row>
    <row r="11" spans="1:8">
      <c r="A11" s="14"/>
      <c r="B11" s="15">
        <v>0.11688999999999999</v>
      </c>
      <c r="C11" s="11" t="s">
        <v>118</v>
      </c>
      <c r="D11" s="11" t="s">
        <v>1881</v>
      </c>
      <c r="E11" s="11" t="s">
        <v>120</v>
      </c>
      <c r="F11" s="11">
        <v>238</v>
      </c>
      <c r="G11" s="12">
        <v>243.13</v>
      </c>
      <c r="H11" s="13">
        <v>9.0500000000000007</v>
      </c>
    </row>
    <row r="12" spans="1:8">
      <c r="A12" s="14"/>
      <c r="B12" s="15">
        <v>9.01E-2</v>
      </c>
      <c r="C12" s="11" t="s">
        <v>126</v>
      </c>
      <c r="D12" s="11" t="s">
        <v>1906</v>
      </c>
      <c r="E12" s="11" t="s">
        <v>52</v>
      </c>
      <c r="F12" s="11">
        <v>24</v>
      </c>
      <c r="G12" s="12">
        <v>239.75</v>
      </c>
      <c r="H12" s="13">
        <v>8.93</v>
      </c>
    </row>
    <row r="13" spans="1:8">
      <c r="A13" s="14"/>
      <c r="B13" s="15">
        <v>0.11688999999999999</v>
      </c>
      <c r="C13" s="11" t="s">
        <v>118</v>
      </c>
      <c r="D13" s="11" t="s">
        <v>1887</v>
      </c>
      <c r="E13" s="11" t="s">
        <v>120</v>
      </c>
      <c r="F13" s="11">
        <v>90</v>
      </c>
      <c r="G13" s="12">
        <v>91.68</v>
      </c>
      <c r="H13" s="13">
        <v>3.41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2035.38</v>
      </c>
      <c r="H14" s="19">
        <v>75.790000000000006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8.7499999999999994E-2</v>
      </c>
      <c r="C16" s="11" t="s">
        <v>406</v>
      </c>
      <c r="D16" s="11" t="s">
        <v>1861</v>
      </c>
      <c r="E16" s="11" t="s">
        <v>33</v>
      </c>
      <c r="F16" s="11">
        <v>390000</v>
      </c>
      <c r="G16" s="12">
        <v>393.39</v>
      </c>
      <c r="H16" s="13">
        <v>14.65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393.39</v>
      </c>
      <c r="H17" s="19">
        <v>14.65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85</v>
      </c>
      <c r="H19" s="13">
        <v>3.17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85</v>
      </c>
      <c r="H20" s="19">
        <v>3.17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171.62</v>
      </c>
      <c r="H22" s="22">
        <v>6.39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2685.39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1911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1912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1119</v>
      </c>
      <c r="D6" s="11" t="s">
        <v>1120</v>
      </c>
      <c r="E6" s="11" t="s">
        <v>1121</v>
      </c>
      <c r="F6" s="11">
        <v>100</v>
      </c>
      <c r="G6" s="12">
        <v>1327.41</v>
      </c>
      <c r="H6" s="13">
        <v>13.8</v>
      </c>
    </row>
    <row r="7" spans="1:8">
      <c r="A7" s="14"/>
      <c r="B7" s="15">
        <v>9.2799999999999994E-2</v>
      </c>
      <c r="C7" s="11" t="s">
        <v>21</v>
      </c>
      <c r="D7" s="11" t="s">
        <v>1901</v>
      </c>
      <c r="E7" s="11" t="s">
        <v>12</v>
      </c>
      <c r="F7" s="11">
        <v>121</v>
      </c>
      <c r="G7" s="12">
        <v>1223.8800000000001</v>
      </c>
      <c r="H7" s="13">
        <v>12.73</v>
      </c>
    </row>
    <row r="8" spans="1:8">
      <c r="A8" s="14"/>
      <c r="B8" s="15">
        <v>0.12</v>
      </c>
      <c r="C8" s="11" t="s">
        <v>1288</v>
      </c>
      <c r="D8" s="11" t="s">
        <v>1289</v>
      </c>
      <c r="E8" s="11" t="s">
        <v>1278</v>
      </c>
      <c r="F8" s="11">
        <v>110000</v>
      </c>
      <c r="G8" s="12">
        <v>1115.99</v>
      </c>
      <c r="H8" s="13">
        <v>11.61</v>
      </c>
    </row>
    <row r="9" spans="1:8">
      <c r="A9" s="14"/>
      <c r="B9" s="15">
        <v>0.09</v>
      </c>
      <c r="C9" s="11" t="s">
        <v>1913</v>
      </c>
      <c r="D9" s="11" t="s">
        <v>1914</v>
      </c>
      <c r="E9" s="11" t="s">
        <v>1915</v>
      </c>
      <c r="F9" s="11">
        <v>100</v>
      </c>
      <c r="G9" s="12">
        <v>994.97</v>
      </c>
      <c r="H9" s="13">
        <v>10.35</v>
      </c>
    </row>
    <row r="10" spans="1:8">
      <c r="A10" s="14"/>
      <c r="B10" s="16" t="s">
        <v>15</v>
      </c>
      <c r="C10" s="11" t="s">
        <v>13</v>
      </c>
      <c r="D10" s="11" t="s">
        <v>1916</v>
      </c>
      <c r="E10" s="11" t="s">
        <v>12</v>
      </c>
      <c r="F10" s="11">
        <v>55</v>
      </c>
      <c r="G10" s="12">
        <v>803.92</v>
      </c>
      <c r="H10" s="13">
        <v>8.36</v>
      </c>
    </row>
    <row r="11" spans="1:8">
      <c r="A11" s="14"/>
      <c r="B11" s="16" t="s">
        <v>15</v>
      </c>
      <c r="C11" s="11" t="s">
        <v>1008</v>
      </c>
      <c r="D11" s="11" t="s">
        <v>1867</v>
      </c>
      <c r="E11" s="11" t="s">
        <v>1278</v>
      </c>
      <c r="F11" s="11">
        <v>50</v>
      </c>
      <c r="G11" s="12">
        <v>634.09</v>
      </c>
      <c r="H11" s="13">
        <v>6.59</v>
      </c>
    </row>
    <row r="12" spans="1:8">
      <c r="A12" s="14"/>
      <c r="B12" s="15">
        <v>0.11600000000000001</v>
      </c>
      <c r="C12" s="11" t="s">
        <v>1127</v>
      </c>
      <c r="D12" s="11" t="s">
        <v>1917</v>
      </c>
      <c r="E12" s="11" t="s">
        <v>1278</v>
      </c>
      <c r="F12" s="11">
        <v>40000</v>
      </c>
      <c r="G12" s="12">
        <v>406.87</v>
      </c>
      <c r="H12" s="13">
        <v>4.2300000000000004</v>
      </c>
    </row>
    <row r="13" spans="1:8">
      <c r="A13" s="14"/>
      <c r="B13" s="15">
        <v>0.10050000000000001</v>
      </c>
      <c r="C13" s="11" t="s">
        <v>141</v>
      </c>
      <c r="D13" s="11" t="s">
        <v>1102</v>
      </c>
      <c r="E13" s="11" t="s">
        <v>12</v>
      </c>
      <c r="F13" s="11">
        <v>40</v>
      </c>
      <c r="G13" s="12">
        <v>404.39</v>
      </c>
      <c r="H13" s="13">
        <v>4.21</v>
      </c>
    </row>
    <row r="14" spans="1:8">
      <c r="A14" s="14"/>
      <c r="B14" s="16" t="s">
        <v>15</v>
      </c>
      <c r="C14" s="11" t="s">
        <v>115</v>
      </c>
      <c r="D14" s="11" t="s">
        <v>1903</v>
      </c>
      <c r="E14" s="11" t="s">
        <v>18</v>
      </c>
      <c r="F14" s="11">
        <v>16</v>
      </c>
      <c r="G14" s="12">
        <v>146.26</v>
      </c>
      <c r="H14" s="13">
        <v>1.52</v>
      </c>
    </row>
    <row r="15" spans="1:8">
      <c r="A15" s="14"/>
      <c r="B15" s="15">
        <v>9.8000000000000004E-2</v>
      </c>
      <c r="C15" s="11" t="s">
        <v>10</v>
      </c>
      <c r="D15" s="11" t="s">
        <v>1842</v>
      </c>
      <c r="E15" s="11" t="s">
        <v>12</v>
      </c>
      <c r="F15" s="11">
        <v>10</v>
      </c>
      <c r="G15" s="12">
        <v>100.75</v>
      </c>
      <c r="H15" s="13">
        <v>1.05</v>
      </c>
    </row>
    <row r="16" spans="1:8">
      <c r="A16" s="14"/>
      <c r="B16" s="15">
        <v>8.3500000000000005E-2</v>
      </c>
      <c r="C16" s="11" t="s">
        <v>10</v>
      </c>
      <c r="D16" s="11" t="s">
        <v>1918</v>
      </c>
      <c r="E16" s="11" t="s">
        <v>12</v>
      </c>
      <c r="F16" s="11">
        <v>10</v>
      </c>
      <c r="G16" s="12">
        <v>99.83</v>
      </c>
      <c r="H16" s="13">
        <v>1.04</v>
      </c>
    </row>
    <row r="17" spans="1:8">
      <c r="A17" s="14"/>
      <c r="B17" s="15">
        <v>9.7500000000000003E-2</v>
      </c>
      <c r="C17" s="11" t="s">
        <v>13</v>
      </c>
      <c r="D17" s="11" t="s">
        <v>1857</v>
      </c>
      <c r="E17" s="11" t="s">
        <v>12</v>
      </c>
      <c r="F17" s="11">
        <v>3</v>
      </c>
      <c r="G17" s="12">
        <v>30.2</v>
      </c>
      <c r="H17" s="13">
        <v>0.31</v>
      </c>
    </row>
    <row r="18" spans="1:8">
      <c r="A18" s="14"/>
      <c r="B18" s="15">
        <v>9.01E-2</v>
      </c>
      <c r="C18" s="11" t="s">
        <v>126</v>
      </c>
      <c r="D18" s="11" t="s">
        <v>1906</v>
      </c>
      <c r="E18" s="11" t="s">
        <v>52</v>
      </c>
      <c r="F18" s="11">
        <v>2</v>
      </c>
      <c r="G18" s="12">
        <v>19.98</v>
      </c>
      <c r="H18" s="13">
        <v>0.21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7308.54</v>
      </c>
      <c r="H19" s="19">
        <v>76.010000000000005</v>
      </c>
    </row>
    <row r="20" spans="1:8" ht="13.5" thickTop="1">
      <c r="A20" s="14"/>
      <c r="B20" s="102" t="s">
        <v>58</v>
      </c>
      <c r="C20" s="100"/>
      <c r="D20" s="11"/>
      <c r="E20" s="11"/>
      <c r="F20" s="11"/>
      <c r="G20" s="12"/>
      <c r="H20" s="13"/>
    </row>
    <row r="21" spans="1:8">
      <c r="A21" s="14"/>
      <c r="B21" s="16" t="s">
        <v>15</v>
      </c>
      <c r="C21" s="11" t="s">
        <v>192</v>
      </c>
      <c r="D21" s="11" t="s">
        <v>193</v>
      </c>
      <c r="E21" s="11" t="s">
        <v>84</v>
      </c>
      <c r="F21" s="11">
        <v>140</v>
      </c>
      <c r="G21" s="12">
        <v>1354.12</v>
      </c>
      <c r="H21" s="13">
        <v>14.08</v>
      </c>
    </row>
    <row r="22" spans="1:8">
      <c r="A22" s="14"/>
      <c r="B22" s="15">
        <v>0.1085</v>
      </c>
      <c r="C22" s="11" t="s">
        <v>1216</v>
      </c>
      <c r="D22" s="11" t="s">
        <v>1217</v>
      </c>
      <c r="E22" s="11" t="s">
        <v>1076</v>
      </c>
      <c r="F22" s="11">
        <v>40</v>
      </c>
      <c r="G22" s="12">
        <v>403.08</v>
      </c>
      <c r="H22" s="13">
        <v>4.1900000000000004</v>
      </c>
    </row>
    <row r="23" spans="1:8" ht="9.75" thickBot="1">
      <c r="A23" s="14"/>
      <c r="B23" s="11"/>
      <c r="C23" s="11"/>
      <c r="D23" s="11"/>
      <c r="E23" s="17" t="s">
        <v>27</v>
      </c>
      <c r="F23" s="11"/>
      <c r="G23" s="18">
        <v>1757.2</v>
      </c>
      <c r="H23" s="19">
        <v>18.27</v>
      </c>
    </row>
    <row r="24" spans="1:8" ht="13.5" thickTop="1">
      <c r="A24" s="14"/>
      <c r="B24" s="101" t="s">
        <v>144</v>
      </c>
      <c r="C24" s="100"/>
      <c r="D24" s="11"/>
      <c r="E24" s="11"/>
      <c r="F24" s="11"/>
      <c r="G24" s="12"/>
      <c r="H24" s="13"/>
    </row>
    <row r="25" spans="1:8">
      <c r="A25" s="14"/>
      <c r="B25" s="15">
        <v>8.7499999999999994E-2</v>
      </c>
      <c r="C25" s="11" t="s">
        <v>406</v>
      </c>
      <c r="D25" s="11" t="s">
        <v>1861</v>
      </c>
      <c r="E25" s="11" t="s">
        <v>33</v>
      </c>
      <c r="F25" s="11">
        <v>175000</v>
      </c>
      <c r="G25" s="12">
        <v>176.52</v>
      </c>
      <c r="H25" s="13">
        <v>1.84</v>
      </c>
    </row>
    <row r="26" spans="1:8" ht="9.75" thickBot="1">
      <c r="A26" s="14"/>
      <c r="B26" s="11"/>
      <c r="C26" s="11"/>
      <c r="D26" s="11"/>
      <c r="E26" s="17" t="s">
        <v>27</v>
      </c>
      <c r="F26" s="11"/>
      <c r="G26" s="18">
        <v>176.52</v>
      </c>
      <c r="H26" s="19">
        <v>1.84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6" t="s">
        <v>34</v>
      </c>
      <c r="C28" s="11" t="s">
        <v>35</v>
      </c>
      <c r="D28" s="11"/>
      <c r="E28" s="11" t="s">
        <v>34</v>
      </c>
      <c r="F28" s="11"/>
      <c r="G28" s="12">
        <v>110</v>
      </c>
      <c r="H28" s="13">
        <v>1.1399999999999999</v>
      </c>
    </row>
    <row r="29" spans="1:8" ht="9.75" thickBot="1">
      <c r="A29" s="14"/>
      <c r="B29" s="11"/>
      <c r="C29" s="11"/>
      <c r="D29" s="11"/>
      <c r="E29" s="17" t="s">
        <v>27</v>
      </c>
      <c r="F29" s="11"/>
      <c r="G29" s="18">
        <v>110</v>
      </c>
      <c r="H29" s="19">
        <v>1.1399999999999999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0" t="s">
        <v>36</v>
      </c>
      <c r="B31" s="11"/>
      <c r="C31" s="11"/>
      <c r="D31" s="11"/>
      <c r="E31" s="11"/>
      <c r="F31" s="11"/>
      <c r="G31" s="21">
        <v>263.82</v>
      </c>
      <c r="H31" s="22">
        <v>2.74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11" ht="9.75" thickBot="1">
      <c r="A33" s="14"/>
      <c r="B33" s="11"/>
      <c r="C33" s="11"/>
      <c r="D33" s="11"/>
      <c r="E33" s="17" t="s">
        <v>37</v>
      </c>
      <c r="F33" s="11"/>
      <c r="G33" s="18">
        <v>9616.08</v>
      </c>
      <c r="H33" s="19">
        <v>100</v>
      </c>
      <c r="J33" s="23"/>
      <c r="K33" s="23"/>
    </row>
    <row r="34" spans="1:11" ht="9.75" thickTop="1">
      <c r="A34" s="14"/>
      <c r="B34" s="11"/>
      <c r="C34" s="11"/>
      <c r="D34" s="11"/>
      <c r="E34" s="11"/>
      <c r="F34" s="11"/>
      <c r="G34" s="12"/>
      <c r="H34" s="13"/>
    </row>
    <row r="35" spans="1:11">
      <c r="A35" s="24" t="s">
        <v>38</v>
      </c>
      <c r="B35" s="11"/>
      <c r="C35" s="11"/>
      <c r="D35" s="11"/>
      <c r="E35" s="11"/>
      <c r="F35" s="11"/>
      <c r="G35" s="12"/>
      <c r="H35" s="13"/>
    </row>
    <row r="36" spans="1:11">
      <c r="A36" s="14">
        <v>1</v>
      </c>
      <c r="B36" s="11" t="s">
        <v>1919</v>
      </c>
      <c r="C36" s="11"/>
      <c r="D36" s="11"/>
      <c r="E36" s="11"/>
      <c r="F36" s="11"/>
      <c r="G36" s="12"/>
      <c r="H36" s="13"/>
    </row>
    <row r="37" spans="1:11">
      <c r="A37" s="14"/>
      <c r="B37" s="11"/>
      <c r="C37" s="11"/>
      <c r="D37" s="11"/>
      <c r="E37" s="11"/>
      <c r="F37" s="11"/>
      <c r="G37" s="12"/>
      <c r="H37" s="13"/>
    </row>
    <row r="38" spans="1:11">
      <c r="A38" s="14">
        <v>2</v>
      </c>
      <c r="B38" s="11" t="s">
        <v>40</v>
      </c>
      <c r="C38" s="11"/>
      <c r="D38" s="11"/>
      <c r="E38" s="11"/>
      <c r="F38" s="11"/>
      <c r="G38" s="12"/>
      <c r="H38" s="13"/>
    </row>
    <row r="39" spans="1:11">
      <c r="A39" s="14"/>
      <c r="B39" s="11"/>
      <c r="C39" s="11"/>
      <c r="D39" s="11"/>
      <c r="E39" s="11"/>
      <c r="F39" s="11"/>
      <c r="G39" s="12"/>
      <c r="H39" s="13"/>
    </row>
    <row r="40" spans="1:11">
      <c r="A40" s="14">
        <v>3</v>
      </c>
      <c r="B40" s="11" t="s">
        <v>41</v>
      </c>
      <c r="C40" s="11"/>
      <c r="D40" s="11"/>
      <c r="E40" s="11"/>
      <c r="F40" s="11"/>
      <c r="G40" s="12"/>
      <c r="H40" s="13"/>
    </row>
    <row r="41" spans="1:11">
      <c r="A41" s="14"/>
      <c r="B41" s="11" t="s">
        <v>42</v>
      </c>
      <c r="C41" s="11"/>
      <c r="D41" s="11"/>
      <c r="E41" s="11"/>
      <c r="F41" s="11"/>
      <c r="G41" s="12"/>
      <c r="H41" s="13"/>
    </row>
    <row r="42" spans="1:11">
      <c r="A42" s="25"/>
      <c r="B42" s="26" t="s">
        <v>43</v>
      </c>
      <c r="C42" s="26"/>
      <c r="D42" s="26"/>
      <c r="E42" s="26"/>
      <c r="F42" s="26"/>
      <c r="G42" s="27"/>
      <c r="H42" s="28"/>
    </row>
  </sheetData>
  <mergeCells count="6"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5"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1780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10</v>
      </c>
      <c r="D6" s="11" t="s">
        <v>1781</v>
      </c>
      <c r="E6" s="11" t="s">
        <v>12</v>
      </c>
      <c r="F6" s="11">
        <v>395</v>
      </c>
      <c r="G6" s="12">
        <v>3958.2</v>
      </c>
      <c r="H6" s="13">
        <v>13.11</v>
      </c>
    </row>
    <row r="7" spans="1:8">
      <c r="A7" s="14"/>
      <c r="B7" s="15">
        <v>8.4900000000000003E-2</v>
      </c>
      <c r="C7" s="11" t="s">
        <v>454</v>
      </c>
      <c r="D7" s="11" t="s">
        <v>1058</v>
      </c>
      <c r="E7" s="11" t="s">
        <v>50</v>
      </c>
      <c r="F7" s="11">
        <v>345</v>
      </c>
      <c r="G7" s="12">
        <v>3442.37</v>
      </c>
      <c r="H7" s="13">
        <v>11.4</v>
      </c>
    </row>
    <row r="8" spans="1:8">
      <c r="A8" s="14"/>
      <c r="B8" s="15">
        <v>9.2999999999999999E-2</v>
      </c>
      <c r="C8" s="11" t="s">
        <v>25</v>
      </c>
      <c r="D8" s="11" t="s">
        <v>1782</v>
      </c>
      <c r="E8" s="11" t="s">
        <v>12</v>
      </c>
      <c r="F8" s="11">
        <v>265</v>
      </c>
      <c r="G8" s="12">
        <v>2650.4</v>
      </c>
      <c r="H8" s="13">
        <v>8.7799999999999994</v>
      </c>
    </row>
    <row r="9" spans="1:8">
      <c r="A9" s="14"/>
      <c r="B9" s="15">
        <v>9.5500000000000002E-2</v>
      </c>
      <c r="C9" s="11" t="s">
        <v>16</v>
      </c>
      <c r="D9" s="11" t="s">
        <v>1783</v>
      </c>
      <c r="E9" s="11" t="s">
        <v>52</v>
      </c>
      <c r="F9" s="11">
        <v>265</v>
      </c>
      <c r="G9" s="12">
        <v>2648.58</v>
      </c>
      <c r="H9" s="13">
        <v>8.77</v>
      </c>
    </row>
    <row r="10" spans="1:8">
      <c r="A10" s="14"/>
      <c r="B10" s="15">
        <v>9.5500000000000002E-2</v>
      </c>
      <c r="C10" s="11" t="s">
        <v>54</v>
      </c>
      <c r="D10" s="11" t="s">
        <v>1784</v>
      </c>
      <c r="E10" s="11" t="s">
        <v>52</v>
      </c>
      <c r="F10" s="11">
        <v>265</v>
      </c>
      <c r="G10" s="12">
        <v>2648.11</v>
      </c>
      <c r="H10" s="13">
        <v>8.77</v>
      </c>
    </row>
    <row r="11" spans="1:8">
      <c r="A11" s="14"/>
      <c r="B11" s="15">
        <v>9.3799999999999994E-2</v>
      </c>
      <c r="C11" s="11" t="s">
        <v>141</v>
      </c>
      <c r="D11" s="11" t="s">
        <v>1785</v>
      </c>
      <c r="E11" s="11" t="s">
        <v>12</v>
      </c>
      <c r="F11" s="11">
        <v>265</v>
      </c>
      <c r="G11" s="12">
        <v>2647.02</v>
      </c>
      <c r="H11" s="13">
        <v>8.77</v>
      </c>
    </row>
    <row r="12" spans="1:8">
      <c r="A12" s="14"/>
      <c r="B12" s="15">
        <v>8.7999999999999995E-2</v>
      </c>
      <c r="C12" s="11" t="s">
        <v>1786</v>
      </c>
      <c r="D12" s="11" t="s">
        <v>1787</v>
      </c>
      <c r="E12" s="11" t="s">
        <v>50</v>
      </c>
      <c r="F12" s="11">
        <v>170</v>
      </c>
      <c r="G12" s="12">
        <v>1702.08</v>
      </c>
      <c r="H12" s="13">
        <v>5.64</v>
      </c>
    </row>
    <row r="13" spans="1:8">
      <c r="A13" s="14"/>
      <c r="B13" s="15">
        <v>9.4E-2</v>
      </c>
      <c r="C13" s="11" t="s">
        <v>23</v>
      </c>
      <c r="D13" s="11" t="s">
        <v>1788</v>
      </c>
      <c r="E13" s="11" t="s">
        <v>12</v>
      </c>
      <c r="F13" s="11">
        <v>105</v>
      </c>
      <c r="G13" s="12">
        <v>1053.3900000000001</v>
      </c>
      <c r="H13" s="13">
        <v>3.49</v>
      </c>
    </row>
    <row r="14" spans="1:8">
      <c r="A14" s="14"/>
      <c r="B14" s="15">
        <v>9.8500000000000004E-2</v>
      </c>
      <c r="C14" s="11" t="s">
        <v>154</v>
      </c>
      <c r="D14" s="11" t="s">
        <v>1789</v>
      </c>
      <c r="E14" s="11" t="s">
        <v>12</v>
      </c>
      <c r="F14" s="11">
        <v>100</v>
      </c>
      <c r="G14" s="12">
        <v>1006.33</v>
      </c>
      <c r="H14" s="13">
        <v>3.33</v>
      </c>
    </row>
    <row r="15" spans="1:8">
      <c r="A15" s="14"/>
      <c r="B15" s="15">
        <v>9.7000000000000003E-2</v>
      </c>
      <c r="C15" s="11" t="s">
        <v>23</v>
      </c>
      <c r="D15" s="11" t="s">
        <v>1790</v>
      </c>
      <c r="E15" s="11" t="s">
        <v>12</v>
      </c>
      <c r="F15" s="11">
        <v>100</v>
      </c>
      <c r="G15" s="12">
        <v>1002.72</v>
      </c>
      <c r="H15" s="13">
        <v>3.32</v>
      </c>
    </row>
    <row r="16" spans="1:8">
      <c r="A16" s="14"/>
      <c r="B16" s="15">
        <v>8.5400000000000004E-2</v>
      </c>
      <c r="C16" s="11" t="s">
        <v>141</v>
      </c>
      <c r="D16" s="11" t="s">
        <v>1241</v>
      </c>
      <c r="E16" s="11" t="s">
        <v>78</v>
      </c>
      <c r="F16" s="11">
        <v>80</v>
      </c>
      <c r="G16" s="12">
        <v>796.8</v>
      </c>
      <c r="H16" s="13">
        <v>2.64</v>
      </c>
    </row>
    <row r="17" spans="1:8">
      <c r="A17" s="14"/>
      <c r="B17" s="15">
        <v>0.10100000000000001</v>
      </c>
      <c r="C17" s="11" t="s">
        <v>129</v>
      </c>
      <c r="D17" s="11" t="s">
        <v>1791</v>
      </c>
      <c r="E17" s="11" t="s">
        <v>12</v>
      </c>
      <c r="F17" s="11">
        <v>40</v>
      </c>
      <c r="G17" s="12">
        <v>502.13</v>
      </c>
      <c r="H17" s="13">
        <v>1.66</v>
      </c>
    </row>
    <row r="18" spans="1:8">
      <c r="A18" s="14"/>
      <c r="B18" s="15">
        <v>9.2999999999999999E-2</v>
      </c>
      <c r="C18" s="11" t="s">
        <v>129</v>
      </c>
      <c r="D18" s="11" t="s">
        <v>1792</v>
      </c>
      <c r="E18" s="11" t="s">
        <v>12</v>
      </c>
      <c r="F18" s="11">
        <v>40</v>
      </c>
      <c r="G18" s="12">
        <v>500.97</v>
      </c>
      <c r="H18" s="13">
        <v>1.66</v>
      </c>
    </row>
    <row r="19" spans="1:8">
      <c r="A19" s="14"/>
      <c r="B19" s="15">
        <v>8.2000000000000003E-2</v>
      </c>
      <c r="C19" s="11" t="s">
        <v>172</v>
      </c>
      <c r="D19" s="11" t="s">
        <v>1793</v>
      </c>
      <c r="E19" s="11" t="s">
        <v>12</v>
      </c>
      <c r="F19" s="11">
        <v>50</v>
      </c>
      <c r="G19" s="12">
        <v>500.06</v>
      </c>
      <c r="H19" s="13">
        <v>1.66</v>
      </c>
    </row>
    <row r="20" spans="1:8">
      <c r="A20" s="14"/>
      <c r="B20" s="15">
        <v>8.6400000000000005E-2</v>
      </c>
      <c r="C20" s="11" t="s">
        <v>129</v>
      </c>
      <c r="D20" s="11" t="s">
        <v>1794</v>
      </c>
      <c r="E20" s="11" t="s">
        <v>12</v>
      </c>
      <c r="F20" s="11">
        <v>40</v>
      </c>
      <c r="G20" s="12">
        <v>499.99</v>
      </c>
      <c r="H20" s="13">
        <v>1.66</v>
      </c>
    </row>
    <row r="21" spans="1:8">
      <c r="A21" s="14"/>
      <c r="B21" s="15">
        <v>9.5000000000000001E-2</v>
      </c>
      <c r="C21" s="11" t="s">
        <v>25</v>
      </c>
      <c r="D21" s="11" t="s">
        <v>1795</v>
      </c>
      <c r="E21" s="11" t="s">
        <v>12</v>
      </c>
      <c r="F21" s="11">
        <v>6</v>
      </c>
      <c r="G21" s="12">
        <v>59.97</v>
      </c>
      <c r="H21" s="13">
        <v>0.2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25619.119999999999</v>
      </c>
      <c r="H22" s="19">
        <v>84.86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 ht="12.75">
      <c r="A24" s="99" t="s">
        <v>28</v>
      </c>
      <c r="B24" s="100"/>
      <c r="C24" s="100"/>
      <c r="D24" s="11"/>
      <c r="E24" s="11"/>
      <c r="F24" s="11"/>
      <c r="G24" s="12"/>
      <c r="H24" s="13"/>
    </row>
    <row r="25" spans="1:8" ht="12.75">
      <c r="A25" s="14"/>
      <c r="B25" s="101" t="s">
        <v>29</v>
      </c>
      <c r="C25" s="100"/>
      <c r="D25" s="11"/>
      <c r="E25" s="11"/>
      <c r="F25" s="11"/>
      <c r="G25" s="12"/>
      <c r="H25" s="13"/>
    </row>
    <row r="26" spans="1:8">
      <c r="A26" s="14"/>
      <c r="B26" s="16" t="s">
        <v>30</v>
      </c>
      <c r="C26" s="11" t="s">
        <v>31</v>
      </c>
      <c r="D26" s="11" t="s">
        <v>32</v>
      </c>
      <c r="E26" s="11" t="s">
        <v>33</v>
      </c>
      <c r="F26" s="11">
        <v>1500000</v>
      </c>
      <c r="G26" s="12">
        <v>1484.4</v>
      </c>
      <c r="H26" s="13">
        <v>4.92</v>
      </c>
    </row>
    <row r="27" spans="1:8" ht="9.75" thickBot="1">
      <c r="A27" s="14"/>
      <c r="B27" s="11"/>
      <c r="C27" s="11"/>
      <c r="D27" s="11"/>
      <c r="E27" s="17" t="s">
        <v>27</v>
      </c>
      <c r="F27" s="11"/>
      <c r="G27" s="18">
        <v>1484.4</v>
      </c>
      <c r="H27" s="19">
        <v>4.92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6" t="s">
        <v>34</v>
      </c>
      <c r="C29" s="11" t="s">
        <v>35</v>
      </c>
      <c r="D29" s="11"/>
      <c r="E29" s="11" t="s">
        <v>34</v>
      </c>
      <c r="F29" s="11"/>
      <c r="G29" s="12">
        <v>1700</v>
      </c>
      <c r="H29" s="13">
        <v>5.63</v>
      </c>
    </row>
    <row r="30" spans="1:8" ht="9.75" thickBot="1">
      <c r="A30" s="14"/>
      <c r="B30" s="11"/>
      <c r="C30" s="11"/>
      <c r="D30" s="11"/>
      <c r="E30" s="17" t="s">
        <v>27</v>
      </c>
      <c r="F30" s="11"/>
      <c r="G30" s="18">
        <v>1700</v>
      </c>
      <c r="H30" s="19">
        <v>5.63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20" t="s">
        <v>36</v>
      </c>
      <c r="B32" s="11"/>
      <c r="C32" s="11"/>
      <c r="D32" s="11"/>
      <c r="E32" s="11"/>
      <c r="F32" s="11"/>
      <c r="G32" s="21">
        <v>1383.92</v>
      </c>
      <c r="H32" s="22">
        <v>4.59</v>
      </c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 ht="9.75" thickBot="1">
      <c r="A34" s="14"/>
      <c r="B34" s="11"/>
      <c r="C34" s="11"/>
      <c r="D34" s="11"/>
      <c r="E34" s="17" t="s">
        <v>37</v>
      </c>
      <c r="F34" s="11"/>
      <c r="G34" s="18">
        <v>30187.439999999999</v>
      </c>
      <c r="H34" s="19">
        <v>100</v>
      </c>
    </row>
    <row r="35" spans="1:8" ht="9.75" thickTop="1">
      <c r="A35" s="14"/>
      <c r="B35" s="11"/>
      <c r="C35" s="11"/>
      <c r="D35" s="11"/>
      <c r="E35" s="11"/>
      <c r="F35" s="11"/>
      <c r="G35" s="12"/>
      <c r="H35" s="13"/>
    </row>
    <row r="36" spans="1:8">
      <c r="A36" s="24" t="s">
        <v>38</v>
      </c>
      <c r="B36" s="11"/>
      <c r="C36" s="11"/>
      <c r="D36" s="11"/>
      <c r="E36" s="11"/>
      <c r="F36" s="11"/>
      <c r="G36" s="12"/>
      <c r="H36" s="13"/>
    </row>
    <row r="37" spans="1:8">
      <c r="A37" s="14">
        <v>1</v>
      </c>
      <c r="B37" s="11" t="s">
        <v>1796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2</v>
      </c>
      <c r="B39" s="11" t="s">
        <v>40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3</v>
      </c>
      <c r="B41" s="11" t="s">
        <v>41</v>
      </c>
      <c r="C41" s="11"/>
      <c r="D41" s="11"/>
      <c r="E41" s="11"/>
      <c r="F41" s="11"/>
      <c r="G41" s="12"/>
      <c r="H41" s="13"/>
    </row>
    <row r="42" spans="1:8">
      <c r="A42" s="14"/>
      <c r="B42" s="11" t="s">
        <v>42</v>
      </c>
      <c r="C42" s="11"/>
      <c r="D42" s="11"/>
      <c r="E42" s="11"/>
      <c r="F42" s="11"/>
      <c r="G42" s="12"/>
      <c r="H42" s="13"/>
    </row>
    <row r="43" spans="1:8">
      <c r="A43" s="25"/>
      <c r="B43" s="26" t="s">
        <v>43</v>
      </c>
      <c r="C43" s="26"/>
      <c r="D43" s="26"/>
      <c r="E43" s="26"/>
      <c r="F43" s="26"/>
      <c r="G43" s="27"/>
      <c r="H43" s="28"/>
    </row>
  </sheetData>
  <mergeCells count="6">
    <mergeCell ref="A2:C2"/>
    <mergeCell ref="A3:C3"/>
    <mergeCell ref="B4:C4"/>
    <mergeCell ref="B5:C5"/>
    <mergeCell ref="A24:C24"/>
    <mergeCell ref="B25:C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1920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8.77E-2</v>
      </c>
      <c r="C6" s="11" t="s">
        <v>115</v>
      </c>
      <c r="D6" s="11" t="s">
        <v>1921</v>
      </c>
      <c r="E6" s="11" t="s">
        <v>18</v>
      </c>
      <c r="F6" s="11">
        <v>400</v>
      </c>
      <c r="G6" s="12">
        <v>3990.95</v>
      </c>
      <c r="H6" s="13">
        <v>13.7</v>
      </c>
    </row>
    <row r="7" spans="1:8">
      <c r="A7" s="14"/>
      <c r="B7" s="15">
        <v>9.8000000000000004E-2</v>
      </c>
      <c r="C7" s="11" t="s">
        <v>10</v>
      </c>
      <c r="D7" s="11" t="s">
        <v>1842</v>
      </c>
      <c r="E7" s="11" t="s">
        <v>12</v>
      </c>
      <c r="F7" s="11">
        <v>280</v>
      </c>
      <c r="G7" s="12">
        <v>2820.94</v>
      </c>
      <c r="H7" s="13">
        <v>9.69</v>
      </c>
    </row>
    <row r="8" spans="1:8">
      <c r="A8" s="14"/>
      <c r="B8" s="15">
        <v>8.7099999999999997E-2</v>
      </c>
      <c r="C8" s="11" t="s">
        <v>54</v>
      </c>
      <c r="D8" s="11" t="s">
        <v>1922</v>
      </c>
      <c r="E8" s="11" t="s">
        <v>52</v>
      </c>
      <c r="F8" s="11">
        <v>270</v>
      </c>
      <c r="G8" s="12">
        <v>2689.54</v>
      </c>
      <c r="H8" s="13">
        <v>9.24</v>
      </c>
    </row>
    <row r="9" spans="1:8">
      <c r="A9" s="14"/>
      <c r="B9" s="15">
        <v>8.6800000000000002E-2</v>
      </c>
      <c r="C9" s="11" t="s">
        <v>111</v>
      </c>
      <c r="D9" s="11" t="s">
        <v>1923</v>
      </c>
      <c r="E9" s="11" t="s">
        <v>113</v>
      </c>
      <c r="F9" s="11">
        <v>108</v>
      </c>
      <c r="G9" s="12">
        <v>2689.37</v>
      </c>
      <c r="H9" s="13">
        <v>9.23</v>
      </c>
    </row>
    <row r="10" spans="1:8">
      <c r="A10" s="14"/>
      <c r="B10" s="15">
        <v>9.3799999999999994E-2</v>
      </c>
      <c r="C10" s="11" t="s">
        <v>21</v>
      </c>
      <c r="D10" s="11" t="s">
        <v>1816</v>
      </c>
      <c r="E10" s="11" t="s">
        <v>12</v>
      </c>
      <c r="F10" s="11">
        <v>255</v>
      </c>
      <c r="G10" s="12">
        <v>2560.92</v>
      </c>
      <c r="H10" s="13">
        <v>8.7899999999999991</v>
      </c>
    </row>
    <row r="11" spans="1:8">
      <c r="A11" s="14"/>
      <c r="B11" s="15">
        <v>8.77E-2</v>
      </c>
      <c r="C11" s="11" t="s">
        <v>1025</v>
      </c>
      <c r="D11" s="11" t="s">
        <v>1924</v>
      </c>
      <c r="E11" s="11" t="s">
        <v>12</v>
      </c>
      <c r="F11" s="11">
        <v>120</v>
      </c>
      <c r="G11" s="12">
        <v>1197.54</v>
      </c>
      <c r="H11" s="13">
        <v>4.1100000000000003</v>
      </c>
    </row>
    <row r="12" spans="1:8">
      <c r="A12" s="14"/>
      <c r="B12" s="15">
        <v>8.72E-2</v>
      </c>
      <c r="C12" s="11" t="s">
        <v>10</v>
      </c>
      <c r="D12" s="11" t="s">
        <v>1902</v>
      </c>
      <c r="E12" s="11" t="s">
        <v>12</v>
      </c>
      <c r="F12" s="11">
        <v>100</v>
      </c>
      <c r="G12" s="12">
        <v>1005.3</v>
      </c>
      <c r="H12" s="13">
        <v>3.45</v>
      </c>
    </row>
    <row r="13" spans="1:8">
      <c r="A13" s="14"/>
      <c r="B13" s="15">
        <v>8.9700000000000002E-2</v>
      </c>
      <c r="C13" s="11" t="s">
        <v>21</v>
      </c>
      <c r="D13" s="11" t="s">
        <v>1828</v>
      </c>
      <c r="E13" s="11" t="s">
        <v>78</v>
      </c>
      <c r="F13" s="11">
        <v>100</v>
      </c>
      <c r="G13" s="12">
        <v>1002.08</v>
      </c>
      <c r="H13" s="13">
        <v>3.44</v>
      </c>
    </row>
    <row r="14" spans="1:8">
      <c r="A14" s="14"/>
      <c r="B14" s="15">
        <v>9.1999999999999998E-2</v>
      </c>
      <c r="C14" s="11" t="s">
        <v>989</v>
      </c>
      <c r="D14" s="11" t="s">
        <v>1878</v>
      </c>
      <c r="E14" s="11" t="s">
        <v>78</v>
      </c>
      <c r="F14" s="11">
        <v>75</v>
      </c>
      <c r="G14" s="12">
        <v>758.59</v>
      </c>
      <c r="H14" s="13">
        <v>2.6</v>
      </c>
    </row>
    <row r="15" spans="1:8">
      <c r="A15" s="14"/>
      <c r="B15" s="15">
        <v>9.2799999999999994E-2</v>
      </c>
      <c r="C15" s="11" t="s">
        <v>21</v>
      </c>
      <c r="D15" s="11" t="s">
        <v>1901</v>
      </c>
      <c r="E15" s="11" t="s">
        <v>12</v>
      </c>
      <c r="F15" s="11">
        <v>56</v>
      </c>
      <c r="G15" s="12">
        <v>566.42999999999995</v>
      </c>
      <c r="H15" s="13">
        <v>1.94</v>
      </c>
    </row>
    <row r="16" spans="1:8">
      <c r="A16" s="14"/>
      <c r="B16" s="16" t="s">
        <v>15</v>
      </c>
      <c r="C16" s="11" t="s">
        <v>13</v>
      </c>
      <c r="D16" s="11" t="s">
        <v>1880</v>
      </c>
      <c r="E16" s="11" t="s">
        <v>12</v>
      </c>
      <c r="F16" s="11">
        <v>35</v>
      </c>
      <c r="G16" s="12">
        <v>511.92</v>
      </c>
      <c r="H16" s="13">
        <v>1.76</v>
      </c>
    </row>
    <row r="17" spans="1:8">
      <c r="A17" s="14"/>
      <c r="B17" s="15">
        <v>9.01E-2</v>
      </c>
      <c r="C17" s="11" t="s">
        <v>126</v>
      </c>
      <c r="D17" s="11" t="s">
        <v>1906</v>
      </c>
      <c r="E17" s="11" t="s">
        <v>52</v>
      </c>
      <c r="F17" s="11">
        <v>3</v>
      </c>
      <c r="G17" s="12">
        <v>29.97</v>
      </c>
      <c r="H17" s="13">
        <v>0.1</v>
      </c>
    </row>
    <row r="18" spans="1:8" ht="9.75" thickBot="1">
      <c r="A18" s="14"/>
      <c r="B18" s="11"/>
      <c r="C18" s="11"/>
      <c r="D18" s="11"/>
      <c r="E18" s="17" t="s">
        <v>27</v>
      </c>
      <c r="F18" s="11"/>
      <c r="G18" s="18">
        <v>19823.55</v>
      </c>
      <c r="H18" s="19">
        <v>68.05</v>
      </c>
    </row>
    <row r="19" spans="1:8" ht="13.5" thickTop="1">
      <c r="A19" s="14"/>
      <c r="B19" s="101" t="s">
        <v>144</v>
      </c>
      <c r="C19" s="100"/>
      <c r="D19" s="11"/>
      <c r="E19" s="11"/>
      <c r="F19" s="11"/>
      <c r="G19" s="12"/>
      <c r="H19" s="13"/>
    </row>
    <row r="20" spans="1:8">
      <c r="A20" s="14"/>
      <c r="B20" s="15">
        <v>5.8999999999999997E-2</v>
      </c>
      <c r="C20" s="11" t="s">
        <v>404</v>
      </c>
      <c r="D20" s="11" t="s">
        <v>1925</v>
      </c>
      <c r="E20" s="11" t="s">
        <v>33</v>
      </c>
      <c r="F20" s="11">
        <v>1185000</v>
      </c>
      <c r="G20" s="12">
        <v>1167.1400000000001</v>
      </c>
      <c r="H20" s="13">
        <v>4.01</v>
      </c>
    </row>
    <row r="21" spans="1:8">
      <c r="A21" s="14"/>
      <c r="B21" s="15">
        <v>8.5800000000000001E-2</v>
      </c>
      <c r="C21" s="11" t="s">
        <v>406</v>
      </c>
      <c r="D21" s="11" t="s">
        <v>407</v>
      </c>
      <c r="E21" s="11" t="s">
        <v>33</v>
      </c>
      <c r="F21" s="11">
        <v>1000000</v>
      </c>
      <c r="G21" s="12">
        <v>1006.77</v>
      </c>
      <c r="H21" s="13">
        <v>3.46</v>
      </c>
    </row>
    <row r="22" spans="1:8">
      <c r="A22" s="14"/>
      <c r="B22" s="15">
        <v>5.8999999999999997E-2</v>
      </c>
      <c r="C22" s="11" t="s">
        <v>404</v>
      </c>
      <c r="D22" s="11" t="s">
        <v>1926</v>
      </c>
      <c r="E22" s="11" t="s">
        <v>33</v>
      </c>
      <c r="F22" s="11">
        <v>1000000</v>
      </c>
      <c r="G22" s="12">
        <v>985.2</v>
      </c>
      <c r="H22" s="13">
        <v>3.38</v>
      </c>
    </row>
    <row r="23" spans="1:8">
      <c r="A23" s="14"/>
      <c r="B23" s="15">
        <v>5.8999999999999997E-2</v>
      </c>
      <c r="C23" s="11" t="s">
        <v>404</v>
      </c>
      <c r="D23" s="11" t="s">
        <v>1927</v>
      </c>
      <c r="E23" s="11" t="s">
        <v>33</v>
      </c>
      <c r="F23" s="11">
        <v>1000000</v>
      </c>
      <c r="G23" s="12">
        <v>984.93</v>
      </c>
      <c r="H23" s="13">
        <v>3.38</v>
      </c>
    </row>
    <row r="24" spans="1:8">
      <c r="A24" s="14"/>
      <c r="B24" s="15">
        <v>5.8999999999999997E-2</v>
      </c>
      <c r="C24" s="11" t="s">
        <v>404</v>
      </c>
      <c r="D24" s="11" t="s">
        <v>1928</v>
      </c>
      <c r="E24" s="11" t="s">
        <v>33</v>
      </c>
      <c r="F24" s="11">
        <v>991600</v>
      </c>
      <c r="G24" s="12">
        <v>976.66</v>
      </c>
      <c r="H24" s="13">
        <v>3.35</v>
      </c>
    </row>
    <row r="25" spans="1:8">
      <c r="A25" s="14"/>
      <c r="B25" s="15">
        <v>5.8999999999999997E-2</v>
      </c>
      <c r="C25" s="11" t="s">
        <v>404</v>
      </c>
      <c r="D25" s="11" t="s">
        <v>1929</v>
      </c>
      <c r="E25" s="11" t="s">
        <v>33</v>
      </c>
      <c r="F25" s="11">
        <v>899300</v>
      </c>
      <c r="G25" s="12">
        <v>885.75</v>
      </c>
      <c r="H25" s="13">
        <v>3.04</v>
      </c>
    </row>
    <row r="26" spans="1:8">
      <c r="A26" s="14"/>
      <c r="B26" s="15">
        <v>5.8999999999999997E-2</v>
      </c>
      <c r="C26" s="11" t="s">
        <v>404</v>
      </c>
      <c r="D26" s="11" t="s">
        <v>1930</v>
      </c>
      <c r="E26" s="11" t="s">
        <v>33</v>
      </c>
      <c r="F26" s="11">
        <v>688000</v>
      </c>
      <c r="G26" s="12">
        <v>677.66</v>
      </c>
      <c r="H26" s="13">
        <v>2.33</v>
      </c>
    </row>
    <row r="27" spans="1:8">
      <c r="A27" s="14"/>
      <c r="B27" s="15">
        <v>5.8999999999999997E-2</v>
      </c>
      <c r="C27" s="11" t="s">
        <v>404</v>
      </c>
      <c r="D27" s="11" t="s">
        <v>1931</v>
      </c>
      <c r="E27" s="11" t="s">
        <v>33</v>
      </c>
      <c r="F27" s="11">
        <v>589500</v>
      </c>
      <c r="G27" s="12">
        <v>580.59</v>
      </c>
      <c r="H27" s="13">
        <v>1.99</v>
      </c>
    </row>
    <row r="28" spans="1:8">
      <c r="A28" s="14"/>
      <c r="B28" s="15">
        <v>5.8999999999999997E-2</v>
      </c>
      <c r="C28" s="11" t="s">
        <v>404</v>
      </c>
      <c r="D28" s="11" t="s">
        <v>1932</v>
      </c>
      <c r="E28" s="11" t="s">
        <v>33</v>
      </c>
      <c r="F28" s="11">
        <v>390000</v>
      </c>
      <c r="G28" s="12">
        <v>384.09</v>
      </c>
      <c r="H28" s="13">
        <v>1.32</v>
      </c>
    </row>
    <row r="29" spans="1:8">
      <c r="A29" s="14"/>
      <c r="B29" s="15">
        <v>5.8999999999999997E-2</v>
      </c>
      <c r="C29" s="11" t="s">
        <v>404</v>
      </c>
      <c r="D29" s="11" t="s">
        <v>1933</v>
      </c>
      <c r="E29" s="11" t="s">
        <v>33</v>
      </c>
      <c r="F29" s="11">
        <v>239600</v>
      </c>
      <c r="G29" s="12">
        <v>236.01</v>
      </c>
      <c r="H29" s="13">
        <v>0.81</v>
      </c>
    </row>
    <row r="30" spans="1:8">
      <c r="A30" s="14"/>
      <c r="B30" s="15">
        <v>8.4500000000000006E-2</v>
      </c>
      <c r="C30" s="11" t="s">
        <v>404</v>
      </c>
      <c r="D30" s="11" t="s">
        <v>1890</v>
      </c>
      <c r="E30" s="11" t="s">
        <v>33</v>
      </c>
      <c r="F30" s="11">
        <v>75000</v>
      </c>
      <c r="G30" s="12">
        <v>75.459999999999994</v>
      </c>
      <c r="H30" s="13">
        <v>0.26</v>
      </c>
    </row>
    <row r="31" spans="1:8" ht="9.75" thickBot="1">
      <c r="A31" s="14"/>
      <c r="B31" s="11"/>
      <c r="C31" s="11"/>
      <c r="D31" s="11"/>
      <c r="E31" s="17" t="s">
        <v>27</v>
      </c>
      <c r="F31" s="11"/>
      <c r="G31" s="18">
        <f>SUM(G20:G30)</f>
        <v>7960.26</v>
      </c>
      <c r="H31" s="19">
        <f>SUM(H20:H30)</f>
        <v>27.330000000000002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11">
      <c r="A33" s="14"/>
      <c r="B33" s="16" t="s">
        <v>34</v>
      </c>
      <c r="C33" s="11" t="s">
        <v>35</v>
      </c>
      <c r="D33" s="11"/>
      <c r="E33" s="11" t="s">
        <v>34</v>
      </c>
      <c r="F33" s="11"/>
      <c r="G33" s="12">
        <v>230</v>
      </c>
      <c r="H33" s="13">
        <v>0.79</v>
      </c>
    </row>
    <row r="34" spans="1:11" ht="9.75" thickBot="1">
      <c r="A34" s="14"/>
      <c r="B34" s="11"/>
      <c r="C34" s="11"/>
      <c r="D34" s="11"/>
      <c r="E34" s="17" t="s">
        <v>27</v>
      </c>
      <c r="F34" s="11"/>
      <c r="G34" s="18">
        <v>230</v>
      </c>
      <c r="H34" s="19">
        <v>0.79</v>
      </c>
    </row>
    <row r="35" spans="1:11" ht="9.75" thickTop="1">
      <c r="A35" s="14"/>
      <c r="B35" s="11"/>
      <c r="C35" s="11"/>
      <c r="D35" s="11"/>
      <c r="E35" s="11"/>
      <c r="F35" s="11"/>
      <c r="G35" s="12"/>
      <c r="H35" s="13"/>
    </row>
    <row r="36" spans="1:11">
      <c r="A36" s="20" t="s">
        <v>36</v>
      </c>
      <c r="B36" s="11"/>
      <c r="C36" s="11"/>
      <c r="D36" s="11"/>
      <c r="E36" s="11"/>
      <c r="F36" s="11"/>
      <c r="G36" s="21">
        <v>1109.07</v>
      </c>
      <c r="H36" s="22">
        <v>3.83</v>
      </c>
    </row>
    <row r="37" spans="1:11">
      <c r="A37" s="14"/>
      <c r="B37" s="11"/>
      <c r="C37" s="11"/>
      <c r="D37" s="11"/>
      <c r="E37" s="11"/>
      <c r="F37" s="11"/>
      <c r="G37" s="12"/>
      <c r="H37" s="13"/>
    </row>
    <row r="38" spans="1:11" ht="9.75" thickBot="1">
      <c r="A38" s="14"/>
      <c r="B38" s="11"/>
      <c r="C38" s="11"/>
      <c r="D38" s="11"/>
      <c r="E38" s="17" t="s">
        <v>37</v>
      </c>
      <c r="F38" s="11"/>
      <c r="G38" s="18">
        <v>29122.880000000001</v>
      </c>
      <c r="H38" s="19">
        <v>100</v>
      </c>
      <c r="J38" s="23"/>
      <c r="K38" s="23"/>
    </row>
    <row r="39" spans="1:11" ht="9.75" thickTop="1">
      <c r="A39" s="14"/>
      <c r="B39" s="11"/>
      <c r="C39" s="11"/>
      <c r="D39" s="11"/>
      <c r="E39" s="11"/>
      <c r="F39" s="11"/>
      <c r="G39" s="12"/>
      <c r="H39" s="13"/>
    </row>
    <row r="40" spans="1:11">
      <c r="A40" s="24" t="s">
        <v>38</v>
      </c>
      <c r="B40" s="11"/>
      <c r="C40" s="11"/>
      <c r="D40" s="11"/>
      <c r="E40" s="11"/>
      <c r="F40" s="11"/>
      <c r="G40" s="12"/>
      <c r="H40" s="13"/>
    </row>
    <row r="41" spans="1:11">
      <c r="A41" s="14">
        <v>1</v>
      </c>
      <c r="B41" s="11" t="s">
        <v>1234</v>
      </c>
      <c r="C41" s="11"/>
      <c r="D41" s="11"/>
      <c r="E41" s="11"/>
      <c r="F41" s="11"/>
      <c r="G41" s="12"/>
      <c r="H41" s="13"/>
    </row>
    <row r="42" spans="1:11">
      <c r="A42" s="14"/>
      <c r="B42" s="11"/>
      <c r="C42" s="11"/>
      <c r="D42" s="11"/>
      <c r="E42" s="11"/>
      <c r="F42" s="11"/>
      <c r="G42" s="12"/>
      <c r="H42" s="13"/>
    </row>
    <row r="43" spans="1:11">
      <c r="A43" s="14">
        <v>2</v>
      </c>
      <c r="B43" s="11" t="s">
        <v>40</v>
      </c>
      <c r="C43" s="11"/>
      <c r="D43" s="11"/>
      <c r="E43" s="11"/>
      <c r="F43" s="11"/>
      <c r="G43" s="12"/>
      <c r="H43" s="13"/>
    </row>
    <row r="44" spans="1:11">
      <c r="A44" s="14"/>
      <c r="B44" s="11"/>
      <c r="C44" s="11"/>
      <c r="D44" s="11"/>
      <c r="E44" s="11"/>
      <c r="F44" s="11"/>
      <c r="G44" s="12"/>
      <c r="H44" s="13"/>
    </row>
    <row r="45" spans="1:11">
      <c r="A45" s="14">
        <v>3</v>
      </c>
      <c r="B45" s="11" t="s">
        <v>41</v>
      </c>
      <c r="C45" s="11"/>
      <c r="D45" s="11"/>
      <c r="E45" s="11"/>
      <c r="F45" s="11"/>
      <c r="G45" s="12"/>
      <c r="H45" s="13"/>
    </row>
    <row r="46" spans="1:11">
      <c r="A46" s="14"/>
      <c r="B46" s="11" t="s">
        <v>42</v>
      </c>
      <c r="C46" s="11"/>
      <c r="D46" s="11"/>
      <c r="E46" s="11"/>
      <c r="F46" s="11"/>
      <c r="G46" s="12"/>
      <c r="H46" s="13"/>
    </row>
    <row r="47" spans="1:11">
      <c r="A47" s="25"/>
      <c r="B47" s="26" t="s">
        <v>43</v>
      </c>
      <c r="C47" s="26"/>
      <c r="D47" s="26"/>
      <c r="E47" s="26"/>
      <c r="F47" s="26"/>
      <c r="G47" s="27"/>
      <c r="H47" s="28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1934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8.77E-2</v>
      </c>
      <c r="C6" s="11" t="s">
        <v>115</v>
      </c>
      <c r="D6" s="11" t="s">
        <v>1935</v>
      </c>
      <c r="E6" s="11" t="s">
        <v>18</v>
      </c>
      <c r="F6" s="11">
        <v>380</v>
      </c>
      <c r="G6" s="12">
        <v>3789.15</v>
      </c>
      <c r="H6" s="13">
        <v>13.78</v>
      </c>
    </row>
    <row r="7" spans="1:8">
      <c r="A7" s="14"/>
      <c r="B7" s="15">
        <v>0.08</v>
      </c>
      <c r="C7" s="11" t="s">
        <v>10</v>
      </c>
      <c r="D7" s="11" t="s">
        <v>395</v>
      </c>
      <c r="E7" s="11" t="s">
        <v>12</v>
      </c>
      <c r="F7" s="11">
        <v>340</v>
      </c>
      <c r="G7" s="12">
        <v>3391.71</v>
      </c>
      <c r="H7" s="13">
        <v>12.34</v>
      </c>
    </row>
    <row r="8" spans="1:8">
      <c r="A8" s="14"/>
      <c r="B8" s="15">
        <v>8.7800000000000003E-2</v>
      </c>
      <c r="C8" s="11" t="s">
        <v>111</v>
      </c>
      <c r="D8" s="11" t="s">
        <v>401</v>
      </c>
      <c r="E8" s="11" t="s">
        <v>113</v>
      </c>
      <c r="F8" s="11">
        <v>100</v>
      </c>
      <c r="G8" s="12">
        <v>2491.34</v>
      </c>
      <c r="H8" s="13">
        <v>9.06</v>
      </c>
    </row>
    <row r="9" spans="1:8">
      <c r="A9" s="14"/>
      <c r="B9" s="15">
        <v>8.7499999999999994E-2</v>
      </c>
      <c r="C9" s="11" t="s">
        <v>54</v>
      </c>
      <c r="D9" s="11" t="s">
        <v>1936</v>
      </c>
      <c r="E9" s="11" t="s">
        <v>52</v>
      </c>
      <c r="F9" s="11">
        <v>250</v>
      </c>
      <c r="G9" s="12">
        <v>2490.16</v>
      </c>
      <c r="H9" s="13">
        <v>9.06</v>
      </c>
    </row>
    <row r="10" spans="1:8">
      <c r="A10" s="14"/>
      <c r="B10" s="15">
        <v>9.5200000000000007E-2</v>
      </c>
      <c r="C10" s="11" t="s">
        <v>21</v>
      </c>
      <c r="D10" s="11" t="s">
        <v>399</v>
      </c>
      <c r="E10" s="11" t="s">
        <v>12</v>
      </c>
      <c r="F10" s="11">
        <v>150</v>
      </c>
      <c r="G10" s="12">
        <v>1522.22</v>
      </c>
      <c r="H10" s="13">
        <v>5.54</v>
      </c>
    </row>
    <row r="11" spans="1:8">
      <c r="A11" s="14"/>
      <c r="B11" s="15">
        <v>9.69E-2</v>
      </c>
      <c r="C11" s="11" t="s">
        <v>25</v>
      </c>
      <c r="D11" s="11" t="s">
        <v>398</v>
      </c>
      <c r="E11" s="11" t="s">
        <v>12</v>
      </c>
      <c r="F11" s="11">
        <v>130</v>
      </c>
      <c r="G11" s="12">
        <v>1313.53</v>
      </c>
      <c r="H11" s="13">
        <v>4.78</v>
      </c>
    </row>
    <row r="12" spans="1:8">
      <c r="A12" s="14"/>
      <c r="B12" s="15">
        <v>9.6699999999999994E-2</v>
      </c>
      <c r="C12" s="11" t="s">
        <v>21</v>
      </c>
      <c r="D12" s="11" t="s">
        <v>400</v>
      </c>
      <c r="E12" s="11" t="s">
        <v>12</v>
      </c>
      <c r="F12" s="11">
        <v>88</v>
      </c>
      <c r="G12" s="12">
        <v>894.01</v>
      </c>
      <c r="H12" s="13">
        <v>3.25</v>
      </c>
    </row>
    <row r="13" spans="1:8">
      <c r="A13" s="14"/>
      <c r="B13" s="15">
        <v>9.3799999999999994E-2</v>
      </c>
      <c r="C13" s="11" t="s">
        <v>21</v>
      </c>
      <c r="D13" s="11" t="s">
        <v>1816</v>
      </c>
      <c r="E13" s="11" t="s">
        <v>12</v>
      </c>
      <c r="F13" s="11">
        <v>20</v>
      </c>
      <c r="G13" s="12">
        <v>200.86</v>
      </c>
      <c r="H13" s="13">
        <v>0.73</v>
      </c>
    </row>
    <row r="14" spans="1:8">
      <c r="A14" s="14"/>
      <c r="B14" s="15">
        <v>8.9700000000000002E-2</v>
      </c>
      <c r="C14" s="11" t="s">
        <v>21</v>
      </c>
      <c r="D14" s="11" t="s">
        <v>1828</v>
      </c>
      <c r="E14" s="11" t="s">
        <v>78</v>
      </c>
      <c r="F14" s="11">
        <v>5</v>
      </c>
      <c r="G14" s="12">
        <v>50.1</v>
      </c>
      <c r="H14" s="13">
        <v>0.18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16143.08</v>
      </c>
      <c r="H15" s="19">
        <v>58.72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9">
      <c r="A17" s="14"/>
      <c r="B17" s="15">
        <v>8.4500000000000006E-2</v>
      </c>
      <c r="C17" s="11" t="s">
        <v>404</v>
      </c>
      <c r="D17" s="11" t="s">
        <v>1890</v>
      </c>
      <c r="E17" s="11" t="s">
        <v>33</v>
      </c>
      <c r="F17" s="11">
        <v>3925000</v>
      </c>
      <c r="G17" s="12">
        <v>3949.28</v>
      </c>
      <c r="H17" s="13">
        <v>14.37</v>
      </c>
    </row>
    <row r="18" spans="1:9">
      <c r="A18" s="14"/>
      <c r="B18" s="15">
        <v>5.8999999999999997E-2</v>
      </c>
      <c r="C18" s="11" t="s">
        <v>404</v>
      </c>
      <c r="D18" s="11" t="s">
        <v>1937</v>
      </c>
      <c r="E18" s="11" t="s">
        <v>33</v>
      </c>
      <c r="F18" s="11">
        <v>3000000</v>
      </c>
      <c r="G18" s="12">
        <v>2954.93</v>
      </c>
      <c r="H18" s="13">
        <v>10.75</v>
      </c>
    </row>
    <row r="19" spans="1:9">
      <c r="A19" s="14"/>
      <c r="B19" s="15">
        <v>5.8999999999999997E-2</v>
      </c>
      <c r="C19" s="11" t="s">
        <v>404</v>
      </c>
      <c r="D19" s="11" t="s">
        <v>1938</v>
      </c>
      <c r="E19" s="11" t="s">
        <v>33</v>
      </c>
      <c r="F19" s="11">
        <v>500000</v>
      </c>
      <c r="G19" s="12">
        <v>492.47</v>
      </c>
      <c r="H19" s="13">
        <v>1.79</v>
      </c>
    </row>
    <row r="20" spans="1:9" ht="9.75" thickBot="1">
      <c r="A20" s="14"/>
      <c r="B20" s="11"/>
      <c r="C20" s="11"/>
      <c r="D20" s="11"/>
      <c r="E20" s="17" t="s">
        <v>27</v>
      </c>
      <c r="F20" s="11"/>
      <c r="G20" s="18">
        <f>SUM(G17:G19)</f>
        <v>7396.68</v>
      </c>
      <c r="H20" s="19">
        <f>SUM(H17:H19)</f>
        <v>26.909999999999997</v>
      </c>
    </row>
    <row r="21" spans="1:9" ht="9.75" thickTop="1">
      <c r="A21" s="14"/>
      <c r="B21" s="11"/>
      <c r="C21" s="11"/>
      <c r="D21" s="11"/>
      <c r="E21" s="11"/>
      <c r="F21" s="11"/>
      <c r="G21" s="12"/>
      <c r="H21" s="13"/>
    </row>
    <row r="22" spans="1:9" ht="12.75">
      <c r="A22" s="99" t="s">
        <v>28</v>
      </c>
      <c r="B22" s="100"/>
      <c r="C22" s="100"/>
      <c r="D22" s="11"/>
      <c r="E22" s="11"/>
      <c r="F22" s="11"/>
      <c r="G22" s="12"/>
      <c r="H22" s="13"/>
    </row>
    <row r="23" spans="1:9" ht="12.75">
      <c r="A23" s="14"/>
      <c r="B23" s="101" t="s">
        <v>195</v>
      </c>
      <c r="C23" s="100"/>
      <c r="D23" s="11"/>
      <c r="E23" s="11"/>
      <c r="F23" s="11"/>
      <c r="G23" s="12"/>
      <c r="H23" s="13"/>
    </row>
    <row r="24" spans="1:9">
      <c r="A24" s="14"/>
      <c r="B24" s="16" t="s">
        <v>1066</v>
      </c>
      <c r="C24" s="11" t="s">
        <v>19</v>
      </c>
      <c r="D24" s="11" t="s">
        <v>1939</v>
      </c>
      <c r="E24" s="11" t="s">
        <v>12</v>
      </c>
      <c r="F24" s="11">
        <v>2500</v>
      </c>
      <c r="G24" s="12">
        <v>2285.88</v>
      </c>
      <c r="H24" s="13">
        <v>8.31</v>
      </c>
    </row>
    <row r="25" spans="1:9" ht="9.75" thickBot="1">
      <c r="A25" s="14"/>
      <c r="B25" s="11"/>
      <c r="C25" s="11"/>
      <c r="D25" s="11"/>
      <c r="E25" s="17" t="s">
        <v>27</v>
      </c>
      <c r="F25" s="11"/>
      <c r="G25" s="18">
        <v>2285.88</v>
      </c>
      <c r="H25" s="19">
        <v>8.31</v>
      </c>
    </row>
    <row r="26" spans="1:9" ht="9.75" thickTop="1">
      <c r="A26" s="14"/>
      <c r="B26" s="11"/>
      <c r="C26" s="11"/>
      <c r="D26" s="11"/>
      <c r="E26" s="11"/>
      <c r="F26" s="11"/>
      <c r="G26" s="12"/>
      <c r="H26" s="13"/>
    </row>
    <row r="27" spans="1:9">
      <c r="A27" s="14"/>
      <c r="B27" s="16" t="s">
        <v>34</v>
      </c>
      <c r="C27" s="11" t="s">
        <v>35</v>
      </c>
      <c r="D27" s="11"/>
      <c r="E27" s="11" t="s">
        <v>34</v>
      </c>
      <c r="F27" s="11"/>
      <c r="G27" s="12">
        <v>400</v>
      </c>
      <c r="H27" s="13">
        <v>1.45</v>
      </c>
    </row>
    <row r="28" spans="1:9" ht="9.75" thickBot="1">
      <c r="A28" s="14"/>
      <c r="B28" s="11"/>
      <c r="C28" s="11"/>
      <c r="D28" s="11"/>
      <c r="E28" s="17" t="s">
        <v>27</v>
      </c>
      <c r="F28" s="11"/>
      <c r="G28" s="18">
        <v>400</v>
      </c>
      <c r="H28" s="19">
        <v>1.45</v>
      </c>
    </row>
    <row r="29" spans="1:9" ht="9.75" thickTop="1">
      <c r="A29" s="14"/>
      <c r="B29" s="11"/>
      <c r="C29" s="11"/>
      <c r="D29" s="11"/>
      <c r="E29" s="11"/>
      <c r="F29" s="11"/>
      <c r="G29" s="12"/>
      <c r="H29" s="13"/>
    </row>
    <row r="30" spans="1:9">
      <c r="A30" s="20" t="s">
        <v>36</v>
      </c>
      <c r="B30" s="11"/>
      <c r="C30" s="11"/>
      <c r="D30" s="11"/>
      <c r="E30" s="11"/>
      <c r="F30" s="11"/>
      <c r="G30" s="21">
        <v>1266.04</v>
      </c>
      <c r="H30" s="22">
        <v>4.6100000000000003</v>
      </c>
    </row>
    <row r="31" spans="1:9">
      <c r="A31" s="14"/>
      <c r="B31" s="11"/>
      <c r="C31" s="11"/>
      <c r="D31" s="11"/>
      <c r="E31" s="11"/>
      <c r="F31" s="11"/>
      <c r="G31" s="12"/>
      <c r="H31" s="13"/>
    </row>
    <row r="32" spans="1:9" s="23" customFormat="1" ht="9.75" thickBot="1">
      <c r="A32" s="14"/>
      <c r="B32" s="11"/>
      <c r="C32" s="11"/>
      <c r="D32" s="11"/>
      <c r="E32" s="17" t="s">
        <v>37</v>
      </c>
      <c r="F32" s="11"/>
      <c r="G32" s="18">
        <v>27491.68</v>
      </c>
      <c r="H32" s="19">
        <v>100</v>
      </c>
      <c r="I32" s="6"/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38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1940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40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41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42</v>
      </c>
      <c r="C40" s="11"/>
      <c r="D40" s="11"/>
      <c r="E40" s="11"/>
      <c r="F40" s="11"/>
      <c r="G40" s="12"/>
      <c r="H40" s="13"/>
    </row>
    <row r="41" spans="1:8">
      <c r="A41" s="25"/>
      <c r="B41" s="26" t="s">
        <v>43</v>
      </c>
      <c r="C41" s="26"/>
      <c r="D41" s="26"/>
      <c r="E41" s="26"/>
      <c r="F41" s="26"/>
      <c r="G41" s="27"/>
      <c r="H41" s="28"/>
    </row>
  </sheetData>
  <mergeCells count="7">
    <mergeCell ref="B23:C23"/>
    <mergeCell ref="A2:C2"/>
    <mergeCell ref="A3:C3"/>
    <mergeCell ref="B4:C4"/>
    <mergeCell ref="B5:C5"/>
    <mergeCell ref="B16:C16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1941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8.72E-2</v>
      </c>
      <c r="C6" s="11" t="s">
        <v>10</v>
      </c>
      <c r="D6" s="11" t="s">
        <v>1902</v>
      </c>
      <c r="E6" s="11" t="s">
        <v>12</v>
      </c>
      <c r="F6" s="11">
        <v>30</v>
      </c>
      <c r="G6" s="12">
        <v>301.58999999999997</v>
      </c>
      <c r="H6" s="13">
        <v>13.77</v>
      </c>
    </row>
    <row r="7" spans="1:8">
      <c r="A7" s="14"/>
      <c r="B7" s="15">
        <v>9.2799999999999994E-2</v>
      </c>
      <c r="C7" s="11" t="s">
        <v>21</v>
      </c>
      <c r="D7" s="11" t="s">
        <v>1901</v>
      </c>
      <c r="E7" s="11" t="s">
        <v>12</v>
      </c>
      <c r="F7" s="11">
        <v>29</v>
      </c>
      <c r="G7" s="12">
        <v>293.33</v>
      </c>
      <c r="H7" s="13">
        <v>13.39</v>
      </c>
    </row>
    <row r="8" spans="1:8">
      <c r="A8" s="14"/>
      <c r="B8" s="15">
        <v>9.7500000000000003E-2</v>
      </c>
      <c r="C8" s="11" t="s">
        <v>13</v>
      </c>
      <c r="D8" s="11" t="s">
        <v>1857</v>
      </c>
      <c r="E8" s="11" t="s">
        <v>12</v>
      </c>
      <c r="F8" s="11">
        <v>22</v>
      </c>
      <c r="G8" s="12">
        <v>221.44</v>
      </c>
      <c r="H8" s="13">
        <v>10.11</v>
      </c>
    </row>
    <row r="9" spans="1:8">
      <c r="A9" s="14"/>
      <c r="B9" s="15">
        <v>0.107</v>
      </c>
      <c r="C9" s="11" t="s">
        <v>54</v>
      </c>
      <c r="D9" s="11" t="s">
        <v>1103</v>
      </c>
      <c r="E9" s="11" t="s">
        <v>52</v>
      </c>
      <c r="F9" s="11">
        <v>20</v>
      </c>
      <c r="G9" s="12">
        <v>201.19</v>
      </c>
      <c r="H9" s="13">
        <v>9.18</v>
      </c>
    </row>
    <row r="10" spans="1:8">
      <c r="A10" s="14"/>
      <c r="B10" s="15">
        <v>9.01E-2</v>
      </c>
      <c r="C10" s="11" t="s">
        <v>126</v>
      </c>
      <c r="D10" s="11" t="s">
        <v>1906</v>
      </c>
      <c r="E10" s="11" t="s">
        <v>52</v>
      </c>
      <c r="F10" s="11">
        <v>20</v>
      </c>
      <c r="G10" s="12">
        <v>199.79</v>
      </c>
      <c r="H10" s="13">
        <v>9.1199999999999992</v>
      </c>
    </row>
    <row r="11" spans="1:8">
      <c r="A11" s="14"/>
      <c r="B11" s="15">
        <v>0.11688999999999999</v>
      </c>
      <c r="C11" s="11" t="s">
        <v>118</v>
      </c>
      <c r="D11" s="11" t="s">
        <v>1887</v>
      </c>
      <c r="E11" s="11" t="s">
        <v>120</v>
      </c>
      <c r="F11" s="11">
        <v>165</v>
      </c>
      <c r="G11" s="12">
        <v>168.08</v>
      </c>
      <c r="H11" s="13">
        <v>7.67</v>
      </c>
    </row>
    <row r="12" spans="1:8">
      <c r="A12" s="14"/>
      <c r="B12" s="15">
        <v>0.11688999999999999</v>
      </c>
      <c r="C12" s="11" t="s">
        <v>118</v>
      </c>
      <c r="D12" s="11" t="s">
        <v>1864</v>
      </c>
      <c r="E12" s="11" t="s">
        <v>120</v>
      </c>
      <c r="F12" s="11">
        <v>130</v>
      </c>
      <c r="G12" s="12">
        <v>132.18</v>
      </c>
      <c r="H12" s="13">
        <v>6.03</v>
      </c>
    </row>
    <row r="13" spans="1:8">
      <c r="A13" s="14"/>
      <c r="B13" s="15">
        <v>9.5600000000000004E-2</v>
      </c>
      <c r="C13" s="11" t="s">
        <v>25</v>
      </c>
      <c r="D13" s="11" t="s">
        <v>1942</v>
      </c>
      <c r="E13" s="11" t="s">
        <v>12</v>
      </c>
      <c r="F13" s="11">
        <v>10</v>
      </c>
      <c r="G13" s="12">
        <v>100.72</v>
      </c>
      <c r="H13" s="13">
        <v>4.5999999999999996</v>
      </c>
    </row>
    <row r="14" spans="1:8">
      <c r="A14" s="14"/>
      <c r="B14" s="16" t="s">
        <v>15</v>
      </c>
      <c r="C14" s="11" t="s">
        <v>13</v>
      </c>
      <c r="D14" s="11" t="s">
        <v>1916</v>
      </c>
      <c r="E14" s="11" t="s">
        <v>12</v>
      </c>
      <c r="F14" s="11">
        <v>5</v>
      </c>
      <c r="G14" s="12">
        <v>73.08</v>
      </c>
      <c r="H14" s="13">
        <v>3.34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1691.4</v>
      </c>
      <c r="H15" s="19">
        <v>77.209999999999994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11">
      <c r="A17" s="14"/>
      <c r="B17" s="15">
        <v>8.7499999999999994E-2</v>
      </c>
      <c r="C17" s="11" t="s">
        <v>406</v>
      </c>
      <c r="D17" s="11" t="s">
        <v>1861</v>
      </c>
      <c r="E17" s="11" t="s">
        <v>33</v>
      </c>
      <c r="F17" s="11">
        <v>270000</v>
      </c>
      <c r="G17" s="12">
        <v>272.35000000000002</v>
      </c>
      <c r="H17" s="13">
        <v>12.43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272.35000000000002</v>
      </c>
      <c r="H18" s="19">
        <v>12.43</v>
      </c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40</v>
      </c>
      <c r="H20" s="13">
        <v>1.83</v>
      </c>
    </row>
    <row r="21" spans="1:11" ht="9.75" thickBot="1">
      <c r="A21" s="14"/>
      <c r="B21" s="11"/>
      <c r="C21" s="11"/>
      <c r="D21" s="11"/>
      <c r="E21" s="17" t="s">
        <v>27</v>
      </c>
      <c r="F21" s="11"/>
      <c r="G21" s="18">
        <v>40</v>
      </c>
      <c r="H21" s="19">
        <v>1.83</v>
      </c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20" t="s">
        <v>36</v>
      </c>
      <c r="B23" s="11"/>
      <c r="C23" s="11"/>
      <c r="D23" s="11"/>
      <c r="E23" s="11"/>
      <c r="F23" s="11"/>
      <c r="G23" s="21">
        <v>186.72</v>
      </c>
      <c r="H23" s="22">
        <v>8.5299999999999994</v>
      </c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 ht="9.75" thickBot="1">
      <c r="A25" s="14"/>
      <c r="B25" s="11"/>
      <c r="C25" s="11"/>
      <c r="D25" s="11"/>
      <c r="E25" s="17" t="s">
        <v>37</v>
      </c>
      <c r="F25" s="11"/>
      <c r="G25" s="18">
        <v>2190.4699999999998</v>
      </c>
      <c r="H25" s="19">
        <v>100</v>
      </c>
      <c r="J25" s="23"/>
      <c r="K25" s="23"/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11">
      <c r="A28" s="14">
        <v>1</v>
      </c>
      <c r="B28" s="11" t="s">
        <v>1891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0" width="9.140625" style="6"/>
    <col min="11" max="11" width="9.85546875" style="6" bestFit="1" customWidth="1"/>
    <col min="12" max="16384" width="9.140625" style="6"/>
  </cols>
  <sheetData>
    <row r="1" spans="1:8">
      <c r="A1" s="1"/>
      <c r="B1" s="2"/>
      <c r="C1" s="3" t="s">
        <v>1943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0.08</v>
      </c>
      <c r="C6" s="11" t="s">
        <v>74</v>
      </c>
      <c r="D6" s="11" t="s">
        <v>75</v>
      </c>
      <c r="E6" s="11" t="s">
        <v>12</v>
      </c>
      <c r="F6" s="11">
        <v>650</v>
      </c>
      <c r="G6" s="12">
        <v>6499.36</v>
      </c>
      <c r="H6" s="13">
        <v>14.01</v>
      </c>
    </row>
    <row r="7" spans="1:8">
      <c r="A7" s="14"/>
      <c r="B7" s="15">
        <v>8.9499999999999996E-2</v>
      </c>
      <c r="C7" s="11" t="s">
        <v>48</v>
      </c>
      <c r="D7" s="11" t="s">
        <v>106</v>
      </c>
      <c r="E7" s="11" t="s">
        <v>50</v>
      </c>
      <c r="F7" s="11">
        <v>630</v>
      </c>
      <c r="G7" s="12">
        <v>6374.71</v>
      </c>
      <c r="H7" s="13">
        <v>13.74</v>
      </c>
    </row>
    <row r="8" spans="1:8">
      <c r="A8" s="14"/>
      <c r="B8" s="15">
        <v>8.7099999999999997E-2</v>
      </c>
      <c r="C8" s="11" t="s">
        <v>115</v>
      </c>
      <c r="D8" s="11" t="s">
        <v>1944</v>
      </c>
      <c r="E8" s="11" t="s">
        <v>18</v>
      </c>
      <c r="F8" s="11">
        <v>600</v>
      </c>
      <c r="G8" s="12">
        <v>5960.45</v>
      </c>
      <c r="H8" s="13">
        <v>12.85</v>
      </c>
    </row>
    <row r="9" spans="1:8">
      <c r="A9" s="14"/>
      <c r="B9" s="16" t="s">
        <v>15</v>
      </c>
      <c r="C9" s="11" t="s">
        <v>16</v>
      </c>
      <c r="D9" s="11" t="s">
        <v>1945</v>
      </c>
      <c r="E9" s="11" t="s">
        <v>108</v>
      </c>
      <c r="F9" s="11">
        <v>530</v>
      </c>
      <c r="G9" s="12">
        <v>5670.79</v>
      </c>
      <c r="H9" s="13">
        <v>12.22</v>
      </c>
    </row>
    <row r="10" spans="1:8">
      <c r="A10" s="14"/>
      <c r="B10" s="15">
        <v>8.9499999999999996E-2</v>
      </c>
      <c r="C10" s="11" t="s">
        <v>10</v>
      </c>
      <c r="D10" s="11" t="s">
        <v>1059</v>
      </c>
      <c r="E10" s="11" t="s">
        <v>12</v>
      </c>
      <c r="F10" s="11">
        <v>450</v>
      </c>
      <c r="G10" s="12">
        <v>4563.99</v>
      </c>
      <c r="H10" s="13">
        <v>9.84</v>
      </c>
    </row>
    <row r="11" spans="1:8">
      <c r="A11" s="14"/>
      <c r="B11" s="16" t="s">
        <v>15</v>
      </c>
      <c r="C11" s="11" t="s">
        <v>1946</v>
      </c>
      <c r="D11" s="11" t="s">
        <v>1947</v>
      </c>
      <c r="E11" s="11" t="s">
        <v>108</v>
      </c>
      <c r="F11" s="11">
        <v>340</v>
      </c>
      <c r="G11" s="12">
        <v>3635.13</v>
      </c>
      <c r="H11" s="13">
        <v>7.84</v>
      </c>
    </row>
    <row r="12" spans="1:8">
      <c r="A12" s="14"/>
      <c r="B12" s="15">
        <v>7.9500000000000001E-2</v>
      </c>
      <c r="C12" s="11" t="s">
        <v>76</v>
      </c>
      <c r="D12" s="11" t="s">
        <v>77</v>
      </c>
      <c r="E12" s="11" t="s">
        <v>78</v>
      </c>
      <c r="F12" s="11">
        <v>275</v>
      </c>
      <c r="G12" s="12">
        <v>2720.3</v>
      </c>
      <c r="H12" s="13">
        <v>5.86</v>
      </c>
    </row>
    <row r="13" spans="1:8">
      <c r="A13" s="14"/>
      <c r="B13" s="15">
        <v>8.6999999999999994E-2</v>
      </c>
      <c r="C13" s="11" t="s">
        <v>21</v>
      </c>
      <c r="D13" s="11" t="s">
        <v>45</v>
      </c>
      <c r="E13" s="11" t="s">
        <v>12</v>
      </c>
      <c r="F13" s="11">
        <v>250</v>
      </c>
      <c r="G13" s="12">
        <v>2526.9699999999998</v>
      </c>
      <c r="H13" s="13">
        <v>5.45</v>
      </c>
    </row>
    <row r="14" spans="1:8">
      <c r="A14" s="14"/>
      <c r="B14" s="15">
        <v>9.11E-2</v>
      </c>
      <c r="C14" s="11" t="s">
        <v>25</v>
      </c>
      <c r="D14" s="11" t="s">
        <v>1948</v>
      </c>
      <c r="E14" s="11" t="s">
        <v>12</v>
      </c>
      <c r="F14" s="11">
        <v>200</v>
      </c>
      <c r="G14" s="12">
        <v>2016.6</v>
      </c>
      <c r="H14" s="13">
        <v>4.3499999999999996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39968.300000000003</v>
      </c>
      <c r="H15" s="19">
        <v>86.16</v>
      </c>
    </row>
    <row r="16" spans="1:8" ht="13.5" thickTop="1">
      <c r="A16" s="14"/>
      <c r="B16" s="102" t="s">
        <v>58</v>
      </c>
      <c r="C16" s="100"/>
      <c r="D16" s="11"/>
      <c r="E16" s="11"/>
      <c r="F16" s="11"/>
      <c r="G16" s="12"/>
      <c r="H16" s="13"/>
    </row>
    <row r="17" spans="1:11">
      <c r="A17" s="14"/>
      <c r="B17" s="15">
        <v>9.6600000000000005E-2</v>
      </c>
      <c r="C17" s="11" t="s">
        <v>59</v>
      </c>
      <c r="D17" s="11" t="s">
        <v>981</v>
      </c>
      <c r="E17" s="11" t="s">
        <v>12</v>
      </c>
      <c r="F17" s="11">
        <v>8</v>
      </c>
      <c r="G17" s="12">
        <v>80.959999999999994</v>
      </c>
      <c r="H17" s="13">
        <v>0.17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80.959999999999994</v>
      </c>
      <c r="H18" s="19">
        <v>0.17</v>
      </c>
    </row>
    <row r="19" spans="1:11" ht="13.5" thickTop="1">
      <c r="A19" s="14"/>
      <c r="B19" s="101" t="s">
        <v>144</v>
      </c>
      <c r="C19" s="100"/>
      <c r="D19" s="11"/>
      <c r="E19" s="11"/>
      <c r="F19" s="11"/>
      <c r="G19" s="12"/>
      <c r="H19" s="13"/>
    </row>
    <row r="20" spans="1:11">
      <c r="A20" s="14"/>
      <c r="B20" s="15">
        <v>8.7499999999999994E-2</v>
      </c>
      <c r="C20" s="11" t="s">
        <v>404</v>
      </c>
      <c r="D20" s="11" t="s">
        <v>1949</v>
      </c>
      <c r="E20" s="11" t="s">
        <v>33</v>
      </c>
      <c r="F20" s="11">
        <v>3000000</v>
      </c>
      <c r="G20" s="12">
        <v>3044.2</v>
      </c>
      <c r="H20" s="13">
        <v>6.56</v>
      </c>
    </row>
    <row r="21" spans="1:11">
      <c r="A21" s="14"/>
      <c r="B21" s="15">
        <v>9.6000000000000002E-2</v>
      </c>
      <c r="C21" s="11" t="s">
        <v>145</v>
      </c>
      <c r="D21" s="11" t="s">
        <v>1950</v>
      </c>
      <c r="E21" s="11" t="s">
        <v>33</v>
      </c>
      <c r="F21" s="11">
        <v>600000</v>
      </c>
      <c r="G21" s="12">
        <v>620.79999999999995</v>
      </c>
      <c r="H21" s="13">
        <v>1.34</v>
      </c>
    </row>
    <row r="22" spans="1:11" ht="9.75" thickBot="1">
      <c r="A22" s="14"/>
      <c r="B22" s="11"/>
      <c r="C22" s="11"/>
      <c r="D22" s="11"/>
      <c r="E22" s="17" t="s">
        <v>27</v>
      </c>
      <c r="F22" s="11"/>
      <c r="G22" s="18">
        <v>3665</v>
      </c>
      <c r="H22" s="19">
        <v>7.9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14"/>
      <c r="B24" s="16" t="s">
        <v>34</v>
      </c>
      <c r="C24" s="11" t="s">
        <v>35</v>
      </c>
      <c r="D24" s="11"/>
      <c r="E24" s="11" t="s">
        <v>34</v>
      </c>
      <c r="F24" s="11"/>
      <c r="G24" s="12">
        <v>700</v>
      </c>
      <c r="H24" s="13">
        <v>1.51</v>
      </c>
    </row>
    <row r="25" spans="1:11" ht="9.75" thickBot="1">
      <c r="A25" s="14"/>
      <c r="B25" s="11"/>
      <c r="C25" s="11"/>
      <c r="D25" s="11"/>
      <c r="E25" s="17" t="s">
        <v>27</v>
      </c>
      <c r="F25" s="11"/>
      <c r="G25" s="18">
        <v>700</v>
      </c>
      <c r="H25" s="19">
        <v>1.51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0" t="s">
        <v>36</v>
      </c>
      <c r="B27" s="11"/>
      <c r="C27" s="11"/>
      <c r="D27" s="11"/>
      <c r="E27" s="11"/>
      <c r="F27" s="11"/>
      <c r="G27" s="21">
        <v>1973.79</v>
      </c>
      <c r="H27" s="22">
        <v>4.26</v>
      </c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 ht="9.75" thickBot="1">
      <c r="A29" s="14"/>
      <c r="B29" s="11"/>
      <c r="C29" s="11"/>
      <c r="D29" s="11"/>
      <c r="E29" s="17" t="s">
        <v>37</v>
      </c>
      <c r="F29" s="11"/>
      <c r="G29" s="18">
        <v>46388.05</v>
      </c>
      <c r="H29" s="19">
        <v>100</v>
      </c>
      <c r="J29" s="23"/>
      <c r="K29" s="23"/>
    </row>
    <row r="30" spans="1:11" ht="9.75" thickTop="1">
      <c r="A30" s="14"/>
      <c r="B30" s="11"/>
      <c r="C30" s="11"/>
      <c r="D30" s="11"/>
      <c r="E30" s="11"/>
      <c r="F30" s="11"/>
      <c r="G30" s="12"/>
      <c r="H30" s="13"/>
    </row>
    <row r="31" spans="1:11">
      <c r="A31" s="24" t="s">
        <v>38</v>
      </c>
      <c r="B31" s="11"/>
      <c r="C31" s="11"/>
      <c r="D31" s="11"/>
      <c r="E31" s="11"/>
      <c r="F31" s="11"/>
      <c r="G31" s="12"/>
      <c r="H31" s="13"/>
    </row>
    <row r="32" spans="1:11">
      <c r="A32" s="14">
        <v>1</v>
      </c>
      <c r="B32" s="11" t="s">
        <v>1951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42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43</v>
      </c>
      <c r="C38" s="11"/>
      <c r="D38" s="11"/>
      <c r="E38" s="11"/>
      <c r="F38" s="11"/>
      <c r="G38" s="12"/>
      <c r="H38" s="13"/>
    </row>
    <row r="39" spans="1:8">
      <c r="A39" s="25"/>
      <c r="B39" s="26"/>
      <c r="C39" s="26"/>
      <c r="D39" s="26"/>
      <c r="E39" s="26"/>
      <c r="F39" s="26"/>
      <c r="G39" s="27"/>
      <c r="H39" s="28"/>
    </row>
  </sheetData>
  <mergeCells count="6"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7.28515625" style="6" bestFit="1" customWidth="1"/>
    <col min="7" max="7" width="7.5703125" style="23" bestFit="1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16</v>
      </c>
      <c r="D6" s="11" t="s">
        <v>1945</v>
      </c>
      <c r="E6" s="11" t="s">
        <v>108</v>
      </c>
      <c r="F6" s="11">
        <v>155</v>
      </c>
      <c r="G6" s="12">
        <v>1658.44</v>
      </c>
      <c r="H6" s="13">
        <v>14.36</v>
      </c>
    </row>
    <row r="7" spans="1:8">
      <c r="A7" s="14"/>
      <c r="B7" s="15">
        <v>8.9499999999999996E-2</v>
      </c>
      <c r="C7" s="11" t="s">
        <v>48</v>
      </c>
      <c r="D7" s="11" t="s">
        <v>106</v>
      </c>
      <c r="E7" s="11" t="s">
        <v>50</v>
      </c>
      <c r="F7" s="11">
        <v>155</v>
      </c>
      <c r="G7" s="12">
        <v>1568.38</v>
      </c>
      <c r="H7" s="13">
        <v>13.58</v>
      </c>
    </row>
    <row r="8" spans="1:8">
      <c r="A8" s="14"/>
      <c r="B8" s="15">
        <v>0.08</v>
      </c>
      <c r="C8" s="11" t="s">
        <v>74</v>
      </c>
      <c r="D8" s="11" t="s">
        <v>75</v>
      </c>
      <c r="E8" s="11" t="s">
        <v>12</v>
      </c>
      <c r="F8" s="11">
        <v>150</v>
      </c>
      <c r="G8" s="12">
        <v>1499.85</v>
      </c>
      <c r="H8" s="13">
        <v>12.99</v>
      </c>
    </row>
    <row r="9" spans="1:8">
      <c r="A9" s="14"/>
      <c r="B9" s="15">
        <v>8.7099999999999997E-2</v>
      </c>
      <c r="C9" s="11" t="s">
        <v>115</v>
      </c>
      <c r="D9" s="11" t="s">
        <v>1944</v>
      </c>
      <c r="E9" s="11" t="s">
        <v>18</v>
      </c>
      <c r="F9" s="11">
        <v>150</v>
      </c>
      <c r="G9" s="12">
        <v>1490.11</v>
      </c>
      <c r="H9" s="13">
        <v>12.91</v>
      </c>
    </row>
    <row r="10" spans="1:8">
      <c r="A10" s="14"/>
      <c r="B10" s="16" t="s">
        <v>15</v>
      </c>
      <c r="C10" s="11" t="s">
        <v>1946</v>
      </c>
      <c r="D10" s="11" t="s">
        <v>1947</v>
      </c>
      <c r="E10" s="11" t="s">
        <v>108</v>
      </c>
      <c r="F10" s="11">
        <v>60</v>
      </c>
      <c r="G10" s="12">
        <v>641.49</v>
      </c>
      <c r="H10" s="13">
        <v>5.56</v>
      </c>
    </row>
    <row r="11" spans="1:8">
      <c r="A11" s="14"/>
      <c r="B11" s="15">
        <v>9.11E-2</v>
      </c>
      <c r="C11" s="11" t="s">
        <v>25</v>
      </c>
      <c r="D11" s="11" t="s">
        <v>1948</v>
      </c>
      <c r="E11" s="11" t="s">
        <v>12</v>
      </c>
      <c r="F11" s="11">
        <v>50</v>
      </c>
      <c r="G11" s="12">
        <v>504.15</v>
      </c>
      <c r="H11" s="13">
        <v>4.37</v>
      </c>
    </row>
    <row r="12" spans="1:8">
      <c r="A12" s="14"/>
      <c r="B12" s="15">
        <v>0.11688999999999999</v>
      </c>
      <c r="C12" s="11" t="s">
        <v>118</v>
      </c>
      <c r="D12" s="11" t="s">
        <v>1953</v>
      </c>
      <c r="E12" s="11" t="s">
        <v>120</v>
      </c>
      <c r="F12" s="11">
        <v>221</v>
      </c>
      <c r="G12" s="12">
        <v>229.35</v>
      </c>
      <c r="H12" s="13">
        <v>1.99</v>
      </c>
    </row>
    <row r="13" spans="1:8">
      <c r="A13" s="14"/>
      <c r="B13" s="15">
        <v>0.11688999999999999</v>
      </c>
      <c r="C13" s="11" t="s">
        <v>118</v>
      </c>
      <c r="D13" s="11" t="s">
        <v>1954</v>
      </c>
      <c r="E13" s="11" t="s">
        <v>120</v>
      </c>
      <c r="F13" s="11">
        <v>221</v>
      </c>
      <c r="G13" s="12">
        <v>229.09</v>
      </c>
      <c r="H13" s="13">
        <v>1.98</v>
      </c>
    </row>
    <row r="14" spans="1:8">
      <c r="A14" s="14"/>
      <c r="B14" s="15">
        <v>0.11688999999999999</v>
      </c>
      <c r="C14" s="11" t="s">
        <v>118</v>
      </c>
      <c r="D14" s="11" t="s">
        <v>1955</v>
      </c>
      <c r="E14" s="11" t="s">
        <v>120</v>
      </c>
      <c r="F14" s="11">
        <v>221</v>
      </c>
      <c r="G14" s="12">
        <v>228.99</v>
      </c>
      <c r="H14" s="13">
        <v>1.98</v>
      </c>
    </row>
    <row r="15" spans="1:8">
      <c r="A15" s="14"/>
      <c r="B15" s="15">
        <v>0.11688999999999999</v>
      </c>
      <c r="C15" s="11" t="s">
        <v>118</v>
      </c>
      <c r="D15" s="11" t="s">
        <v>1956</v>
      </c>
      <c r="E15" s="11" t="s">
        <v>120</v>
      </c>
      <c r="F15" s="11">
        <v>204</v>
      </c>
      <c r="G15" s="12">
        <v>212.09</v>
      </c>
      <c r="H15" s="13">
        <v>1.84</v>
      </c>
    </row>
    <row r="16" spans="1:8">
      <c r="A16" s="14"/>
      <c r="B16" s="15">
        <v>0.11688999999999999</v>
      </c>
      <c r="C16" s="11" t="s">
        <v>118</v>
      </c>
      <c r="D16" s="11" t="s">
        <v>1957</v>
      </c>
      <c r="E16" s="11" t="s">
        <v>120</v>
      </c>
      <c r="F16" s="11">
        <v>204</v>
      </c>
      <c r="G16" s="12">
        <v>211.79</v>
      </c>
      <c r="H16" s="13">
        <v>1.83</v>
      </c>
    </row>
    <row r="17" spans="1:8">
      <c r="A17" s="14"/>
      <c r="B17" s="15">
        <v>9.11E-2</v>
      </c>
      <c r="C17" s="11" t="s">
        <v>10</v>
      </c>
      <c r="D17" s="11" t="s">
        <v>1023</v>
      </c>
      <c r="E17" s="11" t="s">
        <v>12</v>
      </c>
      <c r="F17" s="11">
        <v>15</v>
      </c>
      <c r="G17" s="12">
        <v>151.63999999999999</v>
      </c>
      <c r="H17" s="13">
        <v>1.31</v>
      </c>
    </row>
    <row r="18" spans="1:8">
      <c r="A18" s="14"/>
      <c r="B18" s="15">
        <v>8.6999999999999994E-2</v>
      </c>
      <c r="C18" s="11" t="s">
        <v>21</v>
      </c>
      <c r="D18" s="11" t="s">
        <v>45</v>
      </c>
      <c r="E18" s="11" t="s">
        <v>12</v>
      </c>
      <c r="F18" s="11">
        <v>10</v>
      </c>
      <c r="G18" s="12">
        <v>101.08</v>
      </c>
      <c r="H18" s="13">
        <v>0.88</v>
      </c>
    </row>
    <row r="19" spans="1:8">
      <c r="A19" s="14"/>
      <c r="B19" s="15">
        <v>7.9500000000000001E-2</v>
      </c>
      <c r="C19" s="11" t="s">
        <v>76</v>
      </c>
      <c r="D19" s="11" t="s">
        <v>77</v>
      </c>
      <c r="E19" s="11" t="s">
        <v>78</v>
      </c>
      <c r="F19" s="11">
        <v>5</v>
      </c>
      <c r="G19" s="12">
        <v>49.46</v>
      </c>
      <c r="H19" s="13">
        <v>0.43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8775.91</v>
      </c>
      <c r="H20" s="19">
        <v>76.010000000000005</v>
      </c>
    </row>
    <row r="21" spans="1:8" ht="13.5" thickTop="1">
      <c r="A21" s="14"/>
      <c r="B21" s="101" t="s">
        <v>144</v>
      </c>
      <c r="C21" s="100"/>
      <c r="D21" s="11"/>
      <c r="E21" s="11"/>
      <c r="F21" s="11"/>
      <c r="G21" s="12"/>
      <c r="H21" s="13"/>
    </row>
    <row r="22" spans="1:8">
      <c r="A22" s="14"/>
      <c r="B22" s="15">
        <v>8.2500000000000004E-2</v>
      </c>
      <c r="C22" s="11" t="s">
        <v>145</v>
      </c>
      <c r="D22" s="11" t="s">
        <v>1207</v>
      </c>
      <c r="E22" s="11" t="s">
        <v>33</v>
      </c>
      <c r="F22" s="11">
        <v>1850000</v>
      </c>
      <c r="G22" s="12">
        <v>1865.58</v>
      </c>
      <c r="H22" s="13">
        <v>16.16</v>
      </c>
    </row>
    <row r="23" spans="1:8">
      <c r="A23" s="14"/>
      <c r="B23" s="15">
        <v>9.6000000000000002E-2</v>
      </c>
      <c r="C23" s="11" t="s">
        <v>145</v>
      </c>
      <c r="D23" s="11" t="s">
        <v>1950</v>
      </c>
      <c r="E23" s="11" t="s">
        <v>33</v>
      </c>
      <c r="F23" s="11">
        <v>100000</v>
      </c>
      <c r="G23" s="12">
        <v>103.47</v>
      </c>
      <c r="H23" s="13">
        <v>0.9</v>
      </c>
    </row>
    <row r="24" spans="1:8" ht="9.75" thickBot="1">
      <c r="A24" s="14"/>
      <c r="B24" s="11"/>
      <c r="C24" s="11"/>
      <c r="D24" s="11"/>
      <c r="E24" s="17" t="s">
        <v>27</v>
      </c>
      <c r="F24" s="11"/>
      <c r="G24" s="18">
        <f>SUM(G22:G23)</f>
        <v>1969.05</v>
      </c>
      <c r="H24" s="19">
        <f>SUM(H22:H23)</f>
        <v>17.059999999999999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6" t="s">
        <v>34</v>
      </c>
      <c r="C26" s="11" t="s">
        <v>35</v>
      </c>
      <c r="D26" s="11"/>
      <c r="E26" s="11" t="s">
        <v>34</v>
      </c>
      <c r="F26" s="11"/>
      <c r="G26" s="12">
        <v>220</v>
      </c>
      <c r="H26" s="13">
        <v>1.91</v>
      </c>
    </row>
    <row r="27" spans="1:8" ht="9.75" thickBot="1">
      <c r="A27" s="14"/>
      <c r="B27" s="11"/>
      <c r="C27" s="11"/>
      <c r="D27" s="11"/>
      <c r="E27" s="17" t="s">
        <v>27</v>
      </c>
      <c r="F27" s="11"/>
      <c r="G27" s="18">
        <v>220</v>
      </c>
      <c r="H27" s="19">
        <v>1.91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36</v>
      </c>
      <c r="B29" s="11"/>
      <c r="C29" s="11"/>
      <c r="D29" s="11"/>
      <c r="E29" s="11"/>
      <c r="F29" s="11"/>
      <c r="G29" s="21">
        <v>581.46</v>
      </c>
      <c r="H29" s="22">
        <v>5.0199999999999996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7" t="s">
        <v>37</v>
      </c>
      <c r="F31" s="11"/>
      <c r="G31" s="18">
        <v>11546.42</v>
      </c>
      <c r="H31" s="19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38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1958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40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41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42</v>
      </c>
      <c r="C39" s="11"/>
      <c r="D39" s="11"/>
      <c r="E39" s="11"/>
      <c r="F39" s="11"/>
      <c r="G39" s="12"/>
      <c r="H39" s="13"/>
    </row>
    <row r="40" spans="1:8">
      <c r="A40" s="25"/>
      <c r="B40" s="26" t="s">
        <v>43</v>
      </c>
      <c r="C40" s="26"/>
      <c r="D40" s="26"/>
      <c r="E40" s="26"/>
      <c r="F40" s="26"/>
      <c r="G40" s="27"/>
      <c r="H40" s="28"/>
    </row>
  </sheetData>
  <mergeCells count="5">
    <mergeCell ref="A2:C2"/>
    <mergeCell ref="A3:C3"/>
    <mergeCell ref="B4:C4"/>
    <mergeCell ref="B5:C5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16</v>
      </c>
      <c r="D6" s="11" t="s">
        <v>1945</v>
      </c>
      <c r="E6" s="11" t="s">
        <v>108</v>
      </c>
      <c r="F6" s="11">
        <v>245</v>
      </c>
      <c r="G6" s="12">
        <v>2621.4</v>
      </c>
      <c r="H6" s="13">
        <v>14.68</v>
      </c>
    </row>
    <row r="7" spans="1:8">
      <c r="A7" s="14"/>
      <c r="B7" s="15">
        <v>0.08</v>
      </c>
      <c r="C7" s="11" t="s">
        <v>74</v>
      </c>
      <c r="D7" s="11" t="s">
        <v>75</v>
      </c>
      <c r="E7" s="11" t="s">
        <v>12</v>
      </c>
      <c r="F7" s="11">
        <v>250</v>
      </c>
      <c r="G7" s="12">
        <v>2499.7600000000002</v>
      </c>
      <c r="H7" s="13">
        <v>14</v>
      </c>
    </row>
    <row r="8" spans="1:8">
      <c r="A8" s="14"/>
      <c r="B8" s="15">
        <v>8.6999999999999994E-2</v>
      </c>
      <c r="C8" s="11" t="s">
        <v>115</v>
      </c>
      <c r="D8" s="11" t="s">
        <v>116</v>
      </c>
      <c r="E8" s="11" t="s">
        <v>18</v>
      </c>
      <c r="F8" s="11">
        <v>250</v>
      </c>
      <c r="G8" s="12">
        <v>2484.34</v>
      </c>
      <c r="H8" s="13">
        <v>13.91</v>
      </c>
    </row>
    <row r="9" spans="1:8">
      <c r="A9" s="14"/>
      <c r="B9" s="15">
        <v>8.6999999999999994E-2</v>
      </c>
      <c r="C9" s="11" t="s">
        <v>21</v>
      </c>
      <c r="D9" s="11" t="s">
        <v>45</v>
      </c>
      <c r="E9" s="11" t="s">
        <v>12</v>
      </c>
      <c r="F9" s="11">
        <v>240</v>
      </c>
      <c r="G9" s="12">
        <v>2425.89</v>
      </c>
      <c r="H9" s="13">
        <v>13.58</v>
      </c>
    </row>
    <row r="10" spans="1:8">
      <c r="A10" s="14"/>
      <c r="B10" s="15">
        <v>8.9499999999999996E-2</v>
      </c>
      <c r="C10" s="11" t="s">
        <v>48</v>
      </c>
      <c r="D10" s="11" t="s">
        <v>106</v>
      </c>
      <c r="E10" s="11" t="s">
        <v>50</v>
      </c>
      <c r="F10" s="11">
        <v>235</v>
      </c>
      <c r="G10" s="12">
        <v>2377.87</v>
      </c>
      <c r="H10" s="13">
        <v>13.31</v>
      </c>
    </row>
    <row r="11" spans="1:8">
      <c r="A11" s="14"/>
      <c r="B11" s="15">
        <v>8.8499999999999995E-2</v>
      </c>
      <c r="C11" s="11" t="s">
        <v>54</v>
      </c>
      <c r="D11" s="11" t="s">
        <v>1960</v>
      </c>
      <c r="E11" s="11" t="s">
        <v>52</v>
      </c>
      <c r="F11" s="11">
        <v>90</v>
      </c>
      <c r="G11" s="12">
        <v>895.19</v>
      </c>
      <c r="H11" s="13">
        <v>5.01</v>
      </c>
    </row>
    <row r="12" spans="1:8">
      <c r="A12" s="14"/>
      <c r="B12" s="15">
        <v>8.4099999999999994E-2</v>
      </c>
      <c r="C12" s="11" t="s">
        <v>13</v>
      </c>
      <c r="D12" s="11" t="s">
        <v>114</v>
      </c>
      <c r="E12" s="11" t="s">
        <v>12</v>
      </c>
      <c r="F12" s="11">
        <v>160</v>
      </c>
      <c r="G12" s="12">
        <v>796.05</v>
      </c>
      <c r="H12" s="13">
        <v>4.46</v>
      </c>
    </row>
    <row r="13" spans="1:8">
      <c r="A13" s="14"/>
      <c r="B13" s="15">
        <v>7.9500000000000001E-2</v>
      </c>
      <c r="C13" s="11" t="s">
        <v>76</v>
      </c>
      <c r="D13" s="11" t="s">
        <v>77</v>
      </c>
      <c r="E13" s="11" t="s">
        <v>78</v>
      </c>
      <c r="F13" s="11">
        <v>25</v>
      </c>
      <c r="G13" s="12">
        <v>247.3</v>
      </c>
      <c r="H13" s="13">
        <v>1.38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14347.8</v>
      </c>
      <c r="H14" s="19">
        <v>80.33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9.6000000000000002E-2</v>
      </c>
      <c r="C16" s="11" t="s">
        <v>145</v>
      </c>
      <c r="D16" s="11" t="s">
        <v>1950</v>
      </c>
      <c r="E16" s="11" t="s">
        <v>33</v>
      </c>
      <c r="F16" s="11">
        <v>1800000</v>
      </c>
      <c r="G16" s="12">
        <v>1862.4</v>
      </c>
      <c r="H16" s="13">
        <v>10.43</v>
      </c>
    </row>
    <row r="17" spans="1:11">
      <c r="A17" s="14"/>
      <c r="B17" s="15">
        <v>8.2500000000000004E-2</v>
      </c>
      <c r="C17" s="11" t="s">
        <v>145</v>
      </c>
      <c r="D17" s="11" t="s">
        <v>1207</v>
      </c>
      <c r="E17" s="11" t="s">
        <v>33</v>
      </c>
      <c r="F17" s="11">
        <v>500000</v>
      </c>
      <c r="G17" s="12">
        <v>504.21</v>
      </c>
      <c r="H17" s="13">
        <v>2.82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f>SUM(G16:G17)</f>
        <v>2366.61</v>
      </c>
      <c r="H18" s="67">
        <f>SUM(H16:H17)</f>
        <v>13.25</v>
      </c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325</v>
      </c>
      <c r="H20" s="13">
        <v>1.82</v>
      </c>
    </row>
    <row r="21" spans="1:11" ht="9.75" thickBot="1">
      <c r="A21" s="14"/>
      <c r="B21" s="11"/>
      <c r="C21" s="11"/>
      <c r="D21" s="11"/>
      <c r="E21" s="17" t="s">
        <v>27</v>
      </c>
      <c r="F21" s="11"/>
      <c r="G21" s="18">
        <v>325</v>
      </c>
      <c r="H21" s="19">
        <v>1.82</v>
      </c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20" t="s">
        <v>36</v>
      </c>
      <c r="B23" s="11"/>
      <c r="C23" s="11"/>
      <c r="D23" s="11"/>
      <c r="E23" s="11"/>
      <c r="F23" s="11"/>
      <c r="G23" s="21">
        <v>819.43</v>
      </c>
      <c r="H23" s="22">
        <v>4.5999999999999996</v>
      </c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 ht="9.75" thickBot="1">
      <c r="A25" s="14"/>
      <c r="B25" s="11"/>
      <c r="C25" s="11"/>
      <c r="D25" s="11"/>
      <c r="E25" s="17" t="s">
        <v>37</v>
      </c>
      <c r="F25" s="11"/>
      <c r="G25" s="18">
        <v>17858.84</v>
      </c>
      <c r="H25" s="19">
        <v>100</v>
      </c>
      <c r="J25" s="23"/>
      <c r="K25" s="23"/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11">
      <c r="A28" s="14">
        <v>1</v>
      </c>
      <c r="B28" s="11" t="s">
        <v>1951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1961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8.77E-2</v>
      </c>
      <c r="C6" s="11" t="s">
        <v>54</v>
      </c>
      <c r="D6" s="11" t="s">
        <v>397</v>
      </c>
      <c r="E6" s="11" t="s">
        <v>52</v>
      </c>
      <c r="F6" s="11">
        <v>25</v>
      </c>
      <c r="G6" s="12">
        <v>249.02</v>
      </c>
      <c r="H6" s="13">
        <v>13.8</v>
      </c>
    </row>
    <row r="7" spans="1:8">
      <c r="A7" s="14"/>
      <c r="B7" s="15">
        <v>9.6699999999999994E-2</v>
      </c>
      <c r="C7" s="11" t="s">
        <v>21</v>
      </c>
      <c r="D7" s="11" t="s">
        <v>400</v>
      </c>
      <c r="E7" s="11" t="s">
        <v>12</v>
      </c>
      <c r="F7" s="11">
        <v>24</v>
      </c>
      <c r="G7" s="12">
        <v>243.82</v>
      </c>
      <c r="H7" s="13">
        <v>13.52</v>
      </c>
    </row>
    <row r="8" spans="1:8">
      <c r="A8" s="14"/>
      <c r="B8" s="15">
        <v>0.11688999999999999</v>
      </c>
      <c r="C8" s="11" t="s">
        <v>118</v>
      </c>
      <c r="D8" s="11" t="s">
        <v>403</v>
      </c>
      <c r="E8" s="11" t="s">
        <v>120</v>
      </c>
      <c r="F8" s="11">
        <v>220</v>
      </c>
      <c r="G8" s="12">
        <v>225.08</v>
      </c>
      <c r="H8" s="13">
        <v>12.48</v>
      </c>
    </row>
    <row r="9" spans="1:8">
      <c r="A9" s="14"/>
      <c r="B9" s="15">
        <v>8.7099999999999997E-2</v>
      </c>
      <c r="C9" s="11" t="s">
        <v>126</v>
      </c>
      <c r="D9" s="11" t="s">
        <v>396</v>
      </c>
      <c r="E9" s="11" t="s">
        <v>52</v>
      </c>
      <c r="F9" s="11">
        <v>17</v>
      </c>
      <c r="G9" s="12">
        <v>169.22</v>
      </c>
      <c r="H9" s="13">
        <v>9.3800000000000008</v>
      </c>
    </row>
    <row r="10" spans="1:8">
      <c r="A10" s="14"/>
      <c r="B10" s="15">
        <v>9.69E-2</v>
      </c>
      <c r="C10" s="11" t="s">
        <v>25</v>
      </c>
      <c r="D10" s="11" t="s">
        <v>398</v>
      </c>
      <c r="E10" s="11" t="s">
        <v>12</v>
      </c>
      <c r="F10" s="11">
        <v>15</v>
      </c>
      <c r="G10" s="12">
        <v>151.56</v>
      </c>
      <c r="H10" s="13">
        <v>8.4</v>
      </c>
    </row>
    <row r="11" spans="1:8">
      <c r="A11" s="14"/>
      <c r="B11" s="15">
        <v>9.01E-2</v>
      </c>
      <c r="C11" s="11" t="s">
        <v>126</v>
      </c>
      <c r="D11" s="11" t="s">
        <v>1906</v>
      </c>
      <c r="E11" s="11" t="s">
        <v>52</v>
      </c>
      <c r="F11" s="11">
        <v>7</v>
      </c>
      <c r="G11" s="12">
        <v>69.930000000000007</v>
      </c>
      <c r="H11" s="13">
        <v>3.88</v>
      </c>
    </row>
    <row r="12" spans="1:8" ht="9.75" thickBot="1">
      <c r="A12" s="14"/>
      <c r="B12" s="11"/>
      <c r="C12" s="11"/>
      <c r="D12" s="11"/>
      <c r="E12" s="17" t="s">
        <v>27</v>
      </c>
      <c r="F12" s="11"/>
      <c r="G12" s="18">
        <v>1108.6300000000001</v>
      </c>
      <c r="H12" s="19">
        <v>61.46</v>
      </c>
    </row>
    <row r="13" spans="1:8" ht="13.5" thickTop="1">
      <c r="A13" s="14"/>
      <c r="B13" s="101" t="s">
        <v>144</v>
      </c>
      <c r="C13" s="100"/>
      <c r="D13" s="11"/>
      <c r="E13" s="11"/>
      <c r="F13" s="11"/>
      <c r="G13" s="12"/>
      <c r="H13" s="13"/>
    </row>
    <row r="14" spans="1:8">
      <c r="A14" s="14"/>
      <c r="B14" s="15">
        <v>8.4199999999999997E-2</v>
      </c>
      <c r="C14" s="11" t="s">
        <v>404</v>
      </c>
      <c r="D14" s="11" t="s">
        <v>405</v>
      </c>
      <c r="E14" s="11" t="s">
        <v>33</v>
      </c>
      <c r="F14" s="11">
        <v>500000</v>
      </c>
      <c r="G14" s="12">
        <v>503.33</v>
      </c>
      <c r="H14" s="13">
        <v>27.9</v>
      </c>
    </row>
    <row r="15" spans="1:8">
      <c r="A15" s="14"/>
      <c r="B15" s="15">
        <v>8.5800000000000001E-2</v>
      </c>
      <c r="C15" s="11" t="s">
        <v>406</v>
      </c>
      <c r="D15" s="11" t="s">
        <v>407</v>
      </c>
      <c r="E15" s="11" t="s">
        <v>33</v>
      </c>
      <c r="F15" s="11">
        <v>10000</v>
      </c>
      <c r="G15" s="12">
        <v>10.07</v>
      </c>
      <c r="H15" s="13">
        <v>0.56000000000000005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f>SUM(G14:G15)</f>
        <v>513.4</v>
      </c>
      <c r="H16" s="19">
        <f>SUM(H14:H15)</f>
        <v>28.459999999999997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36</v>
      </c>
      <c r="B18" s="11"/>
      <c r="C18" s="11"/>
      <c r="D18" s="11"/>
      <c r="E18" s="11"/>
      <c r="F18" s="11"/>
      <c r="G18" s="21">
        <v>181.8</v>
      </c>
      <c r="H18" s="22">
        <v>10.08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37</v>
      </c>
      <c r="F20" s="11"/>
      <c r="G20" s="18">
        <v>1803.83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4" t="s">
        <v>38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1962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40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41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42</v>
      </c>
      <c r="C28" s="11"/>
      <c r="D28" s="11"/>
      <c r="E28" s="11"/>
      <c r="F28" s="11"/>
      <c r="G28" s="12"/>
      <c r="H28" s="13"/>
    </row>
    <row r="29" spans="1:8">
      <c r="A29" s="25"/>
      <c r="B29" s="26" t="s">
        <v>43</v>
      </c>
      <c r="C29" s="26"/>
      <c r="D29" s="26"/>
      <c r="E29" s="26"/>
      <c r="F29" s="26"/>
      <c r="G29" s="27"/>
      <c r="H29" s="28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81"/>
  <sheetViews>
    <sheetView topLeftCell="A45" workbookViewId="0">
      <selection activeCell="C10" sqref="C10"/>
    </sheetView>
  </sheetViews>
  <sheetFormatPr defaultRowHeight="12.75"/>
  <cols>
    <col min="1" max="1" width="2.7109375" style="35" customWidth="1"/>
    <col min="2" max="2" width="7.140625" style="35" customWidth="1"/>
    <col min="3" max="3" width="40.7109375" style="35" customWidth="1"/>
    <col min="4" max="4" width="13.28515625" style="35" bestFit="1" customWidth="1"/>
    <col min="5" max="5" width="20" style="35" bestFit="1" customWidth="1"/>
    <col min="6" max="6" width="11.85546875" style="35" customWidth="1"/>
    <col min="7" max="7" width="11.85546875" style="56" customWidth="1"/>
    <col min="8" max="8" width="11.85546875" style="57" customWidth="1"/>
    <col min="9" max="16384" width="9.140625" style="35"/>
  </cols>
  <sheetData>
    <row r="1" spans="1:8">
      <c r="A1" s="30"/>
      <c r="B1" s="31"/>
      <c r="C1" s="32" t="s">
        <v>1963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275</v>
      </c>
      <c r="D5" s="40" t="s">
        <v>276</v>
      </c>
      <c r="E5" s="40" t="s">
        <v>270</v>
      </c>
      <c r="F5" s="40">
        <v>3913</v>
      </c>
      <c r="G5" s="41">
        <v>160.27000000000001</v>
      </c>
      <c r="H5" s="42">
        <v>1.64</v>
      </c>
    </row>
    <row r="6" spans="1:8">
      <c r="A6" s="43"/>
      <c r="B6" s="44" t="s">
        <v>34</v>
      </c>
      <c r="C6" s="40" t="s">
        <v>252</v>
      </c>
      <c r="D6" s="40" t="s">
        <v>253</v>
      </c>
      <c r="E6" s="40" t="s">
        <v>254</v>
      </c>
      <c r="F6" s="40">
        <v>9483</v>
      </c>
      <c r="G6" s="41">
        <v>98.19</v>
      </c>
      <c r="H6" s="42">
        <v>1</v>
      </c>
    </row>
    <row r="7" spans="1:8">
      <c r="A7" s="43"/>
      <c r="B7" s="44" t="s">
        <v>34</v>
      </c>
      <c r="C7" s="40" t="s">
        <v>13</v>
      </c>
      <c r="D7" s="40" t="s">
        <v>247</v>
      </c>
      <c r="E7" s="40" t="s">
        <v>248</v>
      </c>
      <c r="F7" s="40">
        <v>7986</v>
      </c>
      <c r="G7" s="41">
        <v>94.23</v>
      </c>
      <c r="H7" s="42">
        <v>0.96</v>
      </c>
    </row>
    <row r="8" spans="1:8">
      <c r="A8" s="43"/>
      <c r="B8" s="44" t="s">
        <v>34</v>
      </c>
      <c r="C8" s="40" t="s">
        <v>261</v>
      </c>
      <c r="D8" s="40" t="s">
        <v>262</v>
      </c>
      <c r="E8" s="40" t="s">
        <v>263</v>
      </c>
      <c r="F8" s="40">
        <v>8281</v>
      </c>
      <c r="G8" s="41">
        <v>91.23</v>
      </c>
      <c r="H8" s="42">
        <v>0.93</v>
      </c>
    </row>
    <row r="9" spans="1:8">
      <c r="A9" s="43"/>
      <c r="B9" s="44" t="s">
        <v>34</v>
      </c>
      <c r="C9" s="40" t="s">
        <v>255</v>
      </c>
      <c r="D9" s="40" t="s">
        <v>256</v>
      </c>
      <c r="E9" s="40" t="s">
        <v>214</v>
      </c>
      <c r="F9" s="40">
        <v>37600</v>
      </c>
      <c r="G9" s="41">
        <v>86.54</v>
      </c>
      <c r="H9" s="42">
        <v>0.89</v>
      </c>
    </row>
    <row r="10" spans="1:8">
      <c r="A10" s="43"/>
      <c r="B10" s="44" t="s">
        <v>34</v>
      </c>
      <c r="C10" s="40" t="s">
        <v>268</v>
      </c>
      <c r="D10" s="40" t="s">
        <v>269</v>
      </c>
      <c r="E10" s="40" t="s">
        <v>270</v>
      </c>
      <c r="F10" s="40">
        <v>20589</v>
      </c>
      <c r="G10" s="41">
        <v>69.36</v>
      </c>
      <c r="H10" s="42">
        <v>0.71</v>
      </c>
    </row>
    <row r="11" spans="1:8">
      <c r="A11" s="43"/>
      <c r="B11" s="44" t="s">
        <v>34</v>
      </c>
      <c r="C11" s="40" t="s">
        <v>281</v>
      </c>
      <c r="D11" s="40" t="s">
        <v>282</v>
      </c>
      <c r="E11" s="40" t="s">
        <v>260</v>
      </c>
      <c r="F11" s="40">
        <v>3587</v>
      </c>
      <c r="G11" s="41">
        <v>61.36</v>
      </c>
      <c r="H11" s="42">
        <v>0.63</v>
      </c>
    </row>
    <row r="12" spans="1:8">
      <c r="A12" s="43"/>
      <c r="B12" s="44" t="s">
        <v>34</v>
      </c>
      <c r="C12" s="40" t="s">
        <v>277</v>
      </c>
      <c r="D12" s="40" t="s">
        <v>278</v>
      </c>
      <c r="E12" s="40" t="s">
        <v>244</v>
      </c>
      <c r="F12" s="40">
        <v>6340</v>
      </c>
      <c r="G12" s="41">
        <v>54.89</v>
      </c>
      <c r="H12" s="42">
        <v>0.56000000000000005</v>
      </c>
    </row>
    <row r="13" spans="1:8">
      <c r="A13" s="43"/>
      <c r="B13" s="44" t="s">
        <v>34</v>
      </c>
      <c r="C13" s="40" t="s">
        <v>245</v>
      </c>
      <c r="D13" s="40" t="s">
        <v>246</v>
      </c>
      <c r="E13" s="40" t="s">
        <v>214</v>
      </c>
      <c r="F13" s="40">
        <v>4900</v>
      </c>
      <c r="G13" s="41">
        <v>51.44</v>
      </c>
      <c r="H13" s="42">
        <v>0.53</v>
      </c>
    </row>
    <row r="14" spans="1:8">
      <c r="A14" s="43"/>
      <c r="B14" s="44" t="s">
        <v>34</v>
      </c>
      <c r="C14" s="40" t="s">
        <v>302</v>
      </c>
      <c r="D14" s="40" t="s">
        <v>303</v>
      </c>
      <c r="E14" s="40" t="s">
        <v>270</v>
      </c>
      <c r="F14" s="40">
        <v>1988</v>
      </c>
      <c r="G14" s="41">
        <v>51.01</v>
      </c>
      <c r="H14" s="42">
        <v>0.52</v>
      </c>
    </row>
    <row r="15" spans="1:8">
      <c r="A15" s="43"/>
      <c r="B15" s="44" t="s">
        <v>34</v>
      </c>
      <c r="C15" s="40" t="s">
        <v>266</v>
      </c>
      <c r="D15" s="40" t="s">
        <v>267</v>
      </c>
      <c r="E15" s="40" t="s">
        <v>214</v>
      </c>
      <c r="F15" s="40">
        <v>11375</v>
      </c>
      <c r="G15" s="41">
        <v>46.46</v>
      </c>
      <c r="H15" s="42">
        <v>0.48</v>
      </c>
    </row>
    <row r="16" spans="1:8">
      <c r="A16" s="43"/>
      <c r="B16" s="44" t="s">
        <v>34</v>
      </c>
      <c r="C16" s="40" t="s">
        <v>279</v>
      </c>
      <c r="D16" s="40" t="s">
        <v>280</v>
      </c>
      <c r="E16" s="40" t="s">
        <v>214</v>
      </c>
      <c r="F16" s="40">
        <v>4986</v>
      </c>
      <c r="G16" s="41">
        <v>46.31</v>
      </c>
      <c r="H16" s="42">
        <v>0.47</v>
      </c>
    </row>
    <row r="17" spans="1:8">
      <c r="A17" s="43"/>
      <c r="B17" s="44" t="s">
        <v>34</v>
      </c>
      <c r="C17" s="40" t="s">
        <v>271</v>
      </c>
      <c r="D17" s="40" t="s">
        <v>272</v>
      </c>
      <c r="E17" s="40" t="s">
        <v>251</v>
      </c>
      <c r="F17" s="40">
        <v>5509</v>
      </c>
      <c r="G17" s="41">
        <v>45</v>
      </c>
      <c r="H17" s="42">
        <v>0.46</v>
      </c>
    </row>
    <row r="18" spans="1:8">
      <c r="A18" s="43"/>
      <c r="B18" s="44" t="s">
        <v>34</v>
      </c>
      <c r="C18" s="40" t="s">
        <v>242</v>
      </c>
      <c r="D18" s="40" t="s">
        <v>243</v>
      </c>
      <c r="E18" s="40" t="s">
        <v>244</v>
      </c>
      <c r="F18" s="40">
        <v>3620</v>
      </c>
      <c r="G18" s="41">
        <v>42.17</v>
      </c>
      <c r="H18" s="42">
        <v>0.43</v>
      </c>
    </row>
    <row r="19" spans="1:8">
      <c r="A19" s="43"/>
      <c r="B19" s="44" t="s">
        <v>34</v>
      </c>
      <c r="C19" s="40" t="s">
        <v>292</v>
      </c>
      <c r="D19" s="40" t="s">
        <v>293</v>
      </c>
      <c r="E19" s="40" t="s">
        <v>260</v>
      </c>
      <c r="F19" s="40">
        <v>1306</v>
      </c>
      <c r="G19" s="41">
        <v>40.56</v>
      </c>
      <c r="H19" s="42">
        <v>0.41</v>
      </c>
    </row>
    <row r="20" spans="1:8">
      <c r="A20" s="43"/>
      <c r="B20" s="44" t="s">
        <v>34</v>
      </c>
      <c r="C20" s="40" t="s">
        <v>200</v>
      </c>
      <c r="D20" s="40" t="s">
        <v>259</v>
      </c>
      <c r="E20" s="40" t="s">
        <v>260</v>
      </c>
      <c r="F20" s="40">
        <v>4384</v>
      </c>
      <c r="G20" s="41">
        <v>38.270000000000003</v>
      </c>
      <c r="H20" s="42">
        <v>0.39</v>
      </c>
    </row>
    <row r="21" spans="1:8">
      <c r="A21" s="43"/>
      <c r="B21" s="44" t="s">
        <v>34</v>
      </c>
      <c r="C21" s="40" t="s">
        <v>296</v>
      </c>
      <c r="D21" s="40" t="s">
        <v>297</v>
      </c>
      <c r="E21" s="40" t="s">
        <v>244</v>
      </c>
      <c r="F21" s="40">
        <v>6386</v>
      </c>
      <c r="G21" s="41">
        <v>35.94</v>
      </c>
      <c r="H21" s="42">
        <v>0.37</v>
      </c>
    </row>
    <row r="22" spans="1:8">
      <c r="A22" s="43"/>
      <c r="B22" s="44" t="s">
        <v>34</v>
      </c>
      <c r="C22" s="40" t="s">
        <v>249</v>
      </c>
      <c r="D22" s="40" t="s">
        <v>250</v>
      </c>
      <c r="E22" s="40" t="s">
        <v>251</v>
      </c>
      <c r="F22" s="40">
        <v>10742</v>
      </c>
      <c r="G22" s="41">
        <v>34.4</v>
      </c>
      <c r="H22" s="42">
        <v>0.35</v>
      </c>
    </row>
    <row r="23" spans="1:8">
      <c r="A23" s="43"/>
      <c r="B23" s="44" t="s">
        <v>34</v>
      </c>
      <c r="C23" s="40" t="s">
        <v>257</v>
      </c>
      <c r="D23" s="40" t="s">
        <v>258</v>
      </c>
      <c r="E23" s="40" t="s">
        <v>244</v>
      </c>
      <c r="F23" s="40">
        <v>1414</v>
      </c>
      <c r="G23" s="41">
        <v>33.81</v>
      </c>
      <c r="H23" s="42">
        <v>0.35</v>
      </c>
    </row>
    <row r="24" spans="1:8">
      <c r="A24" s="43"/>
      <c r="B24" s="44" t="s">
        <v>34</v>
      </c>
      <c r="C24" s="40" t="s">
        <v>294</v>
      </c>
      <c r="D24" s="40" t="s">
        <v>295</v>
      </c>
      <c r="E24" s="40" t="s">
        <v>251</v>
      </c>
      <c r="F24" s="40">
        <v>3830</v>
      </c>
      <c r="G24" s="41">
        <v>33.32</v>
      </c>
      <c r="H24" s="42">
        <v>0.34</v>
      </c>
    </row>
    <row r="25" spans="1:8">
      <c r="A25" s="43"/>
      <c r="B25" s="44" t="s">
        <v>34</v>
      </c>
      <c r="C25" s="40" t="s">
        <v>315</v>
      </c>
      <c r="D25" s="40" t="s">
        <v>316</v>
      </c>
      <c r="E25" s="40" t="s">
        <v>254</v>
      </c>
      <c r="F25" s="40">
        <v>3603</v>
      </c>
      <c r="G25" s="41">
        <v>32.18</v>
      </c>
      <c r="H25" s="42">
        <v>0.33</v>
      </c>
    </row>
    <row r="26" spans="1:8">
      <c r="A26" s="43"/>
      <c r="B26" s="44" t="s">
        <v>34</v>
      </c>
      <c r="C26" s="40" t="s">
        <v>154</v>
      </c>
      <c r="D26" s="40" t="s">
        <v>213</v>
      </c>
      <c r="E26" s="40" t="s">
        <v>214</v>
      </c>
      <c r="F26" s="40">
        <v>16390</v>
      </c>
      <c r="G26" s="41">
        <v>29.49</v>
      </c>
      <c r="H26" s="42">
        <v>0.3</v>
      </c>
    </row>
    <row r="27" spans="1:8">
      <c r="A27" s="43"/>
      <c r="B27" s="44" t="s">
        <v>34</v>
      </c>
      <c r="C27" s="40" t="s">
        <v>328</v>
      </c>
      <c r="D27" s="40" t="s">
        <v>329</v>
      </c>
      <c r="E27" s="40" t="s">
        <v>330</v>
      </c>
      <c r="F27" s="40">
        <v>11166</v>
      </c>
      <c r="G27" s="41">
        <v>27.88</v>
      </c>
      <c r="H27" s="42">
        <v>0.28999999999999998</v>
      </c>
    </row>
    <row r="28" spans="1:8">
      <c r="A28" s="43"/>
      <c r="B28" s="44" t="s">
        <v>34</v>
      </c>
      <c r="C28" s="40" t="s">
        <v>215</v>
      </c>
      <c r="D28" s="40" t="s">
        <v>216</v>
      </c>
      <c r="E28" s="40" t="s">
        <v>214</v>
      </c>
      <c r="F28" s="40">
        <v>12385</v>
      </c>
      <c r="G28" s="41">
        <v>15.53</v>
      </c>
      <c r="H28" s="42">
        <v>0.16</v>
      </c>
    </row>
    <row r="29" spans="1:8">
      <c r="A29" s="43"/>
      <c r="B29" s="44" t="s">
        <v>34</v>
      </c>
      <c r="C29" s="40" t="s">
        <v>286</v>
      </c>
      <c r="D29" s="40" t="s">
        <v>287</v>
      </c>
      <c r="E29" s="40" t="s">
        <v>288</v>
      </c>
      <c r="F29" s="40">
        <v>6764</v>
      </c>
      <c r="G29" s="41">
        <v>15.3</v>
      </c>
      <c r="H29" s="42">
        <v>0.16</v>
      </c>
    </row>
    <row r="30" spans="1:8">
      <c r="A30" s="43"/>
      <c r="B30" s="44" t="s">
        <v>34</v>
      </c>
      <c r="C30" s="40" t="s">
        <v>310</v>
      </c>
      <c r="D30" s="40" t="s">
        <v>311</v>
      </c>
      <c r="E30" s="40" t="s">
        <v>312</v>
      </c>
      <c r="F30" s="40">
        <v>513</v>
      </c>
      <c r="G30" s="41">
        <v>14.57</v>
      </c>
      <c r="H30" s="42">
        <v>0.15</v>
      </c>
    </row>
    <row r="31" spans="1:8">
      <c r="A31" s="43"/>
      <c r="B31" s="44" t="s">
        <v>34</v>
      </c>
      <c r="C31" s="40" t="s">
        <v>325</v>
      </c>
      <c r="D31" s="40" t="s">
        <v>326</v>
      </c>
      <c r="E31" s="40" t="s">
        <v>327</v>
      </c>
      <c r="F31" s="40">
        <v>3532</v>
      </c>
      <c r="G31" s="41">
        <v>13.02</v>
      </c>
      <c r="H31" s="42">
        <v>0.13</v>
      </c>
    </row>
    <row r="32" spans="1:8">
      <c r="A32" s="43"/>
      <c r="B32" s="44" t="s">
        <v>34</v>
      </c>
      <c r="C32" s="40" t="s">
        <v>273</v>
      </c>
      <c r="D32" s="40" t="s">
        <v>274</v>
      </c>
      <c r="E32" s="40" t="s">
        <v>270</v>
      </c>
      <c r="F32" s="40">
        <v>1016</v>
      </c>
      <c r="G32" s="41">
        <v>12.53</v>
      </c>
      <c r="H32" s="42">
        <v>0.13</v>
      </c>
    </row>
    <row r="33" spans="1:8">
      <c r="A33" s="43"/>
      <c r="B33" s="44" t="s">
        <v>34</v>
      </c>
      <c r="C33" s="40" t="s">
        <v>308</v>
      </c>
      <c r="D33" s="40" t="s">
        <v>309</v>
      </c>
      <c r="E33" s="40" t="s">
        <v>299</v>
      </c>
      <c r="F33" s="40">
        <v>8125</v>
      </c>
      <c r="G33" s="41">
        <v>11.57</v>
      </c>
      <c r="H33" s="42">
        <v>0.12</v>
      </c>
    </row>
    <row r="34" spans="1:8">
      <c r="A34" s="43"/>
      <c r="B34" s="44" t="s">
        <v>34</v>
      </c>
      <c r="C34" s="40" t="s">
        <v>334</v>
      </c>
      <c r="D34" s="40" t="s">
        <v>335</v>
      </c>
      <c r="E34" s="40" t="s">
        <v>312</v>
      </c>
      <c r="F34" s="40">
        <v>5728</v>
      </c>
      <c r="G34" s="41">
        <v>11.19</v>
      </c>
      <c r="H34" s="42">
        <v>0.11</v>
      </c>
    </row>
    <row r="35" spans="1:8">
      <c r="A35" s="43"/>
      <c r="B35" s="44" t="s">
        <v>34</v>
      </c>
      <c r="C35" s="40" t="s">
        <v>1964</v>
      </c>
      <c r="D35" s="40" t="s">
        <v>1965</v>
      </c>
      <c r="E35" s="40" t="s">
        <v>285</v>
      </c>
      <c r="F35" s="40">
        <v>13149</v>
      </c>
      <c r="G35" s="41">
        <v>10.62</v>
      </c>
      <c r="H35" s="42">
        <v>0.11</v>
      </c>
    </row>
    <row r="36" spans="1:8">
      <c r="A36" s="43"/>
      <c r="B36" s="44" t="s">
        <v>34</v>
      </c>
      <c r="C36" s="40" t="s">
        <v>289</v>
      </c>
      <c r="D36" s="40" t="s">
        <v>290</v>
      </c>
      <c r="E36" s="40" t="s">
        <v>291</v>
      </c>
      <c r="F36" s="40">
        <v>2867</v>
      </c>
      <c r="G36" s="41">
        <v>8.31</v>
      </c>
      <c r="H36" s="42">
        <v>0.09</v>
      </c>
    </row>
    <row r="37" spans="1:8">
      <c r="A37" s="43"/>
      <c r="B37" s="44" t="s">
        <v>34</v>
      </c>
      <c r="C37" s="40" t="s">
        <v>217</v>
      </c>
      <c r="D37" s="40" t="s">
        <v>218</v>
      </c>
      <c r="E37" s="40" t="s">
        <v>214</v>
      </c>
      <c r="F37" s="40">
        <v>6710</v>
      </c>
      <c r="G37" s="41">
        <v>6.13</v>
      </c>
      <c r="H37" s="42">
        <v>0.06</v>
      </c>
    </row>
    <row r="38" spans="1:8">
      <c r="A38" s="43"/>
      <c r="B38" s="44" t="s">
        <v>34</v>
      </c>
      <c r="C38" s="40" t="s">
        <v>339</v>
      </c>
      <c r="D38" s="40" t="s">
        <v>340</v>
      </c>
      <c r="E38" s="40" t="s">
        <v>312</v>
      </c>
      <c r="F38" s="40">
        <v>472</v>
      </c>
      <c r="G38" s="41">
        <v>5.85</v>
      </c>
      <c r="H38" s="42">
        <v>0.06</v>
      </c>
    </row>
    <row r="39" spans="1:8">
      <c r="A39" s="43"/>
      <c r="B39" s="44" t="s">
        <v>34</v>
      </c>
      <c r="C39" s="40" t="s">
        <v>283</v>
      </c>
      <c r="D39" s="40" t="s">
        <v>284</v>
      </c>
      <c r="E39" s="40" t="s">
        <v>285</v>
      </c>
      <c r="F39" s="40">
        <v>1662</v>
      </c>
      <c r="G39" s="41">
        <v>5.32</v>
      </c>
      <c r="H39" s="42">
        <v>0.05</v>
      </c>
    </row>
    <row r="40" spans="1:8">
      <c r="A40" s="43"/>
      <c r="B40" s="44" t="s">
        <v>34</v>
      </c>
      <c r="C40" s="40" t="s">
        <v>348</v>
      </c>
      <c r="D40" s="40" t="s">
        <v>349</v>
      </c>
      <c r="E40" s="40" t="s">
        <v>285</v>
      </c>
      <c r="F40" s="40">
        <v>7345</v>
      </c>
      <c r="G40" s="41">
        <v>5.27</v>
      </c>
      <c r="H40" s="42">
        <v>0.05</v>
      </c>
    </row>
    <row r="41" spans="1:8">
      <c r="A41" s="43"/>
      <c r="B41" s="44" t="s">
        <v>34</v>
      </c>
      <c r="C41" s="40" t="s">
        <v>683</v>
      </c>
      <c r="D41" s="40" t="s">
        <v>684</v>
      </c>
      <c r="E41" s="40" t="s">
        <v>565</v>
      </c>
      <c r="F41" s="40">
        <v>5440</v>
      </c>
      <c r="G41" s="41">
        <v>5.24</v>
      </c>
      <c r="H41" s="42">
        <v>0.05</v>
      </c>
    </row>
    <row r="42" spans="1:8">
      <c r="A42" s="43"/>
      <c r="B42" s="44" t="s">
        <v>34</v>
      </c>
      <c r="C42" s="40" t="s">
        <v>454</v>
      </c>
      <c r="D42" s="40" t="s">
        <v>455</v>
      </c>
      <c r="E42" s="40" t="s">
        <v>214</v>
      </c>
      <c r="F42" s="40">
        <v>9356</v>
      </c>
      <c r="G42" s="41">
        <v>4.92</v>
      </c>
      <c r="H42" s="42">
        <v>0.05</v>
      </c>
    </row>
    <row r="43" spans="1:8">
      <c r="A43" s="43"/>
      <c r="B43" s="44" t="s">
        <v>34</v>
      </c>
      <c r="C43" s="40" t="s">
        <v>345</v>
      </c>
      <c r="D43" s="40" t="s">
        <v>346</v>
      </c>
      <c r="E43" s="40" t="s">
        <v>347</v>
      </c>
      <c r="F43" s="40">
        <v>5561</v>
      </c>
      <c r="G43" s="41">
        <v>3.92</v>
      </c>
      <c r="H43" s="42">
        <v>0.04</v>
      </c>
    </row>
    <row r="44" spans="1:8">
      <c r="A44" s="43"/>
      <c r="B44" s="44" t="s">
        <v>34</v>
      </c>
      <c r="C44" s="40" t="s">
        <v>661</v>
      </c>
      <c r="D44" s="40" t="s">
        <v>662</v>
      </c>
      <c r="E44" s="40" t="s">
        <v>248</v>
      </c>
      <c r="F44" s="40">
        <v>9356</v>
      </c>
      <c r="G44" s="41">
        <v>3.79</v>
      </c>
      <c r="H44" s="42">
        <v>0.04</v>
      </c>
    </row>
    <row r="45" spans="1:8">
      <c r="A45" s="43"/>
      <c r="B45" s="44" t="s">
        <v>34</v>
      </c>
      <c r="C45" s="40" t="s">
        <v>300</v>
      </c>
      <c r="D45" s="40" t="s">
        <v>301</v>
      </c>
      <c r="E45" s="40" t="s">
        <v>270</v>
      </c>
      <c r="F45" s="40">
        <v>104</v>
      </c>
      <c r="G45" s="41">
        <v>2.44</v>
      </c>
      <c r="H45" s="42">
        <v>0.02</v>
      </c>
    </row>
    <row r="46" spans="1:8">
      <c r="A46" s="43"/>
      <c r="B46" s="44" t="s">
        <v>34</v>
      </c>
      <c r="C46" s="40" t="s">
        <v>129</v>
      </c>
      <c r="D46" s="40" t="s">
        <v>298</v>
      </c>
      <c r="E46" s="40" t="s">
        <v>299</v>
      </c>
      <c r="F46" s="40">
        <v>1460</v>
      </c>
      <c r="G46" s="41">
        <v>2.16</v>
      </c>
      <c r="H46" s="42">
        <v>0.02</v>
      </c>
    </row>
    <row r="47" spans="1:8">
      <c r="A47" s="43"/>
      <c r="B47" s="44" t="s">
        <v>34</v>
      </c>
      <c r="C47" s="40" t="s">
        <v>835</v>
      </c>
      <c r="D47" s="40" t="s">
        <v>836</v>
      </c>
      <c r="E47" s="40" t="s">
        <v>330</v>
      </c>
      <c r="F47" s="40">
        <v>1683</v>
      </c>
      <c r="G47" s="41">
        <v>1.08</v>
      </c>
      <c r="H47" s="42">
        <v>0.01</v>
      </c>
    </row>
    <row r="48" spans="1:8">
      <c r="A48" s="43"/>
      <c r="B48" s="44" t="s">
        <v>34</v>
      </c>
      <c r="C48" s="40" t="s">
        <v>336</v>
      </c>
      <c r="D48" s="40" t="s">
        <v>337</v>
      </c>
      <c r="E48" s="40" t="s">
        <v>338</v>
      </c>
      <c r="F48" s="40">
        <v>642</v>
      </c>
      <c r="G48" s="41">
        <v>0.89</v>
      </c>
      <c r="H48" s="42">
        <v>0.01</v>
      </c>
    </row>
    <row r="49" spans="1:8">
      <c r="A49" s="43"/>
      <c r="B49" s="44" t="s">
        <v>34</v>
      </c>
      <c r="C49" s="40" t="s">
        <v>306</v>
      </c>
      <c r="D49" s="40" t="s">
        <v>307</v>
      </c>
      <c r="E49" s="40" t="s">
        <v>260</v>
      </c>
      <c r="F49" s="40">
        <v>106</v>
      </c>
      <c r="G49" s="41">
        <v>0.62</v>
      </c>
      <c r="H49" s="42">
        <v>0.01</v>
      </c>
    </row>
    <row r="50" spans="1:8" ht="13.5" thickBot="1">
      <c r="A50" s="43"/>
      <c r="B50" s="40"/>
      <c r="C50" s="40"/>
      <c r="D50" s="40"/>
      <c r="E50" s="45" t="s">
        <v>27</v>
      </c>
      <c r="F50" s="40"/>
      <c r="G50" s="46">
        <v>1464.58</v>
      </c>
      <c r="H50" s="47">
        <v>14.97</v>
      </c>
    </row>
    <row r="51" spans="1:8" ht="13.5" thickTop="1">
      <c r="A51" s="43"/>
      <c r="B51" s="40"/>
      <c r="C51" s="40"/>
      <c r="D51" s="40"/>
      <c r="E51" s="40"/>
      <c r="F51" s="40"/>
      <c r="G51" s="41"/>
      <c r="H51" s="42"/>
    </row>
    <row r="52" spans="1:8">
      <c r="A52" s="91" t="s">
        <v>7</v>
      </c>
      <c r="B52" s="92"/>
      <c r="C52" s="92"/>
      <c r="D52" s="40"/>
      <c r="E52" s="40"/>
      <c r="F52" s="40"/>
      <c r="G52" s="41"/>
      <c r="H52" s="42"/>
    </row>
    <row r="53" spans="1:8">
      <c r="A53" s="43"/>
      <c r="B53" s="96" t="s">
        <v>8</v>
      </c>
      <c r="C53" s="92"/>
      <c r="D53" s="40"/>
      <c r="E53" s="40"/>
      <c r="F53" s="40"/>
      <c r="G53" s="41"/>
      <c r="H53" s="42"/>
    </row>
    <row r="54" spans="1:8">
      <c r="A54" s="43"/>
      <c r="B54" s="93" t="s">
        <v>9</v>
      </c>
      <c r="C54" s="92"/>
      <c r="D54" s="40"/>
      <c r="E54" s="40"/>
      <c r="F54" s="40"/>
      <c r="G54" s="41"/>
      <c r="H54" s="42"/>
    </row>
    <row r="55" spans="1:8">
      <c r="A55" s="43"/>
      <c r="B55" s="44" t="s">
        <v>15</v>
      </c>
      <c r="C55" s="40" t="s">
        <v>878</v>
      </c>
      <c r="D55" s="40" t="s">
        <v>1966</v>
      </c>
      <c r="E55" s="40" t="s">
        <v>1076</v>
      </c>
      <c r="F55" s="40">
        <v>100</v>
      </c>
      <c r="G55" s="41">
        <v>1219.22</v>
      </c>
      <c r="H55" s="42">
        <v>12.47</v>
      </c>
    </row>
    <row r="56" spans="1:8">
      <c r="A56" s="43"/>
      <c r="B56" s="58">
        <v>9.2299999999999993E-2</v>
      </c>
      <c r="C56" s="40" t="s">
        <v>454</v>
      </c>
      <c r="D56" s="40" t="s">
        <v>1967</v>
      </c>
      <c r="E56" s="40" t="s">
        <v>50</v>
      </c>
      <c r="F56" s="40">
        <v>120</v>
      </c>
      <c r="G56" s="41">
        <v>1205.3900000000001</v>
      </c>
      <c r="H56" s="42">
        <v>12.33</v>
      </c>
    </row>
    <row r="57" spans="1:8">
      <c r="A57" s="43"/>
      <c r="B57" s="58">
        <v>9.64E-2</v>
      </c>
      <c r="C57" s="40" t="s">
        <v>10</v>
      </c>
      <c r="D57" s="40" t="s">
        <v>1865</v>
      </c>
      <c r="E57" s="40" t="s">
        <v>12</v>
      </c>
      <c r="F57" s="40">
        <v>100</v>
      </c>
      <c r="G57" s="41">
        <v>1010.55</v>
      </c>
      <c r="H57" s="42">
        <v>10.33</v>
      </c>
    </row>
    <row r="58" spans="1:8">
      <c r="A58" s="43"/>
      <c r="B58" s="58">
        <v>9.7500000000000003E-2</v>
      </c>
      <c r="C58" s="40" t="s">
        <v>13</v>
      </c>
      <c r="D58" s="40" t="s">
        <v>1968</v>
      </c>
      <c r="E58" s="40" t="s">
        <v>12</v>
      </c>
      <c r="F58" s="40">
        <v>100</v>
      </c>
      <c r="G58" s="41">
        <v>1008.83</v>
      </c>
      <c r="H58" s="42">
        <v>10.32</v>
      </c>
    </row>
    <row r="59" spans="1:8">
      <c r="A59" s="43"/>
      <c r="B59" s="58">
        <v>9.2499999999999999E-2</v>
      </c>
      <c r="C59" s="40" t="s">
        <v>129</v>
      </c>
      <c r="D59" s="40" t="s">
        <v>1969</v>
      </c>
      <c r="E59" s="40" t="s">
        <v>12</v>
      </c>
      <c r="F59" s="40">
        <v>80</v>
      </c>
      <c r="G59" s="41">
        <v>1008.08</v>
      </c>
      <c r="H59" s="42">
        <v>10.31</v>
      </c>
    </row>
    <row r="60" spans="1:8">
      <c r="A60" s="43"/>
      <c r="B60" s="44" t="s">
        <v>15</v>
      </c>
      <c r="C60" s="40" t="s">
        <v>1025</v>
      </c>
      <c r="D60" s="40" t="s">
        <v>1970</v>
      </c>
      <c r="E60" s="40" t="s">
        <v>12</v>
      </c>
      <c r="F60" s="40">
        <v>107</v>
      </c>
      <c r="G60" s="41">
        <v>983.53</v>
      </c>
      <c r="H60" s="42">
        <v>10.06</v>
      </c>
    </row>
    <row r="61" spans="1:8">
      <c r="A61" s="43"/>
      <c r="B61" s="58">
        <v>8.8499999999999995E-2</v>
      </c>
      <c r="C61" s="40" t="s">
        <v>21</v>
      </c>
      <c r="D61" s="40" t="s">
        <v>1971</v>
      </c>
      <c r="E61" s="40" t="s">
        <v>12</v>
      </c>
      <c r="F61" s="40">
        <v>50</v>
      </c>
      <c r="G61" s="41">
        <v>503.11</v>
      </c>
      <c r="H61" s="42">
        <v>5.15</v>
      </c>
    </row>
    <row r="62" spans="1:8">
      <c r="A62" s="43"/>
      <c r="B62" s="58">
        <v>8.9700000000000002E-2</v>
      </c>
      <c r="C62" s="40" t="s">
        <v>21</v>
      </c>
      <c r="D62" s="40" t="s">
        <v>1828</v>
      </c>
      <c r="E62" s="40" t="s">
        <v>78</v>
      </c>
      <c r="F62" s="40">
        <v>30</v>
      </c>
      <c r="G62" s="41">
        <v>300.62</v>
      </c>
      <c r="H62" s="42">
        <v>3.07</v>
      </c>
    </row>
    <row r="63" spans="1:8">
      <c r="A63" s="43"/>
      <c r="B63" s="58">
        <v>0.10199999999999999</v>
      </c>
      <c r="C63" s="40" t="s">
        <v>1896</v>
      </c>
      <c r="D63" s="40" t="s">
        <v>1897</v>
      </c>
      <c r="E63" s="40" t="s">
        <v>1111</v>
      </c>
      <c r="F63" s="40">
        <v>25</v>
      </c>
      <c r="G63" s="41">
        <v>252.01</v>
      </c>
      <c r="H63" s="42">
        <v>2.58</v>
      </c>
    </row>
    <row r="64" spans="1:8" ht="13.5" thickBot="1">
      <c r="A64" s="43"/>
      <c r="B64" s="40"/>
      <c r="C64" s="40"/>
      <c r="D64" s="40"/>
      <c r="E64" s="45" t="s">
        <v>27</v>
      </c>
      <c r="F64" s="40"/>
      <c r="G64" s="46">
        <v>7491.34</v>
      </c>
      <c r="H64" s="47">
        <v>76.62</v>
      </c>
    </row>
    <row r="65" spans="1:8" ht="13.5" thickTop="1">
      <c r="A65" s="43"/>
      <c r="B65" s="40"/>
      <c r="C65" s="40"/>
      <c r="D65" s="40"/>
      <c r="E65" s="40"/>
      <c r="F65" s="40"/>
      <c r="G65" s="41"/>
      <c r="H65" s="42"/>
    </row>
    <row r="66" spans="1:8">
      <c r="A66" s="43"/>
      <c r="B66" s="44" t="s">
        <v>34</v>
      </c>
      <c r="C66" s="40" t="s">
        <v>35</v>
      </c>
      <c r="D66" s="40"/>
      <c r="E66" s="40" t="s">
        <v>34</v>
      </c>
      <c r="F66" s="40"/>
      <c r="G66" s="41">
        <v>710</v>
      </c>
      <c r="H66" s="42">
        <v>7.26</v>
      </c>
    </row>
    <row r="67" spans="1:8" ht="13.5" thickBot="1">
      <c r="A67" s="43"/>
      <c r="B67" s="40"/>
      <c r="C67" s="40"/>
      <c r="D67" s="40"/>
      <c r="E67" s="45" t="s">
        <v>27</v>
      </c>
      <c r="F67" s="40"/>
      <c r="G67" s="46">
        <v>710</v>
      </c>
      <c r="H67" s="47">
        <v>7.26</v>
      </c>
    </row>
    <row r="68" spans="1:8" ht="13.5" thickTop="1">
      <c r="A68" s="43"/>
      <c r="B68" s="40"/>
      <c r="C68" s="40"/>
      <c r="D68" s="40"/>
      <c r="E68" s="40"/>
      <c r="F68" s="40"/>
      <c r="G68" s="41"/>
      <c r="H68" s="42"/>
    </row>
    <row r="69" spans="1:8">
      <c r="A69" s="48" t="s">
        <v>36</v>
      </c>
      <c r="B69" s="40"/>
      <c r="C69" s="40"/>
      <c r="D69" s="40"/>
      <c r="E69" s="40"/>
      <c r="F69" s="40"/>
      <c r="G69" s="49">
        <v>112.1</v>
      </c>
      <c r="H69" s="50">
        <v>1.1499999999999999</v>
      </c>
    </row>
    <row r="70" spans="1:8">
      <c r="A70" s="43"/>
      <c r="B70" s="40"/>
      <c r="C70" s="40"/>
      <c r="D70" s="40"/>
      <c r="E70" s="40"/>
      <c r="F70" s="40"/>
      <c r="G70" s="41"/>
      <c r="H70" s="42"/>
    </row>
    <row r="71" spans="1:8" ht="13.5" thickBot="1">
      <c r="A71" s="43"/>
      <c r="B71" s="40"/>
      <c r="C71" s="40"/>
      <c r="D71" s="40"/>
      <c r="E71" s="45" t="s">
        <v>37</v>
      </c>
      <c r="F71" s="40"/>
      <c r="G71" s="46">
        <v>9778.02</v>
      </c>
      <c r="H71" s="47">
        <v>100</v>
      </c>
    </row>
    <row r="72" spans="1:8" ht="13.5" thickTop="1">
      <c r="A72" s="43"/>
      <c r="B72" s="40"/>
      <c r="C72" s="40"/>
      <c r="D72" s="40"/>
      <c r="E72" s="40"/>
      <c r="F72" s="40"/>
      <c r="G72" s="41"/>
      <c r="H72" s="42"/>
    </row>
    <row r="73" spans="1:8">
      <c r="A73" s="51" t="s">
        <v>38</v>
      </c>
      <c r="B73" s="40"/>
      <c r="C73" s="40"/>
      <c r="D73" s="40"/>
      <c r="E73" s="40"/>
      <c r="F73" s="40"/>
      <c r="G73" s="41"/>
      <c r="H73" s="42"/>
    </row>
    <row r="74" spans="1:8">
      <c r="A74" s="43">
        <v>1</v>
      </c>
      <c r="B74" s="40" t="s">
        <v>205</v>
      </c>
      <c r="C74" s="40"/>
      <c r="D74" s="40"/>
      <c r="E74" s="40"/>
      <c r="F74" s="40"/>
      <c r="G74" s="41"/>
      <c r="H74" s="42"/>
    </row>
    <row r="75" spans="1:8">
      <c r="A75" s="43"/>
      <c r="B75" s="40"/>
      <c r="C75" s="40"/>
      <c r="D75" s="40"/>
      <c r="E75" s="40"/>
      <c r="F75" s="40"/>
      <c r="G75" s="41"/>
      <c r="H75" s="42"/>
    </row>
    <row r="76" spans="1:8">
      <c r="A76" s="43">
        <v>2</v>
      </c>
      <c r="B76" s="40" t="s">
        <v>40</v>
      </c>
      <c r="C76" s="40"/>
      <c r="D76" s="40"/>
      <c r="E76" s="40"/>
      <c r="F76" s="40"/>
      <c r="G76" s="41"/>
      <c r="H76" s="42"/>
    </row>
    <row r="77" spans="1:8">
      <c r="A77" s="43"/>
      <c r="B77" s="40"/>
      <c r="C77" s="40"/>
      <c r="D77" s="40"/>
      <c r="E77" s="40"/>
      <c r="F77" s="40"/>
      <c r="G77" s="41"/>
      <c r="H77" s="42"/>
    </row>
    <row r="78" spans="1:8">
      <c r="A78" s="43">
        <v>3</v>
      </c>
      <c r="B78" s="40" t="s">
        <v>41</v>
      </c>
      <c r="C78" s="40"/>
      <c r="D78" s="40"/>
      <c r="E78" s="40"/>
      <c r="F78" s="40"/>
      <c r="G78" s="41"/>
      <c r="H78" s="42"/>
    </row>
    <row r="79" spans="1:8">
      <c r="A79" s="43"/>
      <c r="B79" s="40" t="s">
        <v>42</v>
      </c>
      <c r="C79" s="40"/>
      <c r="D79" s="40"/>
      <c r="E79" s="40"/>
      <c r="F79" s="40"/>
      <c r="G79" s="41"/>
      <c r="H79" s="42"/>
    </row>
    <row r="80" spans="1:8">
      <c r="A80" s="43"/>
      <c r="B80" s="40" t="s">
        <v>43</v>
      </c>
      <c r="C80" s="40"/>
      <c r="D80" s="40"/>
      <c r="E80" s="40"/>
      <c r="F80" s="40"/>
      <c r="G80" s="41"/>
      <c r="H80" s="42"/>
    </row>
    <row r="81" spans="1:8">
      <c r="A81" s="52"/>
      <c r="B81" s="53"/>
      <c r="C81" s="53"/>
      <c r="D81" s="53"/>
      <c r="E81" s="53"/>
      <c r="F81" s="53"/>
      <c r="G81" s="54"/>
      <c r="H81" s="55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1972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9.69E-2</v>
      </c>
      <c r="C6" s="11" t="s">
        <v>25</v>
      </c>
      <c r="D6" s="11" t="s">
        <v>398</v>
      </c>
      <c r="E6" s="11" t="s">
        <v>12</v>
      </c>
      <c r="F6" s="11">
        <v>230</v>
      </c>
      <c r="G6" s="12">
        <v>2323.9299999999998</v>
      </c>
      <c r="H6" s="13">
        <v>13.99</v>
      </c>
    </row>
    <row r="7" spans="1:8">
      <c r="A7" s="14"/>
      <c r="B7" s="15">
        <v>9.5200000000000007E-2</v>
      </c>
      <c r="C7" s="11" t="s">
        <v>21</v>
      </c>
      <c r="D7" s="11" t="s">
        <v>399</v>
      </c>
      <c r="E7" s="11" t="s">
        <v>12</v>
      </c>
      <c r="F7" s="11">
        <v>200</v>
      </c>
      <c r="G7" s="12">
        <v>2029.63</v>
      </c>
      <c r="H7" s="13">
        <v>12.22</v>
      </c>
    </row>
    <row r="8" spans="1:8">
      <c r="A8" s="14"/>
      <c r="B8" s="15">
        <v>9.64E-2</v>
      </c>
      <c r="C8" s="11" t="s">
        <v>10</v>
      </c>
      <c r="D8" s="11" t="s">
        <v>1865</v>
      </c>
      <c r="E8" s="11" t="s">
        <v>12</v>
      </c>
      <c r="F8" s="11">
        <v>200</v>
      </c>
      <c r="G8" s="12">
        <v>2021.1</v>
      </c>
      <c r="H8" s="13">
        <v>12.17</v>
      </c>
    </row>
    <row r="9" spans="1:8">
      <c r="A9" s="14"/>
      <c r="B9" s="15">
        <v>9.7500000000000003E-2</v>
      </c>
      <c r="C9" s="11" t="s">
        <v>13</v>
      </c>
      <c r="D9" s="11" t="s">
        <v>1857</v>
      </c>
      <c r="E9" s="11" t="s">
        <v>12</v>
      </c>
      <c r="F9" s="11">
        <v>200</v>
      </c>
      <c r="G9" s="12">
        <v>2013.07</v>
      </c>
      <c r="H9" s="13">
        <v>12.12</v>
      </c>
    </row>
    <row r="10" spans="1:8">
      <c r="A10" s="14"/>
      <c r="B10" s="15">
        <v>8.8999999999999996E-2</v>
      </c>
      <c r="C10" s="11" t="s">
        <v>129</v>
      </c>
      <c r="D10" s="11" t="s">
        <v>1973</v>
      </c>
      <c r="E10" s="11" t="s">
        <v>12</v>
      </c>
      <c r="F10" s="11">
        <v>80</v>
      </c>
      <c r="G10" s="12">
        <v>1008.85</v>
      </c>
      <c r="H10" s="13">
        <v>6.07</v>
      </c>
    </row>
    <row r="11" spans="1:8">
      <c r="A11" s="14"/>
      <c r="B11" s="15">
        <v>9.2299999999999993E-2</v>
      </c>
      <c r="C11" s="11" t="s">
        <v>454</v>
      </c>
      <c r="D11" s="11" t="s">
        <v>1967</v>
      </c>
      <c r="E11" s="11" t="s">
        <v>50</v>
      </c>
      <c r="F11" s="11">
        <v>100</v>
      </c>
      <c r="G11" s="12">
        <v>1004.49</v>
      </c>
      <c r="H11" s="13">
        <v>6.05</v>
      </c>
    </row>
    <row r="12" spans="1:8">
      <c r="A12" s="14"/>
      <c r="B12" s="16" t="s">
        <v>15</v>
      </c>
      <c r="C12" s="11" t="s">
        <v>115</v>
      </c>
      <c r="D12" s="11" t="s">
        <v>1903</v>
      </c>
      <c r="E12" s="11" t="s">
        <v>18</v>
      </c>
      <c r="F12" s="11">
        <v>82</v>
      </c>
      <c r="G12" s="12">
        <v>749.6</v>
      </c>
      <c r="H12" s="13">
        <v>4.51</v>
      </c>
    </row>
    <row r="13" spans="1:8">
      <c r="A13" s="14"/>
      <c r="B13" s="15">
        <v>8.8499999999999995E-2</v>
      </c>
      <c r="C13" s="11" t="s">
        <v>129</v>
      </c>
      <c r="D13" s="11" t="s">
        <v>1886</v>
      </c>
      <c r="E13" s="11" t="s">
        <v>12</v>
      </c>
      <c r="F13" s="11">
        <v>54</v>
      </c>
      <c r="G13" s="12">
        <v>677.07</v>
      </c>
      <c r="H13" s="13">
        <v>4.08</v>
      </c>
    </row>
    <row r="14" spans="1:8">
      <c r="A14" s="14"/>
      <c r="B14" s="15">
        <v>9.9000000000000005E-2</v>
      </c>
      <c r="C14" s="11" t="s">
        <v>23</v>
      </c>
      <c r="D14" s="11" t="s">
        <v>1974</v>
      </c>
      <c r="E14" s="11" t="s">
        <v>12</v>
      </c>
      <c r="F14" s="11">
        <v>50</v>
      </c>
      <c r="G14" s="12">
        <v>509.76</v>
      </c>
      <c r="H14" s="13">
        <v>3.07</v>
      </c>
    </row>
    <row r="15" spans="1:8">
      <c r="A15" s="14"/>
      <c r="B15" s="15">
        <v>9.1800000000000007E-2</v>
      </c>
      <c r="C15" s="11" t="s">
        <v>23</v>
      </c>
      <c r="D15" s="11" t="s">
        <v>1975</v>
      </c>
      <c r="E15" s="11" t="s">
        <v>12</v>
      </c>
      <c r="F15" s="11">
        <v>50</v>
      </c>
      <c r="G15" s="12">
        <v>505.42</v>
      </c>
      <c r="H15" s="13">
        <v>3.04</v>
      </c>
    </row>
    <row r="16" spans="1:8">
      <c r="A16" s="14"/>
      <c r="B16" s="15">
        <v>8.7999999999999995E-2</v>
      </c>
      <c r="C16" s="11" t="s">
        <v>1025</v>
      </c>
      <c r="D16" s="11" t="s">
        <v>1976</v>
      </c>
      <c r="E16" s="11" t="s">
        <v>12</v>
      </c>
      <c r="F16" s="11">
        <v>25</v>
      </c>
      <c r="G16" s="12">
        <v>249.41</v>
      </c>
      <c r="H16" s="13">
        <v>1.5</v>
      </c>
    </row>
    <row r="17" spans="1:11">
      <c r="A17" s="14"/>
      <c r="B17" s="15">
        <v>8.72E-2</v>
      </c>
      <c r="C17" s="11" t="s">
        <v>10</v>
      </c>
      <c r="D17" s="11" t="s">
        <v>1902</v>
      </c>
      <c r="E17" s="11" t="s">
        <v>12</v>
      </c>
      <c r="F17" s="11">
        <v>10</v>
      </c>
      <c r="G17" s="12">
        <v>100.53</v>
      </c>
      <c r="H17" s="13">
        <v>0.61</v>
      </c>
    </row>
    <row r="18" spans="1:11">
      <c r="A18" s="14"/>
      <c r="B18" s="15">
        <v>9.2799999999999994E-2</v>
      </c>
      <c r="C18" s="11" t="s">
        <v>21</v>
      </c>
      <c r="D18" s="11" t="s">
        <v>1901</v>
      </c>
      <c r="E18" s="11" t="s">
        <v>12</v>
      </c>
      <c r="F18" s="11">
        <v>4</v>
      </c>
      <c r="G18" s="12">
        <v>40.46</v>
      </c>
      <c r="H18" s="13">
        <v>0.24</v>
      </c>
    </row>
    <row r="19" spans="1:11" ht="9.75" thickBot="1">
      <c r="A19" s="14"/>
      <c r="B19" s="11"/>
      <c r="C19" s="11"/>
      <c r="D19" s="11"/>
      <c r="E19" s="17" t="s">
        <v>27</v>
      </c>
      <c r="F19" s="11"/>
      <c r="G19" s="18">
        <v>13233.32</v>
      </c>
      <c r="H19" s="19">
        <v>79.67</v>
      </c>
    </row>
    <row r="20" spans="1:11" ht="13.5" thickTop="1">
      <c r="A20" s="14"/>
      <c r="B20" s="101" t="s">
        <v>144</v>
      </c>
      <c r="C20" s="100"/>
      <c r="D20" s="11"/>
      <c r="E20" s="11"/>
      <c r="F20" s="11"/>
      <c r="G20" s="12"/>
      <c r="H20" s="13"/>
    </row>
    <row r="21" spans="1:11">
      <c r="A21" s="14"/>
      <c r="B21" s="15">
        <v>8.5800000000000001E-2</v>
      </c>
      <c r="C21" s="11" t="s">
        <v>406</v>
      </c>
      <c r="D21" s="11" t="s">
        <v>407</v>
      </c>
      <c r="E21" s="11" t="s">
        <v>33</v>
      </c>
      <c r="F21" s="11">
        <v>1225000</v>
      </c>
      <c r="G21" s="12">
        <v>1233.29</v>
      </c>
      <c r="H21" s="13">
        <v>7.43</v>
      </c>
    </row>
    <row r="22" spans="1:11">
      <c r="A22" s="14"/>
      <c r="B22" s="15">
        <v>8.7400000000000005E-2</v>
      </c>
      <c r="C22" s="11" t="s">
        <v>406</v>
      </c>
      <c r="D22" s="11" t="s">
        <v>1812</v>
      </c>
      <c r="E22" s="11" t="s">
        <v>33</v>
      </c>
      <c r="F22" s="11">
        <v>750000</v>
      </c>
      <c r="G22" s="12">
        <v>754.59</v>
      </c>
      <c r="H22" s="13">
        <v>4.54</v>
      </c>
    </row>
    <row r="23" spans="1:11" ht="9.75" thickBot="1">
      <c r="A23" s="14"/>
      <c r="B23" s="11"/>
      <c r="C23" s="11"/>
      <c r="D23" s="11"/>
      <c r="E23" s="17" t="s">
        <v>27</v>
      </c>
      <c r="F23" s="11"/>
      <c r="G23" s="18">
        <v>1987.88</v>
      </c>
      <c r="H23" s="19">
        <v>11.97</v>
      </c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14"/>
      <c r="B25" s="16" t="s">
        <v>34</v>
      </c>
      <c r="C25" s="11" t="s">
        <v>35</v>
      </c>
      <c r="D25" s="11"/>
      <c r="E25" s="11" t="s">
        <v>34</v>
      </c>
      <c r="F25" s="11"/>
      <c r="G25" s="12">
        <v>650</v>
      </c>
      <c r="H25" s="13">
        <v>3.91</v>
      </c>
    </row>
    <row r="26" spans="1:11" ht="9.75" thickBot="1">
      <c r="A26" s="14"/>
      <c r="B26" s="11"/>
      <c r="C26" s="11"/>
      <c r="D26" s="11"/>
      <c r="E26" s="17" t="s">
        <v>27</v>
      </c>
      <c r="F26" s="11"/>
      <c r="G26" s="18">
        <v>650</v>
      </c>
      <c r="H26" s="19">
        <v>3.91</v>
      </c>
    </row>
    <row r="27" spans="1:11" ht="9.75" thickTop="1">
      <c r="A27" s="14"/>
      <c r="B27" s="11"/>
      <c r="C27" s="11"/>
      <c r="D27" s="11"/>
      <c r="E27" s="11"/>
      <c r="F27" s="11"/>
      <c r="G27" s="12"/>
      <c r="H27" s="13"/>
    </row>
    <row r="28" spans="1:11">
      <c r="A28" s="20" t="s">
        <v>36</v>
      </c>
      <c r="B28" s="11"/>
      <c r="C28" s="11"/>
      <c r="D28" s="11"/>
      <c r="E28" s="11"/>
      <c r="F28" s="11"/>
      <c r="G28" s="21">
        <v>737.84</v>
      </c>
      <c r="H28" s="22">
        <v>4.45</v>
      </c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 ht="9.75" thickBot="1">
      <c r="A30" s="14"/>
      <c r="B30" s="11"/>
      <c r="C30" s="11"/>
      <c r="D30" s="11"/>
      <c r="E30" s="17" t="s">
        <v>37</v>
      </c>
      <c r="F30" s="11"/>
      <c r="G30" s="18">
        <v>16609.04</v>
      </c>
      <c r="H30" s="19">
        <v>100</v>
      </c>
      <c r="K30" s="23"/>
    </row>
    <row r="31" spans="1:11" ht="9.75" thickTop="1">
      <c r="A31" s="14"/>
      <c r="B31" s="11"/>
      <c r="C31" s="11"/>
      <c r="D31" s="11"/>
      <c r="E31" s="11"/>
      <c r="F31" s="11"/>
      <c r="G31" s="12"/>
      <c r="H31" s="13"/>
    </row>
    <row r="32" spans="1:11">
      <c r="A32" s="24" t="s">
        <v>38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1234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40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41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42</v>
      </c>
      <c r="C38" s="11"/>
      <c r="D38" s="11"/>
      <c r="E38" s="11"/>
      <c r="F38" s="11"/>
      <c r="G38" s="12"/>
      <c r="H38" s="13"/>
    </row>
    <row r="39" spans="1:8">
      <c r="A39" s="25"/>
      <c r="B39" s="26" t="s">
        <v>43</v>
      </c>
      <c r="C39" s="26"/>
      <c r="D39" s="26"/>
      <c r="E39" s="26"/>
      <c r="F39" s="26"/>
      <c r="G39" s="27"/>
      <c r="H39" s="28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1977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0.08</v>
      </c>
      <c r="C6" s="11" t="s">
        <v>10</v>
      </c>
      <c r="D6" s="11" t="s">
        <v>395</v>
      </c>
      <c r="E6" s="11" t="s">
        <v>12</v>
      </c>
      <c r="F6" s="11">
        <v>280</v>
      </c>
      <c r="G6" s="12">
        <v>2793.17</v>
      </c>
      <c r="H6" s="13">
        <v>13.82</v>
      </c>
    </row>
    <row r="7" spans="1:8">
      <c r="A7" s="14"/>
      <c r="B7" s="15">
        <v>9.2799999999999994E-2</v>
      </c>
      <c r="C7" s="11" t="s">
        <v>21</v>
      </c>
      <c r="D7" s="11" t="s">
        <v>1901</v>
      </c>
      <c r="E7" s="11" t="s">
        <v>12</v>
      </c>
      <c r="F7" s="11">
        <v>270</v>
      </c>
      <c r="G7" s="12">
        <v>2730.98</v>
      </c>
      <c r="H7" s="13">
        <v>13.52</v>
      </c>
    </row>
    <row r="8" spans="1:8">
      <c r="A8" s="14"/>
      <c r="B8" s="15">
        <v>9.69E-2</v>
      </c>
      <c r="C8" s="11" t="s">
        <v>25</v>
      </c>
      <c r="D8" s="11" t="s">
        <v>398</v>
      </c>
      <c r="E8" s="11" t="s">
        <v>12</v>
      </c>
      <c r="F8" s="11">
        <v>205</v>
      </c>
      <c r="G8" s="12">
        <v>2071.33</v>
      </c>
      <c r="H8" s="13">
        <v>10.25</v>
      </c>
    </row>
    <row r="9" spans="1:8">
      <c r="A9" s="14"/>
      <c r="B9" s="15">
        <v>8.7099999999999997E-2</v>
      </c>
      <c r="C9" s="11" t="s">
        <v>126</v>
      </c>
      <c r="D9" s="11" t="s">
        <v>396</v>
      </c>
      <c r="E9" s="11" t="s">
        <v>52</v>
      </c>
      <c r="F9" s="11">
        <v>193</v>
      </c>
      <c r="G9" s="12">
        <v>1921.09</v>
      </c>
      <c r="H9" s="13">
        <v>9.51</v>
      </c>
    </row>
    <row r="10" spans="1:8">
      <c r="A10" s="14"/>
      <c r="B10" s="15">
        <v>8.7099999999999997E-2</v>
      </c>
      <c r="C10" s="11" t="s">
        <v>54</v>
      </c>
      <c r="D10" s="11" t="s">
        <v>1882</v>
      </c>
      <c r="E10" s="11" t="s">
        <v>52</v>
      </c>
      <c r="F10" s="11">
        <v>190</v>
      </c>
      <c r="G10" s="12">
        <v>1891.22</v>
      </c>
      <c r="H10" s="13">
        <v>9.36</v>
      </c>
    </row>
    <row r="11" spans="1:8">
      <c r="A11" s="14"/>
      <c r="B11" s="15">
        <v>8.7300000000000003E-2</v>
      </c>
      <c r="C11" s="11" t="s">
        <v>115</v>
      </c>
      <c r="D11" s="11" t="s">
        <v>1978</v>
      </c>
      <c r="E11" s="11" t="s">
        <v>18</v>
      </c>
      <c r="F11" s="11">
        <v>180</v>
      </c>
      <c r="G11" s="12">
        <v>1794.29</v>
      </c>
      <c r="H11" s="13">
        <v>8.8800000000000008</v>
      </c>
    </row>
    <row r="12" spans="1:8">
      <c r="A12" s="14"/>
      <c r="B12" s="15">
        <v>1.43E-2</v>
      </c>
      <c r="C12" s="11" t="s">
        <v>13</v>
      </c>
      <c r="D12" s="11" t="s">
        <v>189</v>
      </c>
      <c r="E12" s="11" t="s">
        <v>12</v>
      </c>
      <c r="F12" s="11">
        <v>2</v>
      </c>
      <c r="G12" s="12">
        <v>184.85</v>
      </c>
      <c r="H12" s="13">
        <v>0.91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13386.93</v>
      </c>
      <c r="H13" s="19">
        <v>66.25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8.4500000000000006E-2</v>
      </c>
      <c r="C15" s="11" t="s">
        <v>404</v>
      </c>
      <c r="D15" s="11" t="s">
        <v>1890</v>
      </c>
      <c r="E15" s="11" t="s">
        <v>33</v>
      </c>
      <c r="F15" s="11">
        <v>4975000</v>
      </c>
      <c r="G15" s="12">
        <v>5005.7700000000004</v>
      </c>
      <c r="H15" s="13">
        <v>24.77</v>
      </c>
    </row>
    <row r="16" spans="1:8">
      <c r="A16" s="14"/>
      <c r="B16" s="15">
        <v>8.4199999999999997E-2</v>
      </c>
      <c r="C16" s="11" t="s">
        <v>404</v>
      </c>
      <c r="D16" s="11" t="s">
        <v>405</v>
      </c>
      <c r="E16" s="11" t="s">
        <v>33</v>
      </c>
      <c r="F16" s="11">
        <v>400000</v>
      </c>
      <c r="G16" s="12">
        <v>402.66</v>
      </c>
      <c r="H16" s="13">
        <v>1.99</v>
      </c>
    </row>
    <row r="17" spans="1:11">
      <c r="A17" s="14"/>
      <c r="B17" s="15">
        <v>8.5800000000000001E-2</v>
      </c>
      <c r="C17" s="11" t="s">
        <v>406</v>
      </c>
      <c r="D17" s="11" t="s">
        <v>407</v>
      </c>
      <c r="E17" s="11" t="s">
        <v>33</v>
      </c>
      <c r="F17" s="11">
        <v>125000</v>
      </c>
      <c r="G17" s="12">
        <v>125.85</v>
      </c>
      <c r="H17" s="13">
        <v>0.62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f>SUM(G15:G17)</f>
        <v>5534.2800000000007</v>
      </c>
      <c r="H18" s="19">
        <f>SUM(H15:H17)</f>
        <v>27.38</v>
      </c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14"/>
      <c r="B20" s="16" t="s">
        <v>34</v>
      </c>
      <c r="C20" s="11" t="s">
        <v>35</v>
      </c>
      <c r="D20" s="11"/>
      <c r="E20" s="11" t="s">
        <v>34</v>
      </c>
      <c r="F20" s="11"/>
      <c r="G20" s="12">
        <v>50</v>
      </c>
      <c r="H20" s="13">
        <v>0.25</v>
      </c>
    </row>
    <row r="21" spans="1:11" ht="9.75" thickBot="1">
      <c r="A21" s="14"/>
      <c r="B21" s="11"/>
      <c r="C21" s="11"/>
      <c r="D21" s="11"/>
      <c r="E21" s="17" t="s">
        <v>27</v>
      </c>
      <c r="F21" s="11"/>
      <c r="G21" s="18">
        <v>50</v>
      </c>
      <c r="H21" s="19">
        <v>0.25</v>
      </c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20" t="s">
        <v>36</v>
      </c>
      <c r="B23" s="11"/>
      <c r="C23" s="11"/>
      <c r="D23" s="11"/>
      <c r="E23" s="11"/>
      <c r="F23" s="11"/>
      <c r="G23" s="21">
        <v>1234.53</v>
      </c>
      <c r="H23" s="22">
        <v>6.12</v>
      </c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 ht="9.75" thickBot="1">
      <c r="A25" s="14"/>
      <c r="B25" s="11"/>
      <c r="C25" s="11"/>
      <c r="D25" s="11"/>
      <c r="E25" s="17" t="s">
        <v>37</v>
      </c>
      <c r="F25" s="11"/>
      <c r="G25" s="18">
        <v>20205.740000000002</v>
      </c>
      <c r="H25" s="19">
        <v>100</v>
      </c>
      <c r="J25" s="23"/>
      <c r="K25" s="23"/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11">
      <c r="A28" s="14">
        <v>1</v>
      </c>
      <c r="B28" s="11" t="s">
        <v>1979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1797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10</v>
      </c>
      <c r="D6" s="11" t="s">
        <v>1781</v>
      </c>
      <c r="E6" s="11" t="s">
        <v>12</v>
      </c>
      <c r="F6" s="11">
        <v>255</v>
      </c>
      <c r="G6" s="12">
        <v>2555.29</v>
      </c>
      <c r="H6" s="13">
        <v>12.97</v>
      </c>
    </row>
    <row r="7" spans="1:8">
      <c r="A7" s="14"/>
      <c r="B7" s="15">
        <v>9.4E-2</v>
      </c>
      <c r="C7" s="11" t="s">
        <v>23</v>
      </c>
      <c r="D7" s="11" t="s">
        <v>1788</v>
      </c>
      <c r="E7" s="11" t="s">
        <v>12</v>
      </c>
      <c r="F7" s="11">
        <v>250</v>
      </c>
      <c r="G7" s="12">
        <v>2508.08</v>
      </c>
      <c r="H7" s="13">
        <v>12.73</v>
      </c>
    </row>
    <row r="8" spans="1:8">
      <c r="A8" s="14"/>
      <c r="B8" s="15">
        <v>9.2999999999999999E-2</v>
      </c>
      <c r="C8" s="11" t="s">
        <v>129</v>
      </c>
      <c r="D8" s="11" t="s">
        <v>1792</v>
      </c>
      <c r="E8" s="11" t="s">
        <v>12</v>
      </c>
      <c r="F8" s="11">
        <v>160</v>
      </c>
      <c r="G8" s="12">
        <v>2003.87</v>
      </c>
      <c r="H8" s="13">
        <v>10.17</v>
      </c>
    </row>
    <row r="9" spans="1:8">
      <c r="A9" s="14"/>
      <c r="B9" s="15">
        <v>9.2999999999999999E-2</v>
      </c>
      <c r="C9" s="11" t="s">
        <v>25</v>
      </c>
      <c r="D9" s="11" t="s">
        <v>1782</v>
      </c>
      <c r="E9" s="11" t="s">
        <v>12</v>
      </c>
      <c r="F9" s="11">
        <v>170</v>
      </c>
      <c r="G9" s="12">
        <v>1700.26</v>
      </c>
      <c r="H9" s="13">
        <v>8.6300000000000008</v>
      </c>
    </row>
    <row r="10" spans="1:8">
      <c r="A10" s="14"/>
      <c r="B10" s="15">
        <v>9.5500000000000002E-2</v>
      </c>
      <c r="C10" s="11" t="s">
        <v>16</v>
      </c>
      <c r="D10" s="11" t="s">
        <v>1783</v>
      </c>
      <c r="E10" s="11" t="s">
        <v>52</v>
      </c>
      <c r="F10" s="11">
        <v>170</v>
      </c>
      <c r="G10" s="12">
        <v>1699.09</v>
      </c>
      <c r="H10" s="13">
        <v>8.6199999999999992</v>
      </c>
    </row>
    <row r="11" spans="1:8">
      <c r="A11" s="14"/>
      <c r="B11" s="15">
        <v>9.5500000000000002E-2</v>
      </c>
      <c r="C11" s="11" t="s">
        <v>54</v>
      </c>
      <c r="D11" s="11" t="s">
        <v>1784</v>
      </c>
      <c r="E11" s="11" t="s">
        <v>52</v>
      </c>
      <c r="F11" s="11">
        <v>170</v>
      </c>
      <c r="G11" s="12">
        <v>1698.78</v>
      </c>
      <c r="H11" s="13">
        <v>8.6199999999999992</v>
      </c>
    </row>
    <row r="12" spans="1:8">
      <c r="A12" s="14"/>
      <c r="B12" s="15">
        <v>9.3799999999999994E-2</v>
      </c>
      <c r="C12" s="11" t="s">
        <v>141</v>
      </c>
      <c r="D12" s="11" t="s">
        <v>1785</v>
      </c>
      <c r="E12" s="11" t="s">
        <v>12</v>
      </c>
      <c r="F12" s="11">
        <v>170</v>
      </c>
      <c r="G12" s="12">
        <v>1698.09</v>
      </c>
      <c r="H12" s="13">
        <v>8.6199999999999992</v>
      </c>
    </row>
    <row r="13" spans="1:8">
      <c r="A13" s="14"/>
      <c r="B13" s="15">
        <v>8.4900000000000003E-2</v>
      </c>
      <c r="C13" s="11" t="s">
        <v>454</v>
      </c>
      <c r="D13" s="11" t="s">
        <v>1058</v>
      </c>
      <c r="E13" s="11" t="s">
        <v>50</v>
      </c>
      <c r="F13" s="11">
        <v>147</v>
      </c>
      <c r="G13" s="12">
        <v>1466.75</v>
      </c>
      <c r="H13" s="13">
        <v>7.44</v>
      </c>
    </row>
    <row r="14" spans="1:8">
      <c r="A14" s="14"/>
      <c r="B14" s="15">
        <v>8.7999999999999995E-2</v>
      </c>
      <c r="C14" s="11" t="s">
        <v>1786</v>
      </c>
      <c r="D14" s="11" t="s">
        <v>1787</v>
      </c>
      <c r="E14" s="11" t="s">
        <v>50</v>
      </c>
      <c r="F14" s="11">
        <v>130</v>
      </c>
      <c r="G14" s="12">
        <v>1301.5899999999999</v>
      </c>
      <c r="H14" s="13">
        <v>6.61</v>
      </c>
    </row>
    <row r="15" spans="1:8">
      <c r="A15" s="14"/>
      <c r="B15" s="15">
        <v>8.6400000000000005E-2</v>
      </c>
      <c r="C15" s="11" t="s">
        <v>129</v>
      </c>
      <c r="D15" s="11" t="s">
        <v>1794</v>
      </c>
      <c r="E15" s="11" t="s">
        <v>12</v>
      </c>
      <c r="F15" s="11">
        <v>40</v>
      </c>
      <c r="G15" s="12">
        <v>499.99</v>
      </c>
      <c r="H15" s="13">
        <v>2.54</v>
      </c>
    </row>
    <row r="16" spans="1:8">
      <c r="A16" s="14"/>
      <c r="B16" s="15">
        <v>8.5400000000000004E-2</v>
      </c>
      <c r="C16" s="11" t="s">
        <v>141</v>
      </c>
      <c r="D16" s="11" t="s">
        <v>1241</v>
      </c>
      <c r="E16" s="11" t="s">
        <v>78</v>
      </c>
      <c r="F16" s="11">
        <v>20</v>
      </c>
      <c r="G16" s="12">
        <v>199.2</v>
      </c>
      <c r="H16" s="13">
        <v>1.01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17330.990000000002</v>
      </c>
      <c r="H17" s="19">
        <v>87.96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99" t="s">
        <v>28</v>
      </c>
      <c r="B19" s="100"/>
      <c r="C19" s="100"/>
      <c r="D19" s="11"/>
      <c r="E19" s="11"/>
      <c r="F19" s="11"/>
      <c r="G19" s="12"/>
      <c r="H19" s="13"/>
    </row>
    <row r="20" spans="1:8" ht="12.75">
      <c r="A20" s="14"/>
      <c r="B20" s="101" t="s">
        <v>29</v>
      </c>
      <c r="C20" s="100"/>
      <c r="D20" s="11"/>
      <c r="E20" s="11"/>
      <c r="F20" s="11"/>
      <c r="G20" s="12"/>
      <c r="H20" s="13"/>
    </row>
    <row r="21" spans="1:8">
      <c r="A21" s="14"/>
      <c r="B21" s="16" t="s">
        <v>30</v>
      </c>
      <c r="C21" s="11" t="s">
        <v>31</v>
      </c>
      <c r="D21" s="11" t="s">
        <v>32</v>
      </c>
      <c r="E21" s="11" t="s">
        <v>33</v>
      </c>
      <c r="F21" s="11">
        <v>1000000</v>
      </c>
      <c r="G21" s="12">
        <v>989.6</v>
      </c>
      <c r="H21" s="13">
        <v>5.0199999999999996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989.6</v>
      </c>
      <c r="H22" s="19">
        <v>5.0199999999999996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34</v>
      </c>
      <c r="C24" s="11" t="s">
        <v>35</v>
      </c>
      <c r="D24" s="11"/>
      <c r="E24" s="11" t="s">
        <v>34</v>
      </c>
      <c r="F24" s="11"/>
      <c r="G24" s="12">
        <v>395</v>
      </c>
      <c r="H24" s="13">
        <v>2</v>
      </c>
    </row>
    <row r="25" spans="1:8" ht="9.75" thickBot="1">
      <c r="A25" s="14"/>
      <c r="B25" s="11"/>
      <c r="C25" s="11"/>
      <c r="D25" s="11"/>
      <c r="E25" s="17" t="s">
        <v>27</v>
      </c>
      <c r="F25" s="11"/>
      <c r="G25" s="18">
        <v>395</v>
      </c>
      <c r="H25" s="19">
        <v>2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36</v>
      </c>
      <c r="B27" s="11"/>
      <c r="C27" s="11"/>
      <c r="D27" s="11"/>
      <c r="E27" s="11"/>
      <c r="F27" s="11"/>
      <c r="G27" s="21">
        <v>988.55</v>
      </c>
      <c r="H27" s="22">
        <v>5.0199999999999996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7" t="s">
        <v>37</v>
      </c>
      <c r="F29" s="11"/>
      <c r="G29" s="18">
        <v>19704.14</v>
      </c>
      <c r="H29" s="19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4" t="s">
        <v>38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1798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42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43</v>
      </c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A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1980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1127</v>
      </c>
      <c r="D6" s="11" t="s">
        <v>1290</v>
      </c>
      <c r="E6" s="11" t="s">
        <v>1278</v>
      </c>
      <c r="F6" s="11">
        <v>135</v>
      </c>
      <c r="G6" s="12">
        <v>1615.95</v>
      </c>
      <c r="H6" s="13">
        <v>14.6</v>
      </c>
    </row>
    <row r="7" spans="1:8">
      <c r="A7" s="14"/>
      <c r="B7" s="16" t="s">
        <v>15</v>
      </c>
      <c r="C7" s="11" t="s">
        <v>1119</v>
      </c>
      <c r="D7" s="11" t="s">
        <v>1120</v>
      </c>
      <c r="E7" s="11" t="s">
        <v>1121</v>
      </c>
      <c r="F7" s="11">
        <v>120</v>
      </c>
      <c r="G7" s="12">
        <v>1592.89</v>
      </c>
      <c r="H7" s="13">
        <v>14.39</v>
      </c>
    </row>
    <row r="8" spans="1:8">
      <c r="A8" s="14"/>
      <c r="B8" s="15">
        <v>8.9499999999999996E-2</v>
      </c>
      <c r="C8" s="11" t="s">
        <v>268</v>
      </c>
      <c r="D8" s="11" t="s">
        <v>1242</v>
      </c>
      <c r="E8" s="11" t="s">
        <v>113</v>
      </c>
      <c r="F8" s="11">
        <v>140</v>
      </c>
      <c r="G8" s="12">
        <v>1398.8</v>
      </c>
      <c r="H8" s="13">
        <v>12.64</v>
      </c>
    </row>
    <row r="9" spans="1:8">
      <c r="A9" s="14"/>
      <c r="B9" s="15">
        <v>0.11</v>
      </c>
      <c r="C9" s="11" t="s">
        <v>1981</v>
      </c>
      <c r="D9" s="11" t="s">
        <v>1982</v>
      </c>
      <c r="E9" s="11" t="s">
        <v>1983</v>
      </c>
      <c r="F9" s="11">
        <v>137</v>
      </c>
      <c r="G9" s="12">
        <v>1371.63</v>
      </c>
      <c r="H9" s="13">
        <v>12.39</v>
      </c>
    </row>
    <row r="10" spans="1:8">
      <c r="A10" s="14"/>
      <c r="B10" s="15">
        <v>9.1499999999999998E-2</v>
      </c>
      <c r="C10" s="11" t="s">
        <v>13</v>
      </c>
      <c r="D10" s="11" t="s">
        <v>1984</v>
      </c>
      <c r="E10" s="11" t="s">
        <v>12</v>
      </c>
      <c r="F10" s="11">
        <v>100</v>
      </c>
      <c r="G10" s="12">
        <v>999.03</v>
      </c>
      <c r="H10" s="13">
        <v>9.0299999999999994</v>
      </c>
    </row>
    <row r="11" spans="1:8">
      <c r="A11" s="14"/>
      <c r="B11" s="15">
        <v>8.3500000000000005E-2</v>
      </c>
      <c r="C11" s="11" t="s">
        <v>10</v>
      </c>
      <c r="D11" s="11" t="s">
        <v>1918</v>
      </c>
      <c r="E11" s="11" t="s">
        <v>12</v>
      </c>
      <c r="F11" s="11">
        <v>50</v>
      </c>
      <c r="G11" s="12">
        <v>499.15</v>
      </c>
      <c r="H11" s="13">
        <v>4.51</v>
      </c>
    </row>
    <row r="12" spans="1:8">
      <c r="A12" s="14"/>
      <c r="B12" s="15">
        <v>0.11688999999999999</v>
      </c>
      <c r="C12" s="11" t="s">
        <v>118</v>
      </c>
      <c r="D12" s="11" t="s">
        <v>1985</v>
      </c>
      <c r="E12" s="11" t="s">
        <v>120</v>
      </c>
      <c r="F12" s="11">
        <v>272</v>
      </c>
      <c r="G12" s="12">
        <v>272.89999999999998</v>
      </c>
      <c r="H12" s="13">
        <v>2.4700000000000002</v>
      </c>
    </row>
    <row r="13" spans="1:8">
      <c r="A13" s="14"/>
      <c r="B13" s="15">
        <v>0.11688999999999999</v>
      </c>
      <c r="C13" s="11" t="s">
        <v>118</v>
      </c>
      <c r="D13" s="11" t="s">
        <v>1986</v>
      </c>
      <c r="E13" s="11" t="s">
        <v>120</v>
      </c>
      <c r="F13" s="11">
        <v>272</v>
      </c>
      <c r="G13" s="12">
        <v>272.33</v>
      </c>
      <c r="H13" s="13">
        <v>2.46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8022.68</v>
      </c>
      <c r="H14" s="19">
        <v>72.489999999999995</v>
      </c>
    </row>
    <row r="15" spans="1:8" ht="13.5" thickTop="1">
      <c r="A15" s="14"/>
      <c r="B15" s="102" t="s">
        <v>58</v>
      </c>
      <c r="C15" s="100"/>
      <c r="D15" s="11"/>
      <c r="E15" s="11"/>
      <c r="F15" s="11"/>
      <c r="G15" s="12"/>
      <c r="H15" s="13"/>
    </row>
    <row r="16" spans="1:8">
      <c r="A16" s="14"/>
      <c r="B16" s="15">
        <v>0.10299999999999999</v>
      </c>
      <c r="C16" s="11" t="s">
        <v>1987</v>
      </c>
      <c r="D16" s="11" t="s">
        <v>1988</v>
      </c>
      <c r="E16" s="11" t="s">
        <v>113</v>
      </c>
      <c r="F16" s="11">
        <v>130</v>
      </c>
      <c r="G16" s="12">
        <v>1302.97</v>
      </c>
      <c r="H16" s="13">
        <v>11.77</v>
      </c>
    </row>
    <row r="17" spans="1:11" ht="9.75" thickBot="1">
      <c r="A17" s="14"/>
      <c r="B17" s="11"/>
      <c r="C17" s="11"/>
      <c r="D17" s="11"/>
      <c r="E17" s="17" t="s">
        <v>27</v>
      </c>
      <c r="F17" s="11"/>
      <c r="G17" s="18">
        <v>1302.97</v>
      </c>
      <c r="H17" s="19">
        <v>11.77</v>
      </c>
    </row>
    <row r="18" spans="1:11" ht="13.5" thickTop="1">
      <c r="A18" s="99" t="s">
        <v>28</v>
      </c>
      <c r="B18" s="100"/>
      <c r="C18" s="100"/>
      <c r="D18" s="11"/>
      <c r="E18" s="11"/>
      <c r="F18" s="11"/>
      <c r="G18" s="12"/>
      <c r="H18" s="13"/>
    </row>
    <row r="19" spans="1:11" ht="12.75">
      <c r="A19" s="14"/>
      <c r="B19" s="101" t="s">
        <v>195</v>
      </c>
      <c r="C19" s="100"/>
      <c r="D19" s="11"/>
      <c r="E19" s="11"/>
      <c r="F19" s="11"/>
      <c r="G19" s="12"/>
      <c r="H19" s="13"/>
    </row>
    <row r="20" spans="1:11">
      <c r="A20" s="14"/>
      <c r="B20" s="16" t="s">
        <v>1066</v>
      </c>
      <c r="C20" s="11" t="s">
        <v>1067</v>
      </c>
      <c r="D20" s="11" t="s">
        <v>1068</v>
      </c>
      <c r="E20" s="11" t="s">
        <v>199</v>
      </c>
      <c r="F20" s="11">
        <v>500</v>
      </c>
      <c r="G20" s="12">
        <v>496.21</v>
      </c>
      <c r="H20" s="13">
        <v>4.4800000000000004</v>
      </c>
    </row>
    <row r="21" spans="1:11" ht="9.75" thickBot="1">
      <c r="A21" s="14"/>
      <c r="B21" s="11"/>
      <c r="C21" s="11"/>
      <c r="D21" s="11"/>
      <c r="E21" s="17" t="s">
        <v>27</v>
      </c>
      <c r="F21" s="11"/>
      <c r="G21" s="18">
        <v>496.21</v>
      </c>
      <c r="H21" s="19">
        <v>4.4800000000000004</v>
      </c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14"/>
      <c r="B23" s="16" t="s">
        <v>34</v>
      </c>
      <c r="C23" s="11" t="s">
        <v>35</v>
      </c>
      <c r="D23" s="11"/>
      <c r="E23" s="11" t="s">
        <v>34</v>
      </c>
      <c r="F23" s="11"/>
      <c r="G23" s="12">
        <v>735</v>
      </c>
      <c r="H23" s="13">
        <v>6.64</v>
      </c>
    </row>
    <row r="24" spans="1:11" ht="9.75" thickBot="1">
      <c r="A24" s="14"/>
      <c r="B24" s="11"/>
      <c r="C24" s="11"/>
      <c r="D24" s="11"/>
      <c r="E24" s="17" t="s">
        <v>27</v>
      </c>
      <c r="F24" s="11"/>
      <c r="G24" s="18">
        <v>735</v>
      </c>
      <c r="H24" s="19">
        <v>6.64</v>
      </c>
    </row>
    <row r="25" spans="1:11" ht="9.75" thickTop="1">
      <c r="A25" s="14"/>
      <c r="B25" s="11"/>
      <c r="C25" s="11"/>
      <c r="D25" s="11"/>
      <c r="E25" s="11"/>
      <c r="F25" s="11"/>
      <c r="G25" s="12"/>
      <c r="H25" s="13"/>
    </row>
    <row r="26" spans="1:11">
      <c r="A26" s="20" t="s">
        <v>36</v>
      </c>
      <c r="B26" s="11"/>
      <c r="C26" s="11"/>
      <c r="D26" s="11"/>
      <c r="E26" s="11"/>
      <c r="F26" s="11"/>
      <c r="G26" s="21">
        <v>511.11</v>
      </c>
      <c r="H26" s="22">
        <v>4.62</v>
      </c>
    </row>
    <row r="27" spans="1:11">
      <c r="A27" s="14"/>
      <c r="B27" s="11"/>
      <c r="C27" s="11"/>
      <c r="D27" s="11"/>
      <c r="E27" s="11"/>
      <c r="F27" s="11"/>
      <c r="G27" s="12"/>
      <c r="H27" s="13"/>
    </row>
    <row r="28" spans="1:11" ht="9.75" thickBot="1">
      <c r="A28" s="14"/>
      <c r="B28" s="11"/>
      <c r="C28" s="11"/>
      <c r="D28" s="11"/>
      <c r="E28" s="17" t="s">
        <v>37</v>
      </c>
      <c r="F28" s="11"/>
      <c r="G28" s="18">
        <v>11067.97</v>
      </c>
      <c r="H28" s="19">
        <v>100</v>
      </c>
      <c r="J28" s="23"/>
      <c r="K28" s="23"/>
    </row>
    <row r="29" spans="1:11" ht="9.75" thickTop="1">
      <c r="A29" s="14"/>
      <c r="B29" s="11"/>
      <c r="C29" s="11"/>
      <c r="D29" s="11"/>
      <c r="E29" s="11"/>
      <c r="F29" s="11"/>
      <c r="G29" s="12"/>
      <c r="H29" s="13"/>
    </row>
    <row r="30" spans="1:11">
      <c r="A30" s="24" t="s">
        <v>38</v>
      </c>
      <c r="B30" s="11"/>
      <c r="C30" s="11"/>
      <c r="D30" s="11"/>
      <c r="E30" s="11"/>
      <c r="F30" s="11"/>
      <c r="G30" s="12"/>
      <c r="H30" s="13"/>
    </row>
    <row r="31" spans="1:11">
      <c r="A31" s="14">
        <v>1</v>
      </c>
      <c r="B31" s="11" t="s">
        <v>1989</v>
      </c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40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41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42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43</v>
      </c>
      <c r="C37" s="26"/>
      <c r="D37" s="26"/>
      <c r="E37" s="26"/>
      <c r="F37" s="26"/>
      <c r="G37" s="27"/>
      <c r="H37" s="28"/>
    </row>
  </sheetData>
  <mergeCells count="7">
    <mergeCell ref="B19:C19"/>
    <mergeCell ref="A2:C2"/>
    <mergeCell ref="A3:C3"/>
    <mergeCell ref="B4:C4"/>
    <mergeCell ref="B5:C5"/>
    <mergeCell ref="B15:C15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1990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1288</v>
      </c>
      <c r="D6" s="11" t="s">
        <v>1991</v>
      </c>
      <c r="E6" s="11" t="s">
        <v>68</v>
      </c>
      <c r="F6" s="11">
        <v>200</v>
      </c>
      <c r="G6" s="12">
        <v>2120.0700000000002</v>
      </c>
      <c r="H6" s="13">
        <v>14.5</v>
      </c>
    </row>
    <row r="7" spans="1:8">
      <c r="A7" s="14"/>
      <c r="B7" s="16" t="s">
        <v>15</v>
      </c>
      <c r="C7" s="11" t="s">
        <v>66</v>
      </c>
      <c r="D7" s="11" t="s">
        <v>1992</v>
      </c>
      <c r="E7" s="11" t="s">
        <v>68</v>
      </c>
      <c r="F7" s="11">
        <v>200</v>
      </c>
      <c r="G7" s="12">
        <v>2112.2600000000002</v>
      </c>
      <c r="H7" s="13">
        <v>14.45</v>
      </c>
    </row>
    <row r="8" spans="1:8">
      <c r="A8" s="14"/>
      <c r="B8" s="15">
        <v>9.4299999999999995E-2</v>
      </c>
      <c r="C8" s="11" t="s">
        <v>1155</v>
      </c>
      <c r="D8" s="11" t="s">
        <v>1993</v>
      </c>
      <c r="E8" s="11" t="s">
        <v>68</v>
      </c>
      <c r="F8" s="11">
        <v>200</v>
      </c>
      <c r="G8" s="12">
        <v>2003.08</v>
      </c>
      <c r="H8" s="13">
        <v>13.7</v>
      </c>
    </row>
    <row r="9" spans="1:8">
      <c r="A9" s="14"/>
      <c r="B9" s="15">
        <v>9.3799999999999994E-2</v>
      </c>
      <c r="C9" s="11" t="s">
        <v>21</v>
      </c>
      <c r="D9" s="11" t="s">
        <v>1816</v>
      </c>
      <c r="E9" s="11" t="s">
        <v>12</v>
      </c>
      <c r="F9" s="11">
        <v>190</v>
      </c>
      <c r="G9" s="12">
        <v>1908.14</v>
      </c>
      <c r="H9" s="13">
        <v>13.05</v>
      </c>
    </row>
    <row r="10" spans="1:8">
      <c r="A10" s="14"/>
      <c r="B10" s="15">
        <v>8.7900000000000006E-2</v>
      </c>
      <c r="C10" s="11" t="s">
        <v>1025</v>
      </c>
      <c r="D10" s="11" t="s">
        <v>1994</v>
      </c>
      <c r="E10" s="11" t="s">
        <v>12</v>
      </c>
      <c r="F10" s="11">
        <v>138</v>
      </c>
      <c r="G10" s="12">
        <v>1376.78</v>
      </c>
      <c r="H10" s="13">
        <v>9.42</v>
      </c>
    </row>
    <row r="11" spans="1:8">
      <c r="A11" s="14"/>
      <c r="B11" s="15">
        <v>9.8000000000000004E-2</v>
      </c>
      <c r="C11" s="11" t="s">
        <v>10</v>
      </c>
      <c r="D11" s="11" t="s">
        <v>1842</v>
      </c>
      <c r="E11" s="11" t="s">
        <v>12</v>
      </c>
      <c r="F11" s="11">
        <v>121</v>
      </c>
      <c r="G11" s="12">
        <v>1219.05</v>
      </c>
      <c r="H11" s="13">
        <v>8.34</v>
      </c>
    </row>
    <row r="12" spans="1:8">
      <c r="A12" s="14"/>
      <c r="B12" s="15">
        <v>8.7800000000000003E-2</v>
      </c>
      <c r="C12" s="11" t="s">
        <v>111</v>
      </c>
      <c r="D12" s="11" t="s">
        <v>401</v>
      </c>
      <c r="E12" s="11" t="s">
        <v>113</v>
      </c>
      <c r="F12" s="11">
        <v>7</v>
      </c>
      <c r="G12" s="12">
        <v>174.39</v>
      </c>
      <c r="H12" s="13">
        <v>1.19</v>
      </c>
    </row>
    <row r="13" spans="1:8">
      <c r="A13" s="14"/>
      <c r="B13" s="15">
        <v>8.9700000000000002E-2</v>
      </c>
      <c r="C13" s="11" t="s">
        <v>21</v>
      </c>
      <c r="D13" s="11" t="s">
        <v>1828</v>
      </c>
      <c r="E13" s="11" t="s">
        <v>78</v>
      </c>
      <c r="F13" s="11">
        <v>15</v>
      </c>
      <c r="G13" s="12">
        <v>150.31</v>
      </c>
      <c r="H13" s="13">
        <v>1.03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11064.08</v>
      </c>
      <c r="H14" s="19">
        <v>75.680000000000007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8.5800000000000001E-2</v>
      </c>
      <c r="C16" s="11" t="s">
        <v>406</v>
      </c>
      <c r="D16" s="11" t="s">
        <v>407</v>
      </c>
      <c r="E16" s="11" t="s">
        <v>33</v>
      </c>
      <c r="F16" s="11">
        <v>2650000</v>
      </c>
      <c r="G16" s="12">
        <v>2667.94</v>
      </c>
      <c r="H16" s="13">
        <v>18.25</v>
      </c>
    </row>
    <row r="17" spans="1:11" ht="9.75" thickBot="1">
      <c r="A17" s="14"/>
      <c r="B17" s="11"/>
      <c r="C17" s="11"/>
      <c r="D17" s="11"/>
      <c r="E17" s="17" t="s">
        <v>27</v>
      </c>
      <c r="F17" s="11"/>
      <c r="G17" s="18">
        <v>2667.94</v>
      </c>
      <c r="H17" s="19">
        <v>18.25</v>
      </c>
    </row>
    <row r="18" spans="1:11" ht="9.75" thickTop="1">
      <c r="A18" s="14"/>
      <c r="B18" s="11"/>
      <c r="C18" s="11"/>
      <c r="D18" s="11"/>
      <c r="E18" s="11"/>
      <c r="F18" s="11"/>
      <c r="G18" s="12"/>
      <c r="H18" s="13"/>
    </row>
    <row r="19" spans="1:11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375</v>
      </c>
      <c r="H19" s="13">
        <v>2.57</v>
      </c>
    </row>
    <row r="20" spans="1:11" ht="9.75" thickBot="1">
      <c r="A20" s="14"/>
      <c r="B20" s="11"/>
      <c r="C20" s="11"/>
      <c r="D20" s="11"/>
      <c r="E20" s="17" t="s">
        <v>27</v>
      </c>
      <c r="F20" s="11"/>
      <c r="G20" s="18">
        <v>375</v>
      </c>
      <c r="H20" s="19">
        <v>2.57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>
      <c r="A22" s="20" t="s">
        <v>36</v>
      </c>
      <c r="B22" s="11"/>
      <c r="C22" s="11"/>
      <c r="D22" s="11"/>
      <c r="E22" s="11"/>
      <c r="F22" s="11"/>
      <c r="G22" s="21">
        <v>510.29</v>
      </c>
      <c r="H22" s="22">
        <v>3.5</v>
      </c>
    </row>
    <row r="23" spans="1:11">
      <c r="A23" s="14"/>
      <c r="B23" s="11"/>
      <c r="C23" s="11"/>
      <c r="D23" s="11"/>
      <c r="E23" s="11"/>
      <c r="F23" s="11"/>
      <c r="G23" s="12"/>
      <c r="H23" s="13"/>
    </row>
    <row r="24" spans="1:11" ht="9.75" thickBot="1">
      <c r="A24" s="14"/>
      <c r="B24" s="11"/>
      <c r="C24" s="11"/>
      <c r="D24" s="11"/>
      <c r="E24" s="17" t="s">
        <v>37</v>
      </c>
      <c r="F24" s="11"/>
      <c r="G24" s="18">
        <v>14617.31</v>
      </c>
      <c r="H24" s="19">
        <v>100</v>
      </c>
      <c r="K24" s="23"/>
    </row>
    <row r="25" spans="1:11" ht="9.75" thickTop="1">
      <c r="A25" s="14"/>
      <c r="B25" s="11"/>
      <c r="C25" s="11"/>
      <c r="D25" s="11"/>
      <c r="E25" s="11"/>
      <c r="F25" s="11"/>
      <c r="G25" s="12"/>
      <c r="H25" s="13"/>
    </row>
    <row r="26" spans="1:11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11">
      <c r="A27" s="14">
        <v>1</v>
      </c>
      <c r="B27" s="11" t="s">
        <v>1995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1996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0.08</v>
      </c>
      <c r="C6" s="11" t="s">
        <v>10</v>
      </c>
      <c r="D6" s="11" t="s">
        <v>395</v>
      </c>
      <c r="E6" s="11" t="s">
        <v>12</v>
      </c>
      <c r="F6" s="11">
        <v>180</v>
      </c>
      <c r="G6" s="12">
        <v>1795.61</v>
      </c>
      <c r="H6" s="13">
        <v>13.84</v>
      </c>
    </row>
    <row r="7" spans="1:8">
      <c r="A7" s="14"/>
      <c r="B7" s="15">
        <v>8.7099999999999997E-2</v>
      </c>
      <c r="C7" s="11" t="s">
        <v>54</v>
      </c>
      <c r="D7" s="11" t="s">
        <v>1882</v>
      </c>
      <c r="E7" s="11" t="s">
        <v>52</v>
      </c>
      <c r="F7" s="11">
        <v>180</v>
      </c>
      <c r="G7" s="12">
        <v>1791.68</v>
      </c>
      <c r="H7" s="13">
        <v>13.81</v>
      </c>
    </row>
    <row r="8" spans="1:8">
      <c r="A8" s="14"/>
      <c r="B8" s="15">
        <v>9.2799999999999994E-2</v>
      </c>
      <c r="C8" s="11" t="s">
        <v>21</v>
      </c>
      <c r="D8" s="11" t="s">
        <v>1901</v>
      </c>
      <c r="E8" s="11" t="s">
        <v>12</v>
      </c>
      <c r="F8" s="11">
        <v>150</v>
      </c>
      <c r="G8" s="12">
        <v>1517.21</v>
      </c>
      <c r="H8" s="13">
        <v>11.69</v>
      </c>
    </row>
    <row r="9" spans="1:8">
      <c r="A9" s="14"/>
      <c r="B9" s="15">
        <v>9.69E-2</v>
      </c>
      <c r="C9" s="11" t="s">
        <v>25</v>
      </c>
      <c r="D9" s="11" t="s">
        <v>398</v>
      </c>
      <c r="E9" s="11" t="s">
        <v>12</v>
      </c>
      <c r="F9" s="11">
        <v>115</v>
      </c>
      <c r="G9" s="12">
        <v>1161.96</v>
      </c>
      <c r="H9" s="13">
        <v>8.9600000000000009</v>
      </c>
    </row>
    <row r="10" spans="1:8">
      <c r="A10" s="14"/>
      <c r="B10" s="15">
        <v>8.7900000000000006E-2</v>
      </c>
      <c r="C10" s="11" t="s">
        <v>1025</v>
      </c>
      <c r="D10" s="11" t="s">
        <v>1994</v>
      </c>
      <c r="E10" s="11" t="s">
        <v>12</v>
      </c>
      <c r="F10" s="11">
        <v>92</v>
      </c>
      <c r="G10" s="12">
        <v>917.86</v>
      </c>
      <c r="H10" s="13">
        <v>7.07</v>
      </c>
    </row>
    <row r="11" spans="1:8">
      <c r="A11" s="14"/>
      <c r="B11" s="15">
        <v>8.7099999999999997E-2</v>
      </c>
      <c r="C11" s="11" t="s">
        <v>126</v>
      </c>
      <c r="D11" s="11" t="s">
        <v>396</v>
      </c>
      <c r="E11" s="11" t="s">
        <v>52</v>
      </c>
      <c r="F11" s="11">
        <v>60</v>
      </c>
      <c r="G11" s="12">
        <v>597.23</v>
      </c>
      <c r="H11" s="13">
        <v>4.5999999999999996</v>
      </c>
    </row>
    <row r="12" spans="1:8">
      <c r="A12" s="14"/>
      <c r="B12" s="15">
        <v>9.2499999999999999E-2</v>
      </c>
      <c r="C12" s="11" t="s">
        <v>1997</v>
      </c>
      <c r="D12" s="11" t="s">
        <v>1998</v>
      </c>
      <c r="E12" s="11" t="s">
        <v>52</v>
      </c>
      <c r="F12" s="11">
        <v>40</v>
      </c>
      <c r="G12" s="12">
        <v>403.46</v>
      </c>
      <c r="H12" s="13">
        <v>3.11</v>
      </c>
    </row>
    <row r="13" spans="1:8">
      <c r="A13" s="14"/>
      <c r="B13" s="15">
        <v>9.5200000000000007E-2</v>
      </c>
      <c r="C13" s="11" t="s">
        <v>21</v>
      </c>
      <c r="D13" s="11" t="s">
        <v>399</v>
      </c>
      <c r="E13" s="11" t="s">
        <v>12</v>
      </c>
      <c r="F13" s="11">
        <v>25</v>
      </c>
      <c r="G13" s="12">
        <v>253.7</v>
      </c>
      <c r="H13" s="13">
        <v>1.96</v>
      </c>
    </row>
    <row r="14" spans="1:8">
      <c r="A14" s="14"/>
      <c r="B14" s="15">
        <v>1.43E-2</v>
      </c>
      <c r="C14" s="11" t="s">
        <v>13</v>
      </c>
      <c r="D14" s="11" t="s">
        <v>189</v>
      </c>
      <c r="E14" s="11" t="s">
        <v>12</v>
      </c>
      <c r="F14" s="11">
        <v>1</v>
      </c>
      <c r="G14" s="12">
        <v>92.42</v>
      </c>
      <c r="H14" s="13">
        <v>0.71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8531.1299999999992</v>
      </c>
      <c r="H15" s="19">
        <v>65.75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11">
      <c r="A17" s="14"/>
      <c r="B17" s="15">
        <v>8.4199999999999997E-2</v>
      </c>
      <c r="C17" s="11" t="s">
        <v>404</v>
      </c>
      <c r="D17" s="11" t="s">
        <v>405</v>
      </c>
      <c r="E17" s="11" t="s">
        <v>33</v>
      </c>
      <c r="F17" s="11">
        <v>3500000</v>
      </c>
      <c r="G17" s="12">
        <v>3523.31</v>
      </c>
      <c r="H17" s="13">
        <v>27.15</v>
      </c>
    </row>
    <row r="18" spans="1:11">
      <c r="A18" s="14"/>
      <c r="B18" s="15">
        <v>8.4500000000000006E-2</v>
      </c>
      <c r="C18" s="11" t="s">
        <v>404</v>
      </c>
      <c r="D18" s="11" t="s">
        <v>1890</v>
      </c>
      <c r="E18" s="11" t="s">
        <v>33</v>
      </c>
      <c r="F18" s="11">
        <v>100000</v>
      </c>
      <c r="G18" s="12">
        <v>100.62</v>
      </c>
      <c r="H18" s="13">
        <v>0.78</v>
      </c>
    </row>
    <row r="19" spans="1:11" ht="9.75" thickBot="1">
      <c r="A19" s="14"/>
      <c r="B19" s="11"/>
      <c r="C19" s="11"/>
      <c r="D19" s="11"/>
      <c r="E19" s="17" t="s">
        <v>27</v>
      </c>
      <c r="F19" s="11"/>
      <c r="G19" s="18">
        <f>SUM(G17:G18)</f>
        <v>3623.93</v>
      </c>
      <c r="H19" s="19">
        <f>SUM(H17:H18)</f>
        <v>27.93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14"/>
      <c r="B21" s="16" t="s">
        <v>34</v>
      </c>
      <c r="C21" s="11" t="s">
        <v>35</v>
      </c>
      <c r="D21" s="11"/>
      <c r="E21" s="11" t="s">
        <v>34</v>
      </c>
      <c r="F21" s="11"/>
      <c r="G21" s="12">
        <v>85</v>
      </c>
      <c r="H21" s="13">
        <v>0.66</v>
      </c>
    </row>
    <row r="22" spans="1:11" ht="9.75" thickBot="1">
      <c r="A22" s="14"/>
      <c r="B22" s="11"/>
      <c r="C22" s="11"/>
      <c r="D22" s="11"/>
      <c r="E22" s="17" t="s">
        <v>27</v>
      </c>
      <c r="F22" s="11"/>
      <c r="G22" s="18">
        <v>85</v>
      </c>
      <c r="H22" s="19">
        <v>0.66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20" t="s">
        <v>36</v>
      </c>
      <c r="B24" s="11"/>
      <c r="C24" s="11"/>
      <c r="D24" s="11"/>
      <c r="E24" s="11"/>
      <c r="F24" s="11"/>
      <c r="G24" s="21">
        <v>735.17</v>
      </c>
      <c r="H24" s="22">
        <v>5.66</v>
      </c>
    </row>
    <row r="25" spans="1:11">
      <c r="A25" s="14"/>
      <c r="B25" s="11"/>
      <c r="C25" s="11"/>
      <c r="D25" s="11"/>
      <c r="E25" s="11"/>
      <c r="F25" s="11"/>
      <c r="G25" s="12"/>
      <c r="H25" s="13"/>
    </row>
    <row r="26" spans="1:11" ht="9.75" thickBot="1">
      <c r="A26" s="14"/>
      <c r="B26" s="11"/>
      <c r="C26" s="11"/>
      <c r="D26" s="11"/>
      <c r="E26" s="17" t="s">
        <v>37</v>
      </c>
      <c r="F26" s="11"/>
      <c r="G26" s="18">
        <v>12975.23</v>
      </c>
      <c r="H26" s="19">
        <v>100</v>
      </c>
      <c r="J26" s="23"/>
      <c r="K26" s="23"/>
    </row>
    <row r="27" spans="1:11" ht="9.75" thickTop="1">
      <c r="A27" s="14"/>
      <c r="B27" s="11"/>
      <c r="C27" s="11"/>
      <c r="D27" s="11"/>
      <c r="E27" s="11"/>
      <c r="F27" s="11"/>
      <c r="G27" s="12"/>
      <c r="H27" s="13"/>
    </row>
    <row r="28" spans="1:11">
      <c r="A28" s="24" t="s">
        <v>38</v>
      </c>
      <c r="B28" s="11"/>
      <c r="C28" s="11"/>
      <c r="D28" s="11"/>
      <c r="E28" s="11"/>
      <c r="F28" s="11"/>
      <c r="G28" s="12"/>
      <c r="H28" s="13"/>
    </row>
    <row r="29" spans="1:11">
      <c r="A29" s="14">
        <v>1</v>
      </c>
      <c r="B29" s="11" t="s">
        <v>1999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2</v>
      </c>
      <c r="B31" s="11" t="s">
        <v>40</v>
      </c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42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43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2000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0.08</v>
      </c>
      <c r="C6" s="11" t="s">
        <v>10</v>
      </c>
      <c r="D6" s="11" t="s">
        <v>395</v>
      </c>
      <c r="E6" s="11" t="s">
        <v>12</v>
      </c>
      <c r="F6" s="11">
        <v>40</v>
      </c>
      <c r="G6" s="12">
        <v>399.02</v>
      </c>
      <c r="H6" s="13">
        <v>13.56</v>
      </c>
    </row>
    <row r="7" spans="1:8">
      <c r="A7" s="14"/>
      <c r="B7" s="15">
        <v>8.7800000000000003E-2</v>
      </c>
      <c r="C7" s="11" t="s">
        <v>111</v>
      </c>
      <c r="D7" s="11" t="s">
        <v>401</v>
      </c>
      <c r="E7" s="11" t="s">
        <v>113</v>
      </c>
      <c r="F7" s="11">
        <v>12</v>
      </c>
      <c r="G7" s="12">
        <v>298.95999999999998</v>
      </c>
      <c r="H7" s="13">
        <v>10.16</v>
      </c>
    </row>
    <row r="8" spans="1:8">
      <c r="A8" s="14"/>
      <c r="B8" s="15">
        <v>8.7999999999999995E-2</v>
      </c>
      <c r="C8" s="11" t="s">
        <v>1025</v>
      </c>
      <c r="D8" s="11" t="s">
        <v>1976</v>
      </c>
      <c r="E8" s="11" t="s">
        <v>12</v>
      </c>
      <c r="F8" s="11">
        <v>25</v>
      </c>
      <c r="G8" s="12">
        <v>249.41</v>
      </c>
      <c r="H8" s="13">
        <v>8.48</v>
      </c>
    </row>
    <row r="9" spans="1:8">
      <c r="A9" s="14"/>
      <c r="B9" s="15">
        <v>0.11688999999999999</v>
      </c>
      <c r="C9" s="11" t="s">
        <v>118</v>
      </c>
      <c r="D9" s="11" t="s">
        <v>2001</v>
      </c>
      <c r="E9" s="11" t="s">
        <v>120</v>
      </c>
      <c r="F9" s="11">
        <v>238</v>
      </c>
      <c r="G9" s="12">
        <v>243.8</v>
      </c>
      <c r="H9" s="13">
        <v>8.2899999999999991</v>
      </c>
    </row>
    <row r="10" spans="1:8">
      <c r="A10" s="14"/>
      <c r="B10" s="15">
        <v>9.69E-2</v>
      </c>
      <c r="C10" s="11" t="s">
        <v>25</v>
      </c>
      <c r="D10" s="11" t="s">
        <v>398</v>
      </c>
      <c r="E10" s="11" t="s">
        <v>12</v>
      </c>
      <c r="F10" s="11">
        <v>17</v>
      </c>
      <c r="G10" s="12">
        <v>171.77</v>
      </c>
      <c r="H10" s="13">
        <v>5.84</v>
      </c>
    </row>
    <row r="11" spans="1:8">
      <c r="A11" s="14"/>
      <c r="B11" s="15">
        <v>8.7099999999999997E-2</v>
      </c>
      <c r="C11" s="11" t="s">
        <v>126</v>
      </c>
      <c r="D11" s="11" t="s">
        <v>396</v>
      </c>
      <c r="E11" s="11" t="s">
        <v>52</v>
      </c>
      <c r="F11" s="11">
        <v>16</v>
      </c>
      <c r="G11" s="12">
        <v>159.26</v>
      </c>
      <c r="H11" s="13">
        <v>5.41</v>
      </c>
    </row>
    <row r="12" spans="1:8">
      <c r="A12" s="14"/>
      <c r="B12" s="15">
        <v>9.5200000000000007E-2</v>
      </c>
      <c r="C12" s="11" t="s">
        <v>21</v>
      </c>
      <c r="D12" s="11" t="s">
        <v>399</v>
      </c>
      <c r="E12" s="11" t="s">
        <v>12</v>
      </c>
      <c r="F12" s="11">
        <v>15</v>
      </c>
      <c r="G12" s="12">
        <v>152.22</v>
      </c>
      <c r="H12" s="13">
        <v>5.17</v>
      </c>
    </row>
    <row r="13" spans="1:8">
      <c r="A13" s="14"/>
      <c r="B13" s="15">
        <v>9.2499999999999999E-2</v>
      </c>
      <c r="C13" s="11" t="s">
        <v>1997</v>
      </c>
      <c r="D13" s="11" t="s">
        <v>1998</v>
      </c>
      <c r="E13" s="11" t="s">
        <v>52</v>
      </c>
      <c r="F13" s="11">
        <v>10</v>
      </c>
      <c r="G13" s="12">
        <v>100.87</v>
      </c>
      <c r="H13" s="13">
        <v>3.43</v>
      </c>
    </row>
    <row r="14" spans="1:8">
      <c r="A14" s="14"/>
      <c r="B14" s="15">
        <v>8.7099999999999997E-2</v>
      </c>
      <c r="C14" s="11" t="s">
        <v>54</v>
      </c>
      <c r="D14" s="11" t="s">
        <v>1882</v>
      </c>
      <c r="E14" s="11" t="s">
        <v>52</v>
      </c>
      <c r="F14" s="11">
        <v>10</v>
      </c>
      <c r="G14" s="12">
        <v>99.54</v>
      </c>
      <c r="H14" s="13">
        <v>3.38</v>
      </c>
    </row>
    <row r="15" spans="1:8">
      <c r="A15" s="14"/>
      <c r="B15" s="15">
        <v>0.11688999999999999</v>
      </c>
      <c r="C15" s="11" t="s">
        <v>118</v>
      </c>
      <c r="D15" s="11" t="s">
        <v>1864</v>
      </c>
      <c r="E15" s="11" t="s">
        <v>120</v>
      </c>
      <c r="F15" s="11">
        <v>58</v>
      </c>
      <c r="G15" s="12">
        <v>58.97</v>
      </c>
      <c r="H15" s="13">
        <v>2</v>
      </c>
    </row>
    <row r="16" spans="1:8">
      <c r="A16" s="14"/>
      <c r="B16" s="15">
        <v>0.11688999999999999</v>
      </c>
      <c r="C16" s="11" t="s">
        <v>118</v>
      </c>
      <c r="D16" s="11" t="s">
        <v>1856</v>
      </c>
      <c r="E16" s="11" t="s">
        <v>120</v>
      </c>
      <c r="F16" s="11">
        <v>52</v>
      </c>
      <c r="G16" s="12">
        <v>52.79</v>
      </c>
      <c r="H16" s="13">
        <v>1.79</v>
      </c>
    </row>
    <row r="17" spans="1:11">
      <c r="A17" s="14"/>
      <c r="B17" s="15">
        <v>8.7900000000000006E-2</v>
      </c>
      <c r="C17" s="11" t="s">
        <v>1025</v>
      </c>
      <c r="D17" s="11" t="s">
        <v>1994</v>
      </c>
      <c r="E17" s="11" t="s">
        <v>12</v>
      </c>
      <c r="F17" s="11">
        <v>2</v>
      </c>
      <c r="G17" s="12">
        <v>19.95</v>
      </c>
      <c r="H17" s="13">
        <v>0.68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2006.56</v>
      </c>
      <c r="H18" s="19">
        <v>68.19</v>
      </c>
    </row>
    <row r="19" spans="1:11" ht="13.5" thickTop="1">
      <c r="A19" s="14"/>
      <c r="B19" s="101" t="s">
        <v>144</v>
      </c>
      <c r="C19" s="100"/>
      <c r="D19" s="11"/>
      <c r="E19" s="11"/>
      <c r="F19" s="11"/>
      <c r="G19" s="12"/>
      <c r="H19" s="13"/>
    </row>
    <row r="20" spans="1:11">
      <c r="A20" s="14"/>
      <c r="B20" s="15">
        <v>8.4500000000000006E-2</v>
      </c>
      <c r="C20" s="11" t="s">
        <v>404</v>
      </c>
      <c r="D20" s="11" t="s">
        <v>1890</v>
      </c>
      <c r="E20" s="11" t="s">
        <v>33</v>
      </c>
      <c r="F20" s="11">
        <v>650000</v>
      </c>
      <c r="G20" s="12">
        <v>654.02</v>
      </c>
      <c r="H20" s="13">
        <v>22.23</v>
      </c>
    </row>
    <row r="21" spans="1:11" ht="9.75" thickBot="1">
      <c r="A21" s="14"/>
      <c r="B21" s="11"/>
      <c r="C21" s="11"/>
      <c r="D21" s="11"/>
      <c r="E21" s="17" t="s">
        <v>27</v>
      </c>
      <c r="F21" s="11"/>
      <c r="G21" s="18">
        <v>654.02</v>
      </c>
      <c r="H21" s="19">
        <v>22.23</v>
      </c>
    </row>
    <row r="22" spans="1:11" ht="9.75" thickTop="1">
      <c r="A22" s="14"/>
      <c r="B22" s="11"/>
      <c r="C22" s="11"/>
      <c r="D22" s="11"/>
      <c r="E22" s="11"/>
      <c r="F22" s="11"/>
      <c r="G22" s="12"/>
      <c r="H22" s="13"/>
    </row>
    <row r="23" spans="1:11">
      <c r="A23" s="20" t="s">
        <v>36</v>
      </c>
      <c r="B23" s="11"/>
      <c r="C23" s="11"/>
      <c r="D23" s="11"/>
      <c r="E23" s="11"/>
      <c r="F23" s="11"/>
      <c r="G23" s="21">
        <v>281.13</v>
      </c>
      <c r="H23" s="22">
        <v>9.58</v>
      </c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 ht="9.75" thickBot="1">
      <c r="A25" s="14"/>
      <c r="B25" s="11"/>
      <c r="C25" s="11"/>
      <c r="D25" s="11"/>
      <c r="E25" s="17" t="s">
        <v>37</v>
      </c>
      <c r="F25" s="11"/>
      <c r="G25" s="18">
        <v>2941.71</v>
      </c>
      <c r="H25" s="19">
        <v>100</v>
      </c>
      <c r="K25" s="23"/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4" t="s">
        <v>38</v>
      </c>
      <c r="B27" s="11"/>
      <c r="C27" s="11"/>
      <c r="D27" s="11"/>
      <c r="E27" s="11"/>
      <c r="F27" s="11"/>
      <c r="G27" s="12"/>
      <c r="H27" s="13"/>
    </row>
    <row r="28" spans="1:11">
      <c r="A28" s="14">
        <v>1</v>
      </c>
      <c r="B28" s="11" t="s">
        <v>1962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2</v>
      </c>
      <c r="B30" s="11" t="s">
        <v>40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3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42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43</v>
      </c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2002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8.7999999999999995E-2</v>
      </c>
      <c r="C6" s="11" t="s">
        <v>115</v>
      </c>
      <c r="D6" s="11" t="s">
        <v>2003</v>
      </c>
      <c r="E6" s="11" t="s">
        <v>18</v>
      </c>
      <c r="F6" s="11">
        <v>250</v>
      </c>
      <c r="G6" s="12">
        <v>2492.81</v>
      </c>
      <c r="H6" s="13">
        <v>13.89</v>
      </c>
    </row>
    <row r="7" spans="1:8">
      <c r="A7" s="14"/>
      <c r="B7" s="15">
        <v>9.5200000000000007E-2</v>
      </c>
      <c r="C7" s="11" t="s">
        <v>21</v>
      </c>
      <c r="D7" s="11" t="s">
        <v>399</v>
      </c>
      <c r="E7" s="11" t="s">
        <v>12</v>
      </c>
      <c r="F7" s="11">
        <v>210</v>
      </c>
      <c r="G7" s="12">
        <v>2131.11</v>
      </c>
      <c r="H7" s="13">
        <v>11.87</v>
      </c>
    </row>
    <row r="8" spans="1:8">
      <c r="A8" s="14"/>
      <c r="B8" s="15">
        <v>8.7999999999999995E-2</v>
      </c>
      <c r="C8" s="11" t="s">
        <v>111</v>
      </c>
      <c r="D8" s="11" t="s">
        <v>1852</v>
      </c>
      <c r="E8" s="11" t="s">
        <v>113</v>
      </c>
      <c r="F8" s="11">
        <v>64</v>
      </c>
      <c r="G8" s="12">
        <v>1593.96</v>
      </c>
      <c r="H8" s="13">
        <v>8.8800000000000008</v>
      </c>
    </row>
    <row r="9" spans="1:8">
      <c r="A9" s="14"/>
      <c r="B9" s="15">
        <v>8.7999999999999995E-2</v>
      </c>
      <c r="C9" s="11" t="s">
        <v>54</v>
      </c>
      <c r="D9" s="11" t="s">
        <v>1184</v>
      </c>
      <c r="E9" s="11" t="s">
        <v>52</v>
      </c>
      <c r="F9" s="11">
        <v>160</v>
      </c>
      <c r="G9" s="12">
        <v>1593.48</v>
      </c>
      <c r="H9" s="13">
        <v>8.8800000000000008</v>
      </c>
    </row>
    <row r="10" spans="1:8">
      <c r="A10" s="14"/>
      <c r="B10" s="15">
        <v>9.64E-2</v>
      </c>
      <c r="C10" s="11" t="s">
        <v>10</v>
      </c>
      <c r="D10" s="11" t="s">
        <v>1865</v>
      </c>
      <c r="E10" s="11" t="s">
        <v>12</v>
      </c>
      <c r="F10" s="11">
        <v>140</v>
      </c>
      <c r="G10" s="12">
        <v>1414.77</v>
      </c>
      <c r="H10" s="13">
        <v>7.88</v>
      </c>
    </row>
    <row r="11" spans="1:8">
      <c r="A11" s="14"/>
      <c r="B11" s="15">
        <v>9.6199999999999994E-2</v>
      </c>
      <c r="C11" s="11" t="s">
        <v>10</v>
      </c>
      <c r="D11" s="11" t="s">
        <v>1811</v>
      </c>
      <c r="E11" s="11" t="s">
        <v>12</v>
      </c>
      <c r="F11" s="11">
        <v>100</v>
      </c>
      <c r="G11" s="12">
        <v>1002.7</v>
      </c>
      <c r="H11" s="13">
        <v>5.59</v>
      </c>
    </row>
    <row r="12" spans="1:8">
      <c r="A12" s="14"/>
      <c r="B12" s="15">
        <v>8.7999999999999995E-2</v>
      </c>
      <c r="C12" s="11" t="s">
        <v>1025</v>
      </c>
      <c r="D12" s="11" t="s">
        <v>2004</v>
      </c>
      <c r="E12" s="11" t="s">
        <v>12</v>
      </c>
      <c r="F12" s="11">
        <v>100</v>
      </c>
      <c r="G12" s="12">
        <v>997.44</v>
      </c>
      <c r="H12" s="13">
        <v>5.56</v>
      </c>
    </row>
    <row r="13" spans="1:8">
      <c r="A13" s="14"/>
      <c r="B13" s="15">
        <v>1.43E-2</v>
      </c>
      <c r="C13" s="11" t="s">
        <v>13</v>
      </c>
      <c r="D13" s="11" t="s">
        <v>189</v>
      </c>
      <c r="E13" s="11" t="s">
        <v>12</v>
      </c>
      <c r="F13" s="11">
        <v>4</v>
      </c>
      <c r="G13" s="12">
        <v>369.7</v>
      </c>
      <c r="H13" s="13">
        <v>2.06</v>
      </c>
    </row>
    <row r="14" spans="1:8">
      <c r="A14" s="14"/>
      <c r="B14" s="15">
        <v>8.9700000000000002E-2</v>
      </c>
      <c r="C14" s="11" t="s">
        <v>21</v>
      </c>
      <c r="D14" s="11" t="s">
        <v>1828</v>
      </c>
      <c r="E14" s="11" t="s">
        <v>78</v>
      </c>
      <c r="F14" s="11">
        <v>35</v>
      </c>
      <c r="G14" s="12">
        <v>350.73</v>
      </c>
      <c r="H14" s="13">
        <v>1.95</v>
      </c>
    </row>
    <row r="15" spans="1:8">
      <c r="A15" s="14"/>
      <c r="B15" s="15">
        <v>8.2699999999999996E-2</v>
      </c>
      <c r="C15" s="11" t="s">
        <v>10</v>
      </c>
      <c r="D15" s="11" t="s">
        <v>1176</v>
      </c>
      <c r="E15" s="11" t="s">
        <v>12</v>
      </c>
      <c r="F15" s="11">
        <v>15</v>
      </c>
      <c r="G15" s="12">
        <v>149.65</v>
      </c>
      <c r="H15" s="13">
        <v>0.83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12096.35</v>
      </c>
      <c r="H16" s="19">
        <v>67.39</v>
      </c>
    </row>
    <row r="17" spans="1:11" ht="9.75" thickTop="1">
      <c r="A17" s="14"/>
      <c r="B17" s="101" t="s">
        <v>144</v>
      </c>
      <c r="C17" s="103"/>
      <c r="D17" s="11"/>
      <c r="E17" s="11"/>
      <c r="F17" s="11"/>
      <c r="G17" s="12"/>
      <c r="H17" s="13"/>
    </row>
    <row r="18" spans="1:11">
      <c r="A18" s="14"/>
      <c r="B18" s="15">
        <v>8.5800000000000001E-2</v>
      </c>
      <c r="C18" s="11" t="s">
        <v>406</v>
      </c>
      <c r="D18" s="11" t="s">
        <v>407</v>
      </c>
      <c r="E18" s="11" t="s">
        <v>33</v>
      </c>
      <c r="F18" s="11">
        <v>2890000</v>
      </c>
      <c r="G18" s="12">
        <v>2909.57</v>
      </c>
      <c r="H18" s="13">
        <v>16.21</v>
      </c>
    </row>
    <row r="19" spans="1:11">
      <c r="A19" s="14"/>
      <c r="B19" s="15">
        <v>8.48E-2</v>
      </c>
      <c r="C19" s="11" t="s">
        <v>404</v>
      </c>
      <c r="D19" s="11" t="s">
        <v>2005</v>
      </c>
      <c r="E19" s="11" t="s">
        <v>33</v>
      </c>
      <c r="F19" s="11">
        <v>1700000</v>
      </c>
      <c r="G19" s="12">
        <v>1714.05</v>
      </c>
      <c r="H19" s="13">
        <v>9.5500000000000007</v>
      </c>
    </row>
    <row r="20" spans="1:11" ht="9.75" thickBot="1">
      <c r="A20" s="14"/>
      <c r="B20" s="11"/>
      <c r="C20" s="11"/>
      <c r="D20" s="11"/>
      <c r="E20" s="17" t="s">
        <v>27</v>
      </c>
      <c r="F20" s="11"/>
      <c r="G20" s="18">
        <f>SUM(G18:G19)</f>
        <v>4623.62</v>
      </c>
      <c r="H20" s="19">
        <f>SUM(H18:H19)</f>
        <v>25.76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>
      <c r="A22" s="14"/>
      <c r="B22" s="16" t="s">
        <v>34</v>
      </c>
      <c r="C22" s="11" t="s">
        <v>35</v>
      </c>
      <c r="D22" s="11"/>
      <c r="E22" s="11" t="s">
        <v>34</v>
      </c>
      <c r="F22" s="11"/>
      <c r="G22" s="12">
        <v>460</v>
      </c>
      <c r="H22" s="13">
        <v>2.56</v>
      </c>
    </row>
    <row r="23" spans="1:11" ht="9.75" thickBot="1">
      <c r="A23" s="14"/>
      <c r="B23" s="11"/>
      <c r="C23" s="11"/>
      <c r="D23" s="11"/>
      <c r="E23" s="17" t="s">
        <v>27</v>
      </c>
      <c r="F23" s="11"/>
      <c r="G23" s="18">
        <v>460</v>
      </c>
      <c r="H23" s="19">
        <v>2.56</v>
      </c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20" t="s">
        <v>36</v>
      </c>
      <c r="B25" s="11"/>
      <c r="C25" s="11"/>
      <c r="D25" s="11"/>
      <c r="E25" s="11"/>
      <c r="F25" s="11"/>
      <c r="G25" s="21">
        <v>772.76</v>
      </c>
      <c r="H25" s="22">
        <v>4.29</v>
      </c>
    </row>
    <row r="26" spans="1:11">
      <c r="A26" s="14"/>
      <c r="B26" s="11"/>
      <c r="C26" s="11"/>
      <c r="D26" s="11"/>
      <c r="E26" s="11"/>
      <c r="F26" s="11"/>
      <c r="G26" s="12"/>
      <c r="H26" s="13"/>
    </row>
    <row r="27" spans="1:11" ht="9.75" thickBot="1">
      <c r="A27" s="14"/>
      <c r="B27" s="11"/>
      <c r="C27" s="11"/>
      <c r="D27" s="11"/>
      <c r="E27" s="17" t="s">
        <v>37</v>
      </c>
      <c r="F27" s="11"/>
      <c r="G27" s="18">
        <v>17952.73</v>
      </c>
      <c r="H27" s="19">
        <v>100</v>
      </c>
      <c r="J27" s="23"/>
      <c r="K27" s="23"/>
    </row>
    <row r="28" spans="1:11" ht="9.75" thickTop="1">
      <c r="A28" s="14"/>
      <c r="B28" s="11"/>
      <c r="C28" s="11"/>
      <c r="D28" s="11"/>
      <c r="E28" s="11"/>
      <c r="F28" s="11"/>
      <c r="G28" s="12"/>
      <c r="H28" s="13"/>
    </row>
    <row r="29" spans="1:11">
      <c r="A29" s="24" t="s">
        <v>38</v>
      </c>
      <c r="B29" s="11"/>
      <c r="C29" s="11"/>
      <c r="D29" s="11"/>
      <c r="E29" s="11"/>
      <c r="F29" s="11"/>
      <c r="G29" s="12"/>
      <c r="H29" s="13"/>
    </row>
    <row r="30" spans="1:11">
      <c r="A30" s="14">
        <v>1</v>
      </c>
      <c r="B30" s="11" t="s">
        <v>2006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2</v>
      </c>
      <c r="B32" s="11" t="s">
        <v>40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42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43</v>
      </c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2007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8.7999999999999995E-2</v>
      </c>
      <c r="C6" s="11" t="s">
        <v>115</v>
      </c>
      <c r="D6" s="11" t="s">
        <v>2003</v>
      </c>
      <c r="E6" s="11" t="s">
        <v>18</v>
      </c>
      <c r="F6" s="11">
        <v>250</v>
      </c>
      <c r="G6" s="12">
        <v>2492.81</v>
      </c>
      <c r="H6" s="13">
        <v>13.75</v>
      </c>
    </row>
    <row r="7" spans="1:8">
      <c r="A7" s="14"/>
      <c r="B7" s="15">
        <v>9.3799999999999994E-2</v>
      </c>
      <c r="C7" s="11" t="s">
        <v>21</v>
      </c>
      <c r="D7" s="11" t="s">
        <v>1816</v>
      </c>
      <c r="E7" s="11" t="s">
        <v>12</v>
      </c>
      <c r="F7" s="11">
        <v>235</v>
      </c>
      <c r="G7" s="12">
        <v>2360.0700000000002</v>
      </c>
      <c r="H7" s="13">
        <v>13.02</v>
      </c>
    </row>
    <row r="8" spans="1:8">
      <c r="A8" s="14"/>
      <c r="B8" s="15">
        <v>8.7999999999999995E-2</v>
      </c>
      <c r="C8" s="11" t="s">
        <v>111</v>
      </c>
      <c r="D8" s="11" t="s">
        <v>1852</v>
      </c>
      <c r="E8" s="11" t="s">
        <v>113</v>
      </c>
      <c r="F8" s="11">
        <v>68</v>
      </c>
      <c r="G8" s="12">
        <v>1693.58</v>
      </c>
      <c r="H8" s="13">
        <v>9.34</v>
      </c>
    </row>
    <row r="9" spans="1:8">
      <c r="A9" s="14"/>
      <c r="B9" s="15">
        <v>8.7999999999999995E-2</v>
      </c>
      <c r="C9" s="11" t="s">
        <v>54</v>
      </c>
      <c r="D9" s="11" t="s">
        <v>1184</v>
      </c>
      <c r="E9" s="11" t="s">
        <v>52</v>
      </c>
      <c r="F9" s="11">
        <v>170</v>
      </c>
      <c r="G9" s="12">
        <v>1693.07</v>
      </c>
      <c r="H9" s="13">
        <v>9.34</v>
      </c>
    </row>
    <row r="10" spans="1:8">
      <c r="A10" s="14"/>
      <c r="B10" s="15">
        <v>8.2699999999999996E-2</v>
      </c>
      <c r="C10" s="11" t="s">
        <v>10</v>
      </c>
      <c r="D10" s="11" t="s">
        <v>1176</v>
      </c>
      <c r="E10" s="11" t="s">
        <v>12</v>
      </c>
      <c r="F10" s="11">
        <v>150</v>
      </c>
      <c r="G10" s="12">
        <v>1496.51</v>
      </c>
      <c r="H10" s="13">
        <v>8.26</v>
      </c>
    </row>
    <row r="11" spans="1:8">
      <c r="A11" s="14"/>
      <c r="B11" s="15">
        <v>7.9500000000000001E-2</v>
      </c>
      <c r="C11" s="11" t="s">
        <v>172</v>
      </c>
      <c r="D11" s="11" t="s">
        <v>2008</v>
      </c>
      <c r="E11" s="11" t="s">
        <v>12</v>
      </c>
      <c r="F11" s="11">
        <v>140</v>
      </c>
      <c r="G11" s="12">
        <v>1397.97</v>
      </c>
      <c r="H11" s="13">
        <v>7.71</v>
      </c>
    </row>
    <row r="12" spans="1:8">
      <c r="A12" s="14"/>
      <c r="B12" s="15">
        <v>8.7999999999999995E-2</v>
      </c>
      <c r="C12" s="11" t="s">
        <v>1025</v>
      </c>
      <c r="D12" s="11" t="s">
        <v>2004</v>
      </c>
      <c r="E12" s="11" t="s">
        <v>12</v>
      </c>
      <c r="F12" s="11">
        <v>95</v>
      </c>
      <c r="G12" s="12">
        <v>947.57</v>
      </c>
      <c r="H12" s="13">
        <v>5.23</v>
      </c>
    </row>
    <row r="13" spans="1:8">
      <c r="A13" s="14"/>
      <c r="B13" s="15">
        <v>9.64E-2</v>
      </c>
      <c r="C13" s="11" t="s">
        <v>10</v>
      </c>
      <c r="D13" s="11" t="s">
        <v>1865</v>
      </c>
      <c r="E13" s="11" t="s">
        <v>12</v>
      </c>
      <c r="F13" s="11">
        <v>35</v>
      </c>
      <c r="G13" s="12">
        <v>353.69</v>
      </c>
      <c r="H13" s="13">
        <v>1.95</v>
      </c>
    </row>
    <row r="14" spans="1:8">
      <c r="A14" s="14"/>
      <c r="B14" s="15">
        <v>8.9700000000000002E-2</v>
      </c>
      <c r="C14" s="11" t="s">
        <v>21</v>
      </c>
      <c r="D14" s="11" t="s">
        <v>1828</v>
      </c>
      <c r="E14" s="11" t="s">
        <v>78</v>
      </c>
      <c r="F14" s="11">
        <v>15</v>
      </c>
      <c r="G14" s="12">
        <v>150.31</v>
      </c>
      <c r="H14" s="13">
        <v>0.83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12585.58</v>
      </c>
      <c r="H15" s="19">
        <v>69.430000000000007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11">
      <c r="A17" s="14"/>
      <c r="B17" s="15">
        <v>8.1699999999999995E-2</v>
      </c>
      <c r="C17" s="11" t="s">
        <v>404</v>
      </c>
      <c r="D17" s="11" t="s">
        <v>2009</v>
      </c>
      <c r="E17" s="11" t="s">
        <v>33</v>
      </c>
      <c r="F17" s="11">
        <v>1000000</v>
      </c>
      <c r="G17" s="12">
        <v>1003.92</v>
      </c>
      <c r="H17" s="13">
        <v>5.54</v>
      </c>
    </row>
    <row r="18" spans="1:11">
      <c r="A18" s="14"/>
      <c r="B18" s="15">
        <v>8.48E-2</v>
      </c>
      <c r="C18" s="11" t="s">
        <v>404</v>
      </c>
      <c r="D18" s="11" t="s">
        <v>2005</v>
      </c>
      <c r="E18" s="11" t="s">
        <v>33</v>
      </c>
      <c r="F18" s="11">
        <v>800000</v>
      </c>
      <c r="G18" s="12">
        <v>806.61</v>
      </c>
      <c r="H18" s="13">
        <v>4.45</v>
      </c>
    </row>
    <row r="19" spans="1:11">
      <c r="A19" s="14"/>
      <c r="B19" s="15">
        <v>8.4500000000000006E-2</v>
      </c>
      <c r="C19" s="11" t="s">
        <v>404</v>
      </c>
      <c r="D19" s="11" t="s">
        <v>1890</v>
      </c>
      <c r="E19" s="11" t="s">
        <v>33</v>
      </c>
      <c r="F19" s="11">
        <v>200000</v>
      </c>
      <c r="G19" s="12">
        <v>201.24</v>
      </c>
      <c r="H19" s="13">
        <v>1.1100000000000001</v>
      </c>
    </row>
    <row r="20" spans="1:11" ht="9.75" thickBot="1">
      <c r="A20" s="14"/>
      <c r="B20" s="11"/>
      <c r="C20" s="11"/>
      <c r="D20" s="11"/>
      <c r="E20" s="17" t="s">
        <v>27</v>
      </c>
      <c r="F20" s="11"/>
      <c r="G20" s="18">
        <f>SUM(G17:G19)</f>
        <v>2011.77</v>
      </c>
      <c r="H20" s="19">
        <f>SUM(H17:H19)</f>
        <v>11.1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 ht="12.75">
      <c r="A22" s="99" t="s">
        <v>28</v>
      </c>
      <c r="B22" s="100"/>
      <c r="C22" s="100"/>
      <c r="D22" s="11"/>
      <c r="E22" s="11"/>
      <c r="F22" s="11"/>
      <c r="G22" s="12"/>
      <c r="H22" s="13"/>
    </row>
    <row r="23" spans="1:11" ht="12.75">
      <c r="A23" s="14"/>
      <c r="B23" s="101" t="s">
        <v>195</v>
      </c>
      <c r="C23" s="100"/>
      <c r="D23" s="11"/>
      <c r="E23" s="11"/>
      <c r="F23" s="11"/>
      <c r="G23" s="12"/>
      <c r="H23" s="13"/>
    </row>
    <row r="24" spans="1:11">
      <c r="A24" s="14"/>
      <c r="B24" s="16" t="s">
        <v>1066</v>
      </c>
      <c r="C24" s="11" t="s">
        <v>1067</v>
      </c>
      <c r="D24" s="11" t="s">
        <v>1068</v>
      </c>
      <c r="E24" s="11" t="s">
        <v>199</v>
      </c>
      <c r="F24" s="11">
        <v>2700</v>
      </c>
      <c r="G24" s="12">
        <v>2679.52</v>
      </c>
      <c r="H24" s="13">
        <v>14.78</v>
      </c>
    </row>
    <row r="25" spans="1:11" ht="9.75" thickBot="1">
      <c r="A25" s="14"/>
      <c r="B25" s="11"/>
      <c r="C25" s="11"/>
      <c r="D25" s="11"/>
      <c r="E25" s="17" t="s">
        <v>27</v>
      </c>
      <c r="F25" s="11"/>
      <c r="G25" s="18">
        <v>2679.52</v>
      </c>
      <c r="H25" s="19">
        <v>14.78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0" t="s">
        <v>36</v>
      </c>
      <c r="B27" s="11"/>
      <c r="C27" s="11"/>
      <c r="D27" s="11"/>
      <c r="E27" s="11"/>
      <c r="F27" s="11"/>
      <c r="G27" s="21">
        <v>850.34</v>
      </c>
      <c r="H27" s="22">
        <v>4.6900000000000004</v>
      </c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 ht="9.75" thickBot="1">
      <c r="A29" s="14"/>
      <c r="B29" s="11"/>
      <c r="C29" s="11"/>
      <c r="D29" s="11"/>
      <c r="E29" s="17" t="s">
        <v>37</v>
      </c>
      <c r="F29" s="11"/>
      <c r="G29" s="18">
        <v>18127.21</v>
      </c>
      <c r="H29" s="19">
        <v>100</v>
      </c>
      <c r="J29" s="23"/>
      <c r="K29" s="23"/>
    </row>
    <row r="30" spans="1:11" ht="9.75" thickTop="1">
      <c r="A30" s="14"/>
      <c r="B30" s="11"/>
      <c r="C30" s="11"/>
      <c r="D30" s="11"/>
      <c r="E30" s="11"/>
      <c r="F30" s="11"/>
      <c r="G30" s="12"/>
      <c r="H30" s="13"/>
    </row>
    <row r="31" spans="1:11">
      <c r="A31" s="24" t="s">
        <v>38</v>
      </c>
      <c r="B31" s="11"/>
      <c r="C31" s="11"/>
      <c r="D31" s="11"/>
      <c r="E31" s="11"/>
      <c r="F31" s="11"/>
      <c r="G31" s="12"/>
      <c r="H31" s="13"/>
    </row>
    <row r="32" spans="1:11">
      <c r="A32" s="14">
        <v>1</v>
      </c>
      <c r="B32" s="11" t="s">
        <v>2010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42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43</v>
      </c>
      <c r="C38" s="26"/>
      <c r="D38" s="26"/>
      <c r="E38" s="26"/>
      <c r="F38" s="26"/>
      <c r="G38" s="27"/>
      <c r="H38" s="28"/>
    </row>
  </sheetData>
  <mergeCells count="7">
    <mergeCell ref="B23:C23"/>
    <mergeCell ref="A2:C2"/>
    <mergeCell ref="A3:C3"/>
    <mergeCell ref="B4:C4"/>
    <mergeCell ref="B5:C5"/>
    <mergeCell ref="B16:C16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2011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555</v>
      </c>
      <c r="D6" s="11" t="s">
        <v>2012</v>
      </c>
      <c r="E6" s="11" t="s">
        <v>108</v>
      </c>
      <c r="F6" s="11">
        <v>195</v>
      </c>
      <c r="G6" s="12">
        <v>1767.97</v>
      </c>
      <c r="H6" s="13">
        <v>12.95</v>
      </c>
    </row>
    <row r="7" spans="1:8">
      <c r="A7" s="14"/>
      <c r="B7" s="15">
        <v>9.3299999999999994E-2</v>
      </c>
      <c r="C7" s="11" t="s">
        <v>10</v>
      </c>
      <c r="D7" s="11" t="s">
        <v>2013</v>
      </c>
      <c r="E7" s="11" t="s">
        <v>12</v>
      </c>
      <c r="F7" s="11">
        <v>170</v>
      </c>
      <c r="G7" s="12">
        <v>1719.07</v>
      </c>
      <c r="H7" s="13">
        <v>12.6</v>
      </c>
    </row>
    <row r="8" spans="1:8">
      <c r="A8" s="14"/>
      <c r="B8" s="15">
        <v>9.1999999999999998E-2</v>
      </c>
      <c r="C8" s="11" t="s">
        <v>129</v>
      </c>
      <c r="D8" s="11" t="s">
        <v>2014</v>
      </c>
      <c r="E8" s="11" t="s">
        <v>12</v>
      </c>
      <c r="F8" s="11">
        <v>120</v>
      </c>
      <c r="G8" s="12">
        <v>1518.21</v>
      </c>
      <c r="H8" s="13">
        <v>11.12</v>
      </c>
    </row>
    <row r="9" spans="1:8">
      <c r="A9" s="14"/>
      <c r="B9" s="15">
        <v>9.1800000000000007E-2</v>
      </c>
      <c r="C9" s="11" t="s">
        <v>23</v>
      </c>
      <c r="D9" s="11" t="s">
        <v>1975</v>
      </c>
      <c r="E9" s="11" t="s">
        <v>12</v>
      </c>
      <c r="F9" s="11">
        <v>150</v>
      </c>
      <c r="G9" s="12">
        <v>1516.26</v>
      </c>
      <c r="H9" s="13">
        <v>11.11</v>
      </c>
    </row>
    <row r="10" spans="1:8">
      <c r="A10" s="14"/>
      <c r="B10" s="16" t="s">
        <v>15</v>
      </c>
      <c r="C10" s="11" t="s">
        <v>13</v>
      </c>
      <c r="D10" s="11" t="s">
        <v>1916</v>
      </c>
      <c r="E10" s="11" t="s">
        <v>12</v>
      </c>
      <c r="F10" s="11">
        <v>90</v>
      </c>
      <c r="G10" s="12">
        <v>1315.51</v>
      </c>
      <c r="H10" s="13">
        <v>9.64</v>
      </c>
    </row>
    <row r="11" spans="1:8">
      <c r="A11" s="14"/>
      <c r="B11" s="15">
        <v>9.2799999999999994E-2</v>
      </c>
      <c r="C11" s="11" t="s">
        <v>21</v>
      </c>
      <c r="D11" s="11" t="s">
        <v>1901</v>
      </c>
      <c r="E11" s="11" t="s">
        <v>12</v>
      </c>
      <c r="F11" s="11">
        <v>100</v>
      </c>
      <c r="G11" s="12">
        <v>1011.48</v>
      </c>
      <c r="H11" s="13">
        <v>7.41</v>
      </c>
    </row>
    <row r="12" spans="1:8">
      <c r="A12" s="14"/>
      <c r="B12" s="15">
        <v>9.6699999999999994E-2</v>
      </c>
      <c r="C12" s="11" t="s">
        <v>21</v>
      </c>
      <c r="D12" s="11" t="s">
        <v>400</v>
      </c>
      <c r="E12" s="11" t="s">
        <v>12</v>
      </c>
      <c r="F12" s="11">
        <v>70</v>
      </c>
      <c r="G12" s="12">
        <v>711.15</v>
      </c>
      <c r="H12" s="13">
        <v>5.21</v>
      </c>
    </row>
    <row r="13" spans="1:8">
      <c r="A13" s="14"/>
      <c r="B13" s="15">
        <v>0.10050000000000001</v>
      </c>
      <c r="C13" s="11" t="s">
        <v>141</v>
      </c>
      <c r="D13" s="11" t="s">
        <v>1102</v>
      </c>
      <c r="E13" s="11" t="s">
        <v>12</v>
      </c>
      <c r="F13" s="11">
        <v>45</v>
      </c>
      <c r="G13" s="12">
        <v>454.94</v>
      </c>
      <c r="H13" s="13">
        <v>3.33</v>
      </c>
    </row>
    <row r="14" spans="1:8">
      <c r="A14" s="14"/>
      <c r="B14" s="15">
        <v>9.8500000000000004E-2</v>
      </c>
      <c r="C14" s="11" t="s">
        <v>19</v>
      </c>
      <c r="D14" s="11" t="s">
        <v>2015</v>
      </c>
      <c r="E14" s="11" t="s">
        <v>12</v>
      </c>
      <c r="F14" s="11">
        <v>30</v>
      </c>
      <c r="G14" s="12">
        <v>305.76</v>
      </c>
      <c r="H14" s="13">
        <v>2.2400000000000002</v>
      </c>
    </row>
    <row r="15" spans="1:8">
      <c r="A15" s="14"/>
      <c r="B15" s="15">
        <v>8.8999999999999996E-2</v>
      </c>
      <c r="C15" s="11" t="s">
        <v>129</v>
      </c>
      <c r="D15" s="11" t="s">
        <v>1973</v>
      </c>
      <c r="E15" s="11" t="s">
        <v>12</v>
      </c>
      <c r="F15" s="11">
        <v>16</v>
      </c>
      <c r="G15" s="12">
        <v>201.77</v>
      </c>
      <c r="H15" s="13">
        <v>1.48</v>
      </c>
    </row>
    <row r="16" spans="1:8">
      <c r="A16" s="14"/>
      <c r="B16" s="16" t="s">
        <v>15</v>
      </c>
      <c r="C16" s="11" t="s">
        <v>115</v>
      </c>
      <c r="D16" s="11" t="s">
        <v>1903</v>
      </c>
      <c r="E16" s="11" t="s">
        <v>18</v>
      </c>
      <c r="F16" s="11">
        <v>20</v>
      </c>
      <c r="G16" s="12">
        <v>182.83</v>
      </c>
      <c r="H16" s="13">
        <v>1.34</v>
      </c>
    </row>
    <row r="17" spans="1:11">
      <c r="A17" s="14"/>
      <c r="B17" s="15">
        <v>8.72E-2</v>
      </c>
      <c r="C17" s="11" t="s">
        <v>10</v>
      </c>
      <c r="D17" s="11" t="s">
        <v>1902</v>
      </c>
      <c r="E17" s="11" t="s">
        <v>12</v>
      </c>
      <c r="F17" s="11">
        <v>10</v>
      </c>
      <c r="G17" s="12">
        <v>100.53</v>
      </c>
      <c r="H17" s="13">
        <v>0.74</v>
      </c>
    </row>
    <row r="18" spans="1:11">
      <c r="A18" s="14"/>
      <c r="B18" s="15">
        <v>0.107</v>
      </c>
      <c r="C18" s="11" t="s">
        <v>54</v>
      </c>
      <c r="D18" s="11" t="s">
        <v>1103</v>
      </c>
      <c r="E18" s="11" t="s">
        <v>52</v>
      </c>
      <c r="F18" s="11">
        <v>6</v>
      </c>
      <c r="G18" s="12">
        <v>60.36</v>
      </c>
      <c r="H18" s="13">
        <v>0.44</v>
      </c>
    </row>
    <row r="19" spans="1:11" ht="9.75" thickBot="1">
      <c r="A19" s="14"/>
      <c r="B19" s="11"/>
      <c r="C19" s="11"/>
      <c r="D19" s="11"/>
      <c r="E19" s="17" t="s">
        <v>27</v>
      </c>
      <c r="F19" s="11"/>
      <c r="G19" s="18">
        <v>10865.84</v>
      </c>
      <c r="H19" s="19">
        <v>79.61</v>
      </c>
    </row>
    <row r="20" spans="1:11" ht="13.5" thickTop="1">
      <c r="A20" s="14"/>
      <c r="B20" s="102" t="s">
        <v>58</v>
      </c>
      <c r="C20" s="100"/>
      <c r="D20" s="11"/>
      <c r="E20" s="11"/>
      <c r="F20" s="11"/>
      <c r="G20" s="12"/>
      <c r="H20" s="13"/>
    </row>
    <row r="21" spans="1:11">
      <c r="A21" s="14"/>
      <c r="B21" s="15">
        <v>9.8699999999999996E-2</v>
      </c>
      <c r="C21" s="11" t="s">
        <v>59</v>
      </c>
      <c r="D21" s="11" t="s">
        <v>2016</v>
      </c>
      <c r="E21" s="11" t="s">
        <v>12</v>
      </c>
      <c r="F21" s="11">
        <v>150</v>
      </c>
      <c r="G21" s="12">
        <v>1516.47</v>
      </c>
      <c r="H21" s="13">
        <v>11.11</v>
      </c>
    </row>
    <row r="22" spans="1:11" ht="9.75" thickBot="1">
      <c r="A22" s="14"/>
      <c r="B22" s="11"/>
      <c r="C22" s="11"/>
      <c r="D22" s="11"/>
      <c r="E22" s="17" t="s">
        <v>27</v>
      </c>
      <c r="F22" s="11"/>
      <c r="G22" s="18">
        <v>1516.47</v>
      </c>
      <c r="H22" s="19">
        <v>11.11</v>
      </c>
    </row>
    <row r="23" spans="1:11" ht="13.5" thickTop="1">
      <c r="A23" s="14"/>
      <c r="B23" s="101" t="s">
        <v>144</v>
      </c>
      <c r="C23" s="100"/>
      <c r="D23" s="11"/>
      <c r="E23" s="11"/>
      <c r="F23" s="11"/>
      <c r="G23" s="12"/>
      <c r="H23" s="13"/>
    </row>
    <row r="24" spans="1:11">
      <c r="A24" s="14"/>
      <c r="B24" s="15">
        <v>8.7499999999999994E-2</v>
      </c>
      <c r="C24" s="11" t="s">
        <v>406</v>
      </c>
      <c r="D24" s="11" t="s">
        <v>1861</v>
      </c>
      <c r="E24" s="11" t="s">
        <v>33</v>
      </c>
      <c r="F24" s="11">
        <v>450000</v>
      </c>
      <c r="G24" s="12">
        <v>453.91</v>
      </c>
      <c r="H24" s="13">
        <v>3.33</v>
      </c>
    </row>
    <row r="25" spans="1:11" ht="9.75" thickBot="1">
      <c r="A25" s="14"/>
      <c r="B25" s="11"/>
      <c r="C25" s="11"/>
      <c r="D25" s="11"/>
      <c r="E25" s="17" t="s">
        <v>27</v>
      </c>
      <c r="F25" s="11"/>
      <c r="G25" s="18">
        <v>453.91</v>
      </c>
      <c r="H25" s="19">
        <v>3.33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0" t="s">
        <v>36</v>
      </c>
      <c r="B27" s="11"/>
      <c r="C27" s="11"/>
      <c r="D27" s="11"/>
      <c r="E27" s="11"/>
      <c r="F27" s="11"/>
      <c r="G27" s="21">
        <v>811.26</v>
      </c>
      <c r="H27" s="22">
        <v>5.95</v>
      </c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 ht="9.75" thickBot="1">
      <c r="A29" s="14"/>
      <c r="B29" s="11"/>
      <c r="C29" s="11"/>
      <c r="D29" s="11"/>
      <c r="E29" s="17" t="s">
        <v>37</v>
      </c>
      <c r="F29" s="11"/>
      <c r="G29" s="18">
        <v>13647.48</v>
      </c>
      <c r="H29" s="19">
        <v>100</v>
      </c>
      <c r="J29" s="23"/>
      <c r="K29" s="23"/>
    </row>
    <row r="30" spans="1:11" ht="9.75" thickTop="1">
      <c r="A30" s="14"/>
      <c r="B30" s="11"/>
      <c r="C30" s="11"/>
      <c r="D30" s="11"/>
      <c r="E30" s="11"/>
      <c r="F30" s="11"/>
      <c r="G30" s="12"/>
      <c r="H30" s="13"/>
    </row>
    <row r="31" spans="1:11">
      <c r="A31" s="24" t="s">
        <v>38</v>
      </c>
      <c r="B31" s="11"/>
      <c r="C31" s="11"/>
      <c r="D31" s="11"/>
      <c r="E31" s="11"/>
      <c r="F31" s="11"/>
      <c r="G31" s="12"/>
      <c r="H31" s="13"/>
    </row>
    <row r="32" spans="1:11">
      <c r="A32" s="14">
        <v>1</v>
      </c>
      <c r="B32" s="11" t="s">
        <v>2017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42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43</v>
      </c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2018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8.7099999999999997E-2</v>
      </c>
      <c r="C6" s="11" t="s">
        <v>126</v>
      </c>
      <c r="D6" s="11" t="s">
        <v>396</v>
      </c>
      <c r="E6" s="11" t="s">
        <v>52</v>
      </c>
      <c r="F6" s="11">
        <v>26</v>
      </c>
      <c r="G6" s="12">
        <v>258.8</v>
      </c>
      <c r="H6" s="13">
        <v>13.44</v>
      </c>
    </row>
    <row r="7" spans="1:8">
      <c r="A7" s="14"/>
      <c r="B7" s="15">
        <v>9.64E-2</v>
      </c>
      <c r="C7" s="11" t="s">
        <v>10</v>
      </c>
      <c r="D7" s="11" t="s">
        <v>1865</v>
      </c>
      <c r="E7" s="11" t="s">
        <v>12</v>
      </c>
      <c r="F7" s="11">
        <v>25</v>
      </c>
      <c r="G7" s="12">
        <v>252.64</v>
      </c>
      <c r="H7" s="13">
        <v>13.12</v>
      </c>
    </row>
    <row r="8" spans="1:8">
      <c r="A8" s="14"/>
      <c r="B8" s="15">
        <v>9.3799999999999994E-2</v>
      </c>
      <c r="C8" s="11" t="s">
        <v>21</v>
      </c>
      <c r="D8" s="11" t="s">
        <v>1816</v>
      </c>
      <c r="E8" s="11" t="s">
        <v>12</v>
      </c>
      <c r="F8" s="11">
        <v>20</v>
      </c>
      <c r="G8" s="12">
        <v>200.86</v>
      </c>
      <c r="H8" s="13">
        <v>10.43</v>
      </c>
    </row>
    <row r="9" spans="1:8">
      <c r="A9" s="14"/>
      <c r="B9" s="15">
        <v>8.7900000000000006E-2</v>
      </c>
      <c r="C9" s="11" t="s">
        <v>1025</v>
      </c>
      <c r="D9" s="11" t="s">
        <v>1994</v>
      </c>
      <c r="E9" s="11" t="s">
        <v>12</v>
      </c>
      <c r="F9" s="11">
        <v>18</v>
      </c>
      <c r="G9" s="12">
        <v>179.58</v>
      </c>
      <c r="H9" s="13">
        <v>9.32</v>
      </c>
    </row>
    <row r="10" spans="1:8">
      <c r="A10" s="14"/>
      <c r="B10" s="15">
        <v>1.43E-2</v>
      </c>
      <c r="C10" s="11" t="s">
        <v>13</v>
      </c>
      <c r="D10" s="11" t="s">
        <v>189</v>
      </c>
      <c r="E10" s="11" t="s">
        <v>12</v>
      </c>
      <c r="F10" s="11">
        <v>1</v>
      </c>
      <c r="G10" s="12">
        <v>92.42</v>
      </c>
      <c r="H10" s="13">
        <v>4.8</v>
      </c>
    </row>
    <row r="11" spans="1:8">
      <c r="A11" s="14"/>
      <c r="B11" s="15">
        <v>8.8099999999999998E-2</v>
      </c>
      <c r="C11" s="11" t="s">
        <v>115</v>
      </c>
      <c r="D11" s="11" t="s">
        <v>1046</v>
      </c>
      <c r="E11" s="11" t="s">
        <v>18</v>
      </c>
      <c r="F11" s="11">
        <v>5</v>
      </c>
      <c r="G11" s="12">
        <v>49.85</v>
      </c>
      <c r="H11" s="13">
        <v>2.59</v>
      </c>
    </row>
    <row r="12" spans="1:8">
      <c r="A12" s="14"/>
      <c r="B12" s="15">
        <v>8.7999999999999995E-2</v>
      </c>
      <c r="C12" s="11" t="s">
        <v>111</v>
      </c>
      <c r="D12" s="11" t="s">
        <v>1852</v>
      </c>
      <c r="E12" s="11" t="s">
        <v>113</v>
      </c>
      <c r="F12" s="11">
        <v>2</v>
      </c>
      <c r="G12" s="12">
        <v>49.81</v>
      </c>
      <c r="H12" s="13">
        <v>2.59</v>
      </c>
    </row>
    <row r="13" spans="1:8">
      <c r="A13" s="14"/>
      <c r="B13" s="15">
        <v>8.7099999999999997E-2</v>
      </c>
      <c r="C13" s="11" t="s">
        <v>54</v>
      </c>
      <c r="D13" s="11" t="s">
        <v>1882</v>
      </c>
      <c r="E13" s="11" t="s">
        <v>52</v>
      </c>
      <c r="F13" s="11">
        <v>5</v>
      </c>
      <c r="G13" s="12">
        <v>49.77</v>
      </c>
      <c r="H13" s="13">
        <v>2.58</v>
      </c>
    </row>
    <row r="14" spans="1:8">
      <c r="A14" s="14"/>
      <c r="B14" s="15">
        <v>9.6699999999999994E-2</v>
      </c>
      <c r="C14" s="11" t="s">
        <v>21</v>
      </c>
      <c r="D14" s="11" t="s">
        <v>400</v>
      </c>
      <c r="E14" s="11" t="s">
        <v>12</v>
      </c>
      <c r="F14" s="11">
        <v>3</v>
      </c>
      <c r="G14" s="12">
        <v>30.48</v>
      </c>
      <c r="H14" s="13">
        <v>1.58</v>
      </c>
    </row>
    <row r="15" spans="1:8">
      <c r="A15" s="14"/>
      <c r="B15" s="15">
        <v>8.2699999999999996E-2</v>
      </c>
      <c r="C15" s="11" t="s">
        <v>10</v>
      </c>
      <c r="D15" s="11" t="s">
        <v>1176</v>
      </c>
      <c r="E15" s="11" t="s">
        <v>12</v>
      </c>
      <c r="F15" s="11">
        <v>3</v>
      </c>
      <c r="G15" s="12">
        <v>29.93</v>
      </c>
      <c r="H15" s="13">
        <v>1.55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1194.1400000000001</v>
      </c>
      <c r="H16" s="19">
        <v>62</v>
      </c>
    </row>
    <row r="17" spans="1:11" ht="9.75" thickTop="1">
      <c r="A17" s="14"/>
      <c r="B17" s="101" t="s">
        <v>144</v>
      </c>
      <c r="C17" s="103"/>
      <c r="D17" s="11"/>
      <c r="E17" s="11"/>
      <c r="F17" s="11"/>
      <c r="G17" s="12"/>
      <c r="H17" s="13"/>
    </row>
    <row r="18" spans="1:11">
      <c r="A18" s="14"/>
      <c r="B18" s="15">
        <v>8.5800000000000001E-2</v>
      </c>
      <c r="C18" s="11" t="s">
        <v>406</v>
      </c>
      <c r="D18" s="11" t="s">
        <v>407</v>
      </c>
      <c r="E18" s="11" t="s">
        <v>33</v>
      </c>
      <c r="F18" s="11">
        <v>500000</v>
      </c>
      <c r="G18" s="12">
        <v>503.39</v>
      </c>
      <c r="H18" s="13">
        <v>26.14</v>
      </c>
    </row>
    <row r="19" spans="1:11" ht="9.75" thickBot="1">
      <c r="A19" s="14"/>
      <c r="B19" s="11"/>
      <c r="C19" s="11"/>
      <c r="D19" s="11"/>
      <c r="E19" s="17" t="s">
        <v>27</v>
      </c>
      <c r="F19" s="11"/>
      <c r="G19" s="18">
        <v>503.39</v>
      </c>
      <c r="H19" s="19">
        <v>26.14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14"/>
      <c r="B21" s="16" t="s">
        <v>34</v>
      </c>
      <c r="C21" s="11" t="s">
        <v>35</v>
      </c>
      <c r="D21" s="11"/>
      <c r="E21" s="11" t="s">
        <v>34</v>
      </c>
      <c r="F21" s="11"/>
      <c r="G21" s="12">
        <v>125</v>
      </c>
      <c r="H21" s="13">
        <v>6.49</v>
      </c>
    </row>
    <row r="22" spans="1:11" ht="9.75" thickBot="1">
      <c r="A22" s="14"/>
      <c r="B22" s="11"/>
      <c r="C22" s="11"/>
      <c r="D22" s="11"/>
      <c r="E22" s="17" t="s">
        <v>27</v>
      </c>
      <c r="F22" s="11"/>
      <c r="G22" s="18">
        <v>125</v>
      </c>
      <c r="H22" s="19">
        <v>6.49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20" t="s">
        <v>36</v>
      </c>
      <c r="B24" s="11"/>
      <c r="C24" s="11"/>
      <c r="D24" s="11"/>
      <c r="E24" s="11"/>
      <c r="F24" s="11"/>
      <c r="G24" s="21">
        <v>103.49</v>
      </c>
      <c r="H24" s="22">
        <v>5.37</v>
      </c>
    </row>
    <row r="25" spans="1:11">
      <c r="A25" s="14"/>
      <c r="B25" s="11"/>
      <c r="C25" s="11"/>
      <c r="D25" s="11"/>
      <c r="E25" s="11"/>
      <c r="F25" s="11"/>
      <c r="G25" s="12"/>
      <c r="H25" s="13"/>
    </row>
    <row r="26" spans="1:11" ht="9.75" thickBot="1">
      <c r="A26" s="14"/>
      <c r="B26" s="11"/>
      <c r="C26" s="11"/>
      <c r="D26" s="11"/>
      <c r="E26" s="17" t="s">
        <v>37</v>
      </c>
      <c r="F26" s="11"/>
      <c r="G26" s="18">
        <v>1926.02</v>
      </c>
      <c r="H26" s="19">
        <v>100</v>
      </c>
      <c r="J26" s="23"/>
      <c r="K26" s="23"/>
    </row>
    <row r="27" spans="1:11" ht="9.75" thickTop="1">
      <c r="A27" s="14"/>
      <c r="B27" s="11"/>
      <c r="C27" s="11"/>
      <c r="D27" s="11"/>
      <c r="E27" s="11"/>
      <c r="F27" s="11"/>
      <c r="G27" s="12"/>
      <c r="H27" s="13"/>
    </row>
    <row r="28" spans="1:11">
      <c r="A28" s="24" t="s">
        <v>38</v>
      </c>
      <c r="B28" s="11"/>
      <c r="C28" s="11"/>
      <c r="D28" s="11"/>
      <c r="E28" s="11"/>
      <c r="F28" s="11"/>
      <c r="G28" s="12"/>
      <c r="H28" s="13"/>
    </row>
    <row r="29" spans="1:11">
      <c r="A29" s="14">
        <v>1</v>
      </c>
      <c r="B29" s="11" t="s">
        <v>2019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2</v>
      </c>
      <c r="B31" s="11" t="s">
        <v>40</v>
      </c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42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43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2020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8.3500000000000005E-2</v>
      </c>
      <c r="C6" s="11" t="s">
        <v>10</v>
      </c>
      <c r="D6" s="11" t="s">
        <v>1056</v>
      </c>
      <c r="E6" s="11" t="s">
        <v>12</v>
      </c>
      <c r="F6" s="11">
        <v>35</v>
      </c>
      <c r="G6" s="12">
        <v>350.38</v>
      </c>
      <c r="H6" s="13">
        <v>13.53</v>
      </c>
    </row>
    <row r="7" spans="1:8">
      <c r="A7" s="14"/>
      <c r="B7" s="15">
        <v>8.7999999999999995E-2</v>
      </c>
      <c r="C7" s="11" t="s">
        <v>111</v>
      </c>
      <c r="D7" s="11" t="s">
        <v>1852</v>
      </c>
      <c r="E7" s="11" t="s">
        <v>113</v>
      </c>
      <c r="F7" s="11">
        <v>14</v>
      </c>
      <c r="G7" s="12">
        <v>348.68</v>
      </c>
      <c r="H7" s="13">
        <v>13.46</v>
      </c>
    </row>
    <row r="8" spans="1:8">
      <c r="A8" s="14"/>
      <c r="B8" s="15">
        <v>8.8099999999999998E-2</v>
      </c>
      <c r="C8" s="11" t="s">
        <v>115</v>
      </c>
      <c r="D8" s="11" t="s">
        <v>1046</v>
      </c>
      <c r="E8" s="11" t="s">
        <v>18</v>
      </c>
      <c r="F8" s="11">
        <v>27</v>
      </c>
      <c r="G8" s="12">
        <v>269.19</v>
      </c>
      <c r="H8" s="13">
        <v>10.39</v>
      </c>
    </row>
    <row r="9" spans="1:8">
      <c r="A9" s="14"/>
      <c r="B9" s="15">
        <v>0.11688999999999999</v>
      </c>
      <c r="C9" s="11" t="s">
        <v>118</v>
      </c>
      <c r="D9" s="11" t="s">
        <v>2021</v>
      </c>
      <c r="E9" s="11" t="s">
        <v>120</v>
      </c>
      <c r="F9" s="11">
        <v>238</v>
      </c>
      <c r="G9" s="12">
        <v>244.19</v>
      </c>
      <c r="H9" s="13">
        <v>9.43</v>
      </c>
    </row>
    <row r="10" spans="1:8">
      <c r="A10" s="14"/>
      <c r="B10" s="15">
        <v>8.7099999999999997E-2</v>
      </c>
      <c r="C10" s="11" t="s">
        <v>54</v>
      </c>
      <c r="D10" s="11" t="s">
        <v>1882</v>
      </c>
      <c r="E10" s="11" t="s">
        <v>52</v>
      </c>
      <c r="F10" s="11">
        <v>24</v>
      </c>
      <c r="G10" s="12">
        <v>238.89</v>
      </c>
      <c r="H10" s="13">
        <v>9.2200000000000006</v>
      </c>
    </row>
    <row r="11" spans="1:8">
      <c r="A11" s="14"/>
      <c r="B11" s="15">
        <v>0.11688999999999999</v>
      </c>
      <c r="C11" s="11" t="s">
        <v>118</v>
      </c>
      <c r="D11" s="11" t="s">
        <v>1898</v>
      </c>
      <c r="E11" s="11" t="s">
        <v>120</v>
      </c>
      <c r="F11" s="11">
        <v>75</v>
      </c>
      <c r="G11" s="12">
        <v>75.459999999999994</v>
      </c>
      <c r="H11" s="13">
        <v>2.91</v>
      </c>
    </row>
    <row r="12" spans="1:8">
      <c r="A12" s="14"/>
      <c r="B12" s="15">
        <v>0.11600000000000001</v>
      </c>
      <c r="C12" s="11" t="s">
        <v>1127</v>
      </c>
      <c r="D12" s="11" t="s">
        <v>1917</v>
      </c>
      <c r="E12" s="11" t="s">
        <v>1278</v>
      </c>
      <c r="F12" s="11">
        <v>5000</v>
      </c>
      <c r="G12" s="12">
        <v>50.86</v>
      </c>
      <c r="H12" s="13">
        <v>1.96</v>
      </c>
    </row>
    <row r="13" spans="1:8">
      <c r="A13" s="14"/>
      <c r="B13" s="15">
        <v>8.7999999999999995E-2</v>
      </c>
      <c r="C13" s="11" t="s">
        <v>1025</v>
      </c>
      <c r="D13" s="11" t="s">
        <v>2004</v>
      </c>
      <c r="E13" s="11" t="s">
        <v>12</v>
      </c>
      <c r="F13" s="11">
        <v>5</v>
      </c>
      <c r="G13" s="12">
        <v>49.87</v>
      </c>
      <c r="H13" s="13">
        <v>1.93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1627.52</v>
      </c>
      <c r="H14" s="19">
        <v>62.83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8.5800000000000001E-2</v>
      </c>
      <c r="C16" s="11" t="s">
        <v>406</v>
      </c>
      <c r="D16" s="11" t="s">
        <v>407</v>
      </c>
      <c r="E16" s="11" t="s">
        <v>33</v>
      </c>
      <c r="F16" s="11">
        <v>700000</v>
      </c>
      <c r="G16" s="12">
        <v>704.74</v>
      </c>
      <c r="H16" s="13">
        <v>27.21</v>
      </c>
    </row>
    <row r="17" spans="1:11">
      <c r="A17" s="14"/>
      <c r="B17" s="15">
        <v>8.4500000000000006E-2</v>
      </c>
      <c r="C17" s="11" t="s">
        <v>404</v>
      </c>
      <c r="D17" s="11" t="s">
        <v>1890</v>
      </c>
      <c r="E17" s="11" t="s">
        <v>33</v>
      </c>
      <c r="F17" s="11">
        <v>25000</v>
      </c>
      <c r="G17" s="12">
        <v>25.15</v>
      </c>
      <c r="H17" s="13">
        <v>0.97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729.89</v>
      </c>
      <c r="H18" s="19">
        <v>28.18</v>
      </c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20" t="s">
        <v>36</v>
      </c>
      <c r="B20" s="11"/>
      <c r="C20" s="11"/>
      <c r="D20" s="11"/>
      <c r="E20" s="11"/>
      <c r="F20" s="11"/>
      <c r="G20" s="21">
        <v>232.54</v>
      </c>
      <c r="H20" s="22">
        <v>8.99</v>
      </c>
    </row>
    <row r="21" spans="1:11">
      <c r="A21" s="14"/>
      <c r="B21" s="11"/>
      <c r="C21" s="11"/>
      <c r="D21" s="11"/>
      <c r="E21" s="11"/>
      <c r="F21" s="11"/>
      <c r="G21" s="12"/>
      <c r="H21" s="13"/>
    </row>
    <row r="22" spans="1:11" ht="9.75" thickBot="1">
      <c r="A22" s="14"/>
      <c r="B22" s="11"/>
      <c r="C22" s="11"/>
      <c r="D22" s="11"/>
      <c r="E22" s="17" t="s">
        <v>37</v>
      </c>
      <c r="F22" s="11"/>
      <c r="G22" s="18">
        <v>2589.9499999999998</v>
      </c>
      <c r="H22" s="19">
        <v>100</v>
      </c>
      <c r="J22" s="23"/>
      <c r="K22" s="23"/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11">
      <c r="A25" s="14">
        <v>1</v>
      </c>
      <c r="B25" s="11" t="s">
        <v>2022</v>
      </c>
      <c r="C25" s="11"/>
      <c r="D25" s="11"/>
      <c r="E25" s="11"/>
      <c r="F25" s="11"/>
      <c r="G25" s="12"/>
      <c r="H25" s="13"/>
    </row>
    <row r="26" spans="1:11">
      <c r="A26" s="14"/>
      <c r="B26" s="11"/>
      <c r="C26" s="11"/>
      <c r="D26" s="11"/>
      <c r="E26" s="11"/>
      <c r="F26" s="11"/>
      <c r="G26" s="12"/>
      <c r="H26" s="13"/>
    </row>
    <row r="27" spans="1:11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2023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9.1499999999999998E-2</v>
      </c>
      <c r="C6" s="11" t="s">
        <v>310</v>
      </c>
      <c r="D6" s="11" t="s">
        <v>1211</v>
      </c>
      <c r="E6" s="11" t="s">
        <v>12</v>
      </c>
      <c r="F6" s="11">
        <v>132</v>
      </c>
      <c r="G6" s="12">
        <v>1338.65</v>
      </c>
      <c r="H6" s="13">
        <v>13.87</v>
      </c>
    </row>
    <row r="7" spans="1:8">
      <c r="A7" s="14"/>
      <c r="B7" s="15">
        <v>9.2499999999999999E-2</v>
      </c>
      <c r="C7" s="11" t="s">
        <v>21</v>
      </c>
      <c r="D7" s="11" t="s">
        <v>1034</v>
      </c>
      <c r="E7" s="11" t="s">
        <v>12</v>
      </c>
      <c r="F7" s="11">
        <v>125</v>
      </c>
      <c r="G7" s="12">
        <v>1269.1400000000001</v>
      </c>
      <c r="H7" s="13">
        <v>13.15</v>
      </c>
    </row>
    <row r="8" spans="1:8">
      <c r="A8" s="14"/>
      <c r="B8" s="15">
        <v>9.2999999999999999E-2</v>
      </c>
      <c r="C8" s="11" t="s">
        <v>10</v>
      </c>
      <c r="D8" s="11" t="s">
        <v>79</v>
      </c>
      <c r="E8" s="11" t="s">
        <v>12</v>
      </c>
      <c r="F8" s="11">
        <v>120</v>
      </c>
      <c r="G8" s="12">
        <v>1217.5999999999999</v>
      </c>
      <c r="H8" s="13">
        <v>12.61</v>
      </c>
    </row>
    <row r="9" spans="1:8">
      <c r="A9" s="14"/>
      <c r="B9" s="15">
        <v>9.1800000000000007E-2</v>
      </c>
      <c r="C9" s="11" t="s">
        <v>76</v>
      </c>
      <c r="D9" s="11" t="s">
        <v>2024</v>
      </c>
      <c r="E9" s="11" t="s">
        <v>78</v>
      </c>
      <c r="F9" s="11">
        <v>100</v>
      </c>
      <c r="G9" s="12">
        <v>1012.49</v>
      </c>
      <c r="H9" s="13">
        <v>10.49</v>
      </c>
    </row>
    <row r="10" spans="1:8">
      <c r="A10" s="14"/>
      <c r="B10" s="16" t="s">
        <v>15</v>
      </c>
      <c r="C10" s="11" t="s">
        <v>16</v>
      </c>
      <c r="D10" s="11" t="s">
        <v>2025</v>
      </c>
      <c r="E10" s="11" t="s">
        <v>52</v>
      </c>
      <c r="F10" s="11">
        <v>84</v>
      </c>
      <c r="G10" s="12">
        <v>965.59</v>
      </c>
      <c r="H10" s="13">
        <v>10</v>
      </c>
    </row>
    <row r="11" spans="1:8">
      <c r="A11" s="14"/>
      <c r="B11" s="15">
        <v>9.4E-2</v>
      </c>
      <c r="C11" s="11" t="s">
        <v>25</v>
      </c>
      <c r="D11" s="11" t="s">
        <v>2026</v>
      </c>
      <c r="E11" s="11" t="s">
        <v>12</v>
      </c>
      <c r="F11" s="11">
        <v>90</v>
      </c>
      <c r="G11" s="12">
        <v>908.96</v>
      </c>
      <c r="H11" s="13">
        <v>9.42</v>
      </c>
    </row>
    <row r="12" spans="1:8">
      <c r="A12" s="14"/>
      <c r="B12" s="15">
        <v>9.6500000000000002E-2</v>
      </c>
      <c r="C12" s="11" t="s">
        <v>555</v>
      </c>
      <c r="D12" s="11" t="s">
        <v>2027</v>
      </c>
      <c r="E12" s="11" t="s">
        <v>108</v>
      </c>
      <c r="F12" s="11">
        <v>80</v>
      </c>
      <c r="G12" s="12">
        <v>806.86</v>
      </c>
      <c r="H12" s="13">
        <v>8.36</v>
      </c>
    </row>
    <row r="13" spans="1:8">
      <c r="A13" s="14"/>
      <c r="B13" s="15">
        <v>9.4799999999999995E-2</v>
      </c>
      <c r="C13" s="11" t="s">
        <v>1025</v>
      </c>
      <c r="D13" s="11" t="s">
        <v>2028</v>
      </c>
      <c r="E13" s="11" t="s">
        <v>12</v>
      </c>
      <c r="F13" s="11">
        <v>70</v>
      </c>
      <c r="G13" s="12">
        <v>705.14</v>
      </c>
      <c r="H13" s="13">
        <v>7.31</v>
      </c>
    </row>
    <row r="14" spans="1:8">
      <c r="A14" s="14"/>
      <c r="B14" s="15">
        <v>9.35E-2</v>
      </c>
      <c r="C14" s="11" t="s">
        <v>129</v>
      </c>
      <c r="D14" s="11" t="s">
        <v>2029</v>
      </c>
      <c r="E14" s="11" t="s">
        <v>12</v>
      </c>
      <c r="F14" s="11">
        <v>50</v>
      </c>
      <c r="G14" s="12">
        <v>509.08</v>
      </c>
      <c r="H14" s="13">
        <v>5.27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8733.51</v>
      </c>
      <c r="H15" s="19">
        <v>90.48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11">
      <c r="A17" s="14"/>
      <c r="B17" s="16" t="s">
        <v>34</v>
      </c>
      <c r="C17" s="11" t="s">
        <v>35</v>
      </c>
      <c r="D17" s="11"/>
      <c r="E17" s="11" t="s">
        <v>34</v>
      </c>
      <c r="F17" s="11"/>
      <c r="G17" s="12">
        <v>425</v>
      </c>
      <c r="H17" s="13">
        <v>4.4000000000000004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425</v>
      </c>
      <c r="H18" s="19">
        <v>4.4000000000000004</v>
      </c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20" t="s">
        <v>36</v>
      </c>
      <c r="B20" s="11"/>
      <c r="C20" s="11"/>
      <c r="D20" s="11"/>
      <c r="E20" s="11"/>
      <c r="F20" s="11"/>
      <c r="G20" s="21">
        <v>493.69</v>
      </c>
      <c r="H20" s="22">
        <v>5.12</v>
      </c>
    </row>
    <row r="21" spans="1:11">
      <c r="A21" s="14"/>
      <c r="B21" s="11"/>
      <c r="C21" s="11"/>
      <c r="D21" s="11"/>
      <c r="E21" s="11"/>
      <c r="F21" s="11"/>
      <c r="G21" s="12"/>
      <c r="H21" s="13"/>
    </row>
    <row r="22" spans="1:11" ht="9.75" thickBot="1">
      <c r="A22" s="14"/>
      <c r="B22" s="11"/>
      <c r="C22" s="11"/>
      <c r="D22" s="11"/>
      <c r="E22" s="17" t="s">
        <v>37</v>
      </c>
      <c r="F22" s="11"/>
      <c r="G22" s="18">
        <v>9652.2000000000007</v>
      </c>
      <c r="H22" s="19">
        <v>100</v>
      </c>
      <c r="J22" s="23"/>
      <c r="K22" s="23"/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11">
      <c r="A25" s="14">
        <v>1</v>
      </c>
      <c r="B25" s="11" t="s">
        <v>2030</v>
      </c>
      <c r="C25" s="11"/>
      <c r="D25" s="11"/>
      <c r="E25" s="11"/>
      <c r="F25" s="11"/>
      <c r="G25" s="12"/>
      <c r="H25" s="13"/>
    </row>
    <row r="26" spans="1:11">
      <c r="A26" s="14"/>
      <c r="B26" s="11"/>
      <c r="C26" s="11"/>
      <c r="D26" s="11"/>
      <c r="E26" s="11"/>
      <c r="F26" s="11"/>
      <c r="G26" s="12"/>
      <c r="H26" s="13"/>
    </row>
    <row r="27" spans="1:11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>
        <v>3</v>
      </c>
      <c r="B29" s="11" t="s">
        <v>41</v>
      </c>
      <c r="C29" s="11"/>
      <c r="D29" s="11"/>
      <c r="E29" s="11"/>
      <c r="F29" s="11"/>
      <c r="G29" s="12"/>
      <c r="H29" s="13"/>
    </row>
    <row r="30" spans="1:11">
      <c r="A30" s="14"/>
      <c r="B30" s="11" t="s">
        <v>42</v>
      </c>
      <c r="C30" s="11"/>
      <c r="D30" s="11"/>
      <c r="E30" s="11"/>
      <c r="F30" s="11"/>
      <c r="G30" s="12"/>
      <c r="H30" s="13"/>
    </row>
    <row r="31" spans="1:11">
      <c r="A31" s="25"/>
      <c r="B31" s="26" t="s">
        <v>43</v>
      </c>
      <c r="C31" s="26"/>
      <c r="D31" s="26"/>
      <c r="E31" s="26"/>
      <c r="F31" s="26"/>
      <c r="G31" s="27"/>
      <c r="H31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1799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95</v>
      </c>
      <c r="G6" s="12">
        <v>952.76</v>
      </c>
      <c r="H6" s="13">
        <v>12.75</v>
      </c>
    </row>
    <row r="7" spans="1:8">
      <c r="A7" s="14"/>
      <c r="B7" s="15">
        <v>9.1600000000000001E-2</v>
      </c>
      <c r="C7" s="11" t="s">
        <v>10</v>
      </c>
      <c r="D7" s="11" t="s">
        <v>1781</v>
      </c>
      <c r="E7" s="11" t="s">
        <v>12</v>
      </c>
      <c r="F7" s="11">
        <v>95</v>
      </c>
      <c r="G7" s="12">
        <v>951.97</v>
      </c>
      <c r="H7" s="13">
        <v>12.74</v>
      </c>
    </row>
    <row r="8" spans="1:8">
      <c r="A8" s="14"/>
      <c r="B8" s="15">
        <v>8.6400000000000005E-2</v>
      </c>
      <c r="C8" s="11" t="s">
        <v>129</v>
      </c>
      <c r="D8" s="11" t="s">
        <v>1794</v>
      </c>
      <c r="E8" s="11" t="s">
        <v>12</v>
      </c>
      <c r="F8" s="11">
        <v>76</v>
      </c>
      <c r="G8" s="12">
        <v>949.99</v>
      </c>
      <c r="H8" s="13">
        <v>12.71</v>
      </c>
    </row>
    <row r="9" spans="1:8">
      <c r="A9" s="14"/>
      <c r="B9" s="15">
        <v>9.2999999999999999E-2</v>
      </c>
      <c r="C9" s="11" t="s">
        <v>25</v>
      </c>
      <c r="D9" s="11" t="s">
        <v>1782</v>
      </c>
      <c r="E9" s="11" t="s">
        <v>12</v>
      </c>
      <c r="F9" s="11">
        <v>65</v>
      </c>
      <c r="G9" s="12">
        <v>650.1</v>
      </c>
      <c r="H9" s="13">
        <v>8.6999999999999993</v>
      </c>
    </row>
    <row r="10" spans="1:8">
      <c r="A10" s="14"/>
      <c r="B10" s="15">
        <v>9.5500000000000002E-2</v>
      </c>
      <c r="C10" s="11" t="s">
        <v>16</v>
      </c>
      <c r="D10" s="11" t="s">
        <v>1783</v>
      </c>
      <c r="E10" s="11" t="s">
        <v>52</v>
      </c>
      <c r="F10" s="11">
        <v>65</v>
      </c>
      <c r="G10" s="12">
        <v>649.65</v>
      </c>
      <c r="H10" s="13">
        <v>8.69</v>
      </c>
    </row>
    <row r="11" spans="1:8">
      <c r="A11" s="14"/>
      <c r="B11" s="15">
        <v>9.5500000000000002E-2</v>
      </c>
      <c r="C11" s="11" t="s">
        <v>54</v>
      </c>
      <c r="D11" s="11" t="s">
        <v>1784</v>
      </c>
      <c r="E11" s="11" t="s">
        <v>52</v>
      </c>
      <c r="F11" s="11">
        <v>65</v>
      </c>
      <c r="G11" s="12">
        <v>649.54</v>
      </c>
      <c r="H11" s="13">
        <v>8.69</v>
      </c>
    </row>
    <row r="12" spans="1:8">
      <c r="A12" s="14"/>
      <c r="B12" s="15">
        <v>9.3799999999999994E-2</v>
      </c>
      <c r="C12" s="11" t="s">
        <v>141</v>
      </c>
      <c r="D12" s="11" t="s">
        <v>1785</v>
      </c>
      <c r="E12" s="11" t="s">
        <v>12</v>
      </c>
      <c r="F12" s="11">
        <v>65</v>
      </c>
      <c r="G12" s="12">
        <v>649.27</v>
      </c>
      <c r="H12" s="13">
        <v>8.69</v>
      </c>
    </row>
    <row r="13" spans="1:8">
      <c r="A13" s="14"/>
      <c r="B13" s="15">
        <v>9.7000000000000003E-2</v>
      </c>
      <c r="C13" s="11" t="s">
        <v>23</v>
      </c>
      <c r="D13" s="11" t="s">
        <v>1790</v>
      </c>
      <c r="E13" s="11" t="s">
        <v>12</v>
      </c>
      <c r="F13" s="11">
        <v>50</v>
      </c>
      <c r="G13" s="12">
        <v>501.36</v>
      </c>
      <c r="H13" s="13">
        <v>6.71</v>
      </c>
    </row>
    <row r="14" spans="1:8">
      <c r="A14" s="14"/>
      <c r="B14" s="15">
        <v>9.4E-2</v>
      </c>
      <c r="C14" s="11" t="s">
        <v>23</v>
      </c>
      <c r="D14" s="11" t="s">
        <v>1788</v>
      </c>
      <c r="E14" s="11" t="s">
        <v>12</v>
      </c>
      <c r="F14" s="11">
        <v>45</v>
      </c>
      <c r="G14" s="12">
        <v>451.45</v>
      </c>
      <c r="H14" s="13">
        <v>6.04</v>
      </c>
    </row>
    <row r="15" spans="1:8">
      <c r="A15" s="14"/>
      <c r="B15" s="15">
        <v>8.5400000000000004E-2</v>
      </c>
      <c r="C15" s="11" t="s">
        <v>141</v>
      </c>
      <c r="D15" s="11" t="s">
        <v>1241</v>
      </c>
      <c r="E15" s="11" t="s">
        <v>78</v>
      </c>
      <c r="F15" s="11">
        <v>15</v>
      </c>
      <c r="G15" s="12">
        <v>149.4</v>
      </c>
      <c r="H15" s="13">
        <v>2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6555.49</v>
      </c>
      <c r="H16" s="19">
        <v>87.72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585</v>
      </c>
      <c r="H18" s="13">
        <v>7.83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585</v>
      </c>
      <c r="H19" s="19">
        <v>7.83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333.41</v>
      </c>
      <c r="H21" s="22">
        <v>4.45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7473.9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1800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42"/>
  <sheetViews>
    <sheetView topLeftCell="A9" workbookViewId="0">
      <selection activeCell="E47" sqref="E4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0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1304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28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195</v>
      </c>
      <c r="C4" s="100"/>
      <c r="D4" s="11"/>
      <c r="E4" s="11"/>
      <c r="F4" s="11"/>
      <c r="G4" s="12"/>
      <c r="H4" s="13"/>
    </row>
    <row r="5" spans="1:8">
      <c r="A5" s="14"/>
      <c r="B5" s="16" t="s">
        <v>196</v>
      </c>
      <c r="C5" s="11" t="s">
        <v>19</v>
      </c>
      <c r="D5" s="11" t="s">
        <v>1305</v>
      </c>
      <c r="E5" s="11" t="s">
        <v>1010</v>
      </c>
      <c r="F5" s="11">
        <v>15000</v>
      </c>
      <c r="G5" s="12">
        <v>74871.45</v>
      </c>
      <c r="H5" s="13">
        <v>12.01</v>
      </c>
    </row>
    <row r="6" spans="1:8">
      <c r="A6" s="14"/>
      <c r="B6" s="16" t="s">
        <v>196</v>
      </c>
      <c r="C6" s="11" t="s">
        <v>16</v>
      </c>
      <c r="D6" s="11" t="s">
        <v>1123</v>
      </c>
      <c r="E6" s="11" t="s">
        <v>202</v>
      </c>
      <c r="F6" s="11">
        <v>14000</v>
      </c>
      <c r="G6" s="12">
        <v>69079.5</v>
      </c>
      <c r="H6" s="13">
        <v>11.08</v>
      </c>
    </row>
    <row r="7" spans="1:8">
      <c r="A7" s="14"/>
      <c r="B7" s="16" t="s">
        <v>196</v>
      </c>
      <c r="C7" s="11" t="s">
        <v>1306</v>
      </c>
      <c r="D7" s="11" t="s">
        <v>1307</v>
      </c>
      <c r="E7" s="11" t="s">
        <v>202</v>
      </c>
      <c r="F7" s="11">
        <v>10400</v>
      </c>
      <c r="G7" s="12">
        <v>51622.58</v>
      </c>
      <c r="H7" s="13">
        <v>8.2799999999999994</v>
      </c>
    </row>
    <row r="8" spans="1:8">
      <c r="A8" s="14"/>
      <c r="B8" s="16" t="s">
        <v>196</v>
      </c>
      <c r="C8" s="11" t="s">
        <v>76</v>
      </c>
      <c r="D8" s="11" t="s">
        <v>1154</v>
      </c>
      <c r="E8" s="11" t="s">
        <v>199</v>
      </c>
      <c r="F8" s="11">
        <v>8500</v>
      </c>
      <c r="G8" s="12">
        <v>42491.54</v>
      </c>
      <c r="H8" s="13">
        <v>6.81</v>
      </c>
    </row>
    <row r="9" spans="1:8">
      <c r="A9" s="14"/>
      <c r="B9" s="16" t="s">
        <v>196</v>
      </c>
      <c r="C9" s="11" t="s">
        <v>10</v>
      </c>
      <c r="D9" s="11" t="s">
        <v>1270</v>
      </c>
      <c r="E9" s="11" t="s">
        <v>1010</v>
      </c>
      <c r="F9" s="11">
        <v>7900</v>
      </c>
      <c r="G9" s="12">
        <v>39185.620000000003</v>
      </c>
      <c r="H9" s="13">
        <v>6.28</v>
      </c>
    </row>
    <row r="10" spans="1:8">
      <c r="A10" s="14"/>
      <c r="B10" s="16" t="s">
        <v>196</v>
      </c>
      <c r="C10" s="11" t="s">
        <v>25</v>
      </c>
      <c r="D10" s="11" t="s">
        <v>1308</v>
      </c>
      <c r="E10" s="11" t="s">
        <v>1010</v>
      </c>
      <c r="F10" s="11">
        <v>7900</v>
      </c>
      <c r="G10" s="12">
        <v>39155.519999999997</v>
      </c>
      <c r="H10" s="13">
        <v>6.28</v>
      </c>
    </row>
    <row r="11" spans="1:8">
      <c r="A11" s="14"/>
      <c r="B11" s="16" t="s">
        <v>196</v>
      </c>
      <c r="C11" s="11" t="s">
        <v>989</v>
      </c>
      <c r="D11" s="11" t="s">
        <v>1005</v>
      </c>
      <c r="E11" s="11" t="s">
        <v>199</v>
      </c>
      <c r="F11" s="11">
        <v>5000</v>
      </c>
      <c r="G11" s="12">
        <v>24760.83</v>
      </c>
      <c r="H11" s="13">
        <v>3.97</v>
      </c>
    </row>
    <row r="12" spans="1:8">
      <c r="A12" s="14"/>
      <c r="B12" s="16" t="s">
        <v>196</v>
      </c>
      <c r="C12" s="11" t="s">
        <v>23</v>
      </c>
      <c r="D12" s="11" t="s">
        <v>1309</v>
      </c>
      <c r="E12" s="11" t="s">
        <v>1010</v>
      </c>
      <c r="F12" s="11">
        <v>4900</v>
      </c>
      <c r="G12" s="12">
        <v>24467.29</v>
      </c>
      <c r="H12" s="13">
        <v>3.92</v>
      </c>
    </row>
    <row r="13" spans="1:8">
      <c r="A13" s="14"/>
      <c r="B13" s="16" t="s">
        <v>196</v>
      </c>
      <c r="C13" s="11" t="s">
        <v>10</v>
      </c>
      <c r="D13" s="11" t="s">
        <v>1310</v>
      </c>
      <c r="E13" s="11" t="s">
        <v>1010</v>
      </c>
      <c r="F13" s="11">
        <v>3900</v>
      </c>
      <c r="G13" s="12">
        <v>19405.82</v>
      </c>
      <c r="H13" s="13">
        <v>3.11</v>
      </c>
    </row>
    <row r="14" spans="1:8">
      <c r="A14" s="14"/>
      <c r="B14" s="16" t="s">
        <v>196</v>
      </c>
      <c r="C14" s="11" t="s">
        <v>115</v>
      </c>
      <c r="D14" s="11" t="s">
        <v>1311</v>
      </c>
      <c r="E14" s="11" t="s">
        <v>1010</v>
      </c>
      <c r="F14" s="11">
        <v>3000</v>
      </c>
      <c r="G14" s="12">
        <v>15000</v>
      </c>
      <c r="H14" s="13">
        <v>2.41</v>
      </c>
    </row>
    <row r="15" spans="1:8">
      <c r="A15" s="14"/>
      <c r="B15" s="16" t="s">
        <v>196</v>
      </c>
      <c r="C15" s="11" t="s">
        <v>1155</v>
      </c>
      <c r="D15" s="11" t="s">
        <v>1312</v>
      </c>
      <c r="E15" s="11" t="s">
        <v>202</v>
      </c>
      <c r="F15" s="11">
        <v>2900</v>
      </c>
      <c r="G15" s="12">
        <v>14480.58</v>
      </c>
      <c r="H15" s="13">
        <v>2.3199999999999998</v>
      </c>
    </row>
    <row r="16" spans="1:8">
      <c r="A16" s="14"/>
      <c r="B16" s="16" t="s">
        <v>196</v>
      </c>
      <c r="C16" s="11" t="s">
        <v>1155</v>
      </c>
      <c r="D16" s="11" t="s">
        <v>1156</v>
      </c>
      <c r="E16" s="11" t="s">
        <v>202</v>
      </c>
      <c r="F16" s="11">
        <v>2700</v>
      </c>
      <c r="G16" s="12">
        <v>13494.37</v>
      </c>
      <c r="H16" s="13">
        <v>2.16</v>
      </c>
    </row>
    <row r="17" spans="1:10">
      <c r="A17" s="14"/>
      <c r="B17" s="16" t="s">
        <v>196</v>
      </c>
      <c r="C17" s="11" t="s">
        <v>13</v>
      </c>
      <c r="D17" s="11" t="s">
        <v>1129</v>
      </c>
      <c r="E17" s="11" t="s">
        <v>202</v>
      </c>
      <c r="F17" s="11">
        <v>2500</v>
      </c>
      <c r="G17" s="12">
        <v>12494.84</v>
      </c>
      <c r="H17" s="13">
        <v>2</v>
      </c>
    </row>
    <row r="18" spans="1:10">
      <c r="A18" s="14"/>
      <c r="B18" s="16" t="s">
        <v>196</v>
      </c>
      <c r="C18" s="11" t="s">
        <v>1077</v>
      </c>
      <c r="D18" s="11" t="s">
        <v>1313</v>
      </c>
      <c r="E18" s="11" t="s">
        <v>1141</v>
      </c>
      <c r="F18" s="11">
        <v>2000</v>
      </c>
      <c r="G18" s="12">
        <v>9993.35</v>
      </c>
      <c r="H18" s="13">
        <v>1.6</v>
      </c>
    </row>
    <row r="19" spans="1:10">
      <c r="A19" s="14"/>
      <c r="B19" s="16" t="s">
        <v>196</v>
      </c>
      <c r="C19" s="11" t="s">
        <v>1077</v>
      </c>
      <c r="D19" s="11" t="s">
        <v>1314</v>
      </c>
      <c r="E19" s="11" t="s">
        <v>1141</v>
      </c>
      <c r="F19" s="11">
        <v>2000</v>
      </c>
      <c r="G19" s="12">
        <v>9991.14</v>
      </c>
      <c r="H19" s="13">
        <v>1.6</v>
      </c>
    </row>
    <row r="20" spans="1:10">
      <c r="A20" s="14"/>
      <c r="B20" s="16" t="s">
        <v>1066</v>
      </c>
      <c r="C20" s="11" t="s">
        <v>1268</v>
      </c>
      <c r="D20" s="11" t="s">
        <v>1315</v>
      </c>
      <c r="E20" s="11" t="s">
        <v>1010</v>
      </c>
      <c r="F20" s="11">
        <v>500</v>
      </c>
      <c r="G20" s="12">
        <v>497.24</v>
      </c>
      <c r="H20" s="13">
        <v>0.08</v>
      </c>
      <c r="J20" s="23"/>
    </row>
    <row r="21" spans="1:10" ht="9.75" thickBot="1">
      <c r="A21" s="14"/>
      <c r="B21" s="11"/>
      <c r="C21" s="11"/>
      <c r="D21" s="11"/>
      <c r="E21" s="17" t="s">
        <v>27</v>
      </c>
      <c r="F21" s="11"/>
      <c r="G21" s="18">
        <v>460991.67</v>
      </c>
      <c r="H21" s="19">
        <v>73.91</v>
      </c>
    </row>
    <row r="22" spans="1:10" ht="13.5" thickTop="1">
      <c r="A22" s="14"/>
      <c r="B22" s="101" t="s">
        <v>29</v>
      </c>
      <c r="C22" s="100"/>
      <c r="D22" s="11"/>
      <c r="E22" s="11"/>
      <c r="F22" s="11"/>
      <c r="G22" s="12"/>
      <c r="H22" s="13"/>
    </row>
    <row r="23" spans="1:10">
      <c r="A23" s="14"/>
      <c r="B23" s="16" t="s">
        <v>30</v>
      </c>
      <c r="C23" s="11" t="s">
        <v>31</v>
      </c>
      <c r="D23" s="11" t="s">
        <v>32</v>
      </c>
      <c r="E23" s="11" t="s">
        <v>33</v>
      </c>
      <c r="F23" s="11">
        <v>91120000</v>
      </c>
      <c r="G23" s="12">
        <v>90172.35</v>
      </c>
      <c r="H23" s="13">
        <v>14.46</v>
      </c>
      <c r="J23" s="23"/>
    </row>
    <row r="24" spans="1:10">
      <c r="A24" s="14"/>
      <c r="B24" s="16" t="s">
        <v>30</v>
      </c>
      <c r="C24" s="11" t="s">
        <v>1164</v>
      </c>
      <c r="D24" s="11" t="s">
        <v>1165</v>
      </c>
      <c r="E24" s="11" t="s">
        <v>33</v>
      </c>
      <c r="F24" s="11">
        <v>70000000</v>
      </c>
      <c r="G24" s="12">
        <v>69208.72</v>
      </c>
      <c r="H24" s="13">
        <v>11.1</v>
      </c>
    </row>
    <row r="25" spans="1:10">
      <c r="A25" s="14"/>
      <c r="B25" s="16" t="s">
        <v>30</v>
      </c>
      <c r="C25" s="11" t="s">
        <v>1166</v>
      </c>
      <c r="D25" s="11" t="s">
        <v>1167</v>
      </c>
      <c r="E25" s="11" t="s">
        <v>33</v>
      </c>
      <c r="F25" s="11">
        <v>2500000</v>
      </c>
      <c r="G25" s="12">
        <v>2481.9</v>
      </c>
      <c r="H25" s="13">
        <v>0.4</v>
      </c>
    </row>
    <row r="26" spans="1:10" ht="9.75" thickBot="1">
      <c r="A26" s="14"/>
      <c r="B26" s="11"/>
      <c r="C26" s="11"/>
      <c r="D26" s="11"/>
      <c r="E26" s="17" t="s">
        <v>27</v>
      </c>
      <c r="F26" s="11"/>
      <c r="G26" s="18">
        <v>161862.97</v>
      </c>
      <c r="H26" s="19">
        <v>25.96</v>
      </c>
    </row>
    <row r="27" spans="1:10" ht="9.75" thickTop="1">
      <c r="A27" s="14"/>
      <c r="B27" s="11"/>
      <c r="C27" s="11"/>
      <c r="D27" s="11"/>
      <c r="E27" s="11"/>
      <c r="F27" s="11"/>
      <c r="G27" s="12"/>
      <c r="H27" s="13"/>
    </row>
    <row r="28" spans="1:10">
      <c r="A28" s="14"/>
      <c r="B28" s="16" t="s">
        <v>34</v>
      </c>
      <c r="C28" s="11" t="s">
        <v>35</v>
      </c>
      <c r="D28" s="11"/>
      <c r="E28" s="11" t="s">
        <v>34</v>
      </c>
      <c r="F28" s="11"/>
      <c r="G28" s="12">
        <v>1125</v>
      </c>
      <c r="H28" s="13">
        <v>0.18</v>
      </c>
    </row>
    <row r="29" spans="1:10" ht="9.75" thickBot="1">
      <c r="A29" s="14"/>
      <c r="B29" s="11"/>
      <c r="C29" s="11"/>
      <c r="D29" s="11"/>
      <c r="E29" s="17" t="s">
        <v>27</v>
      </c>
      <c r="F29" s="11"/>
      <c r="G29" s="18">
        <v>1125</v>
      </c>
      <c r="H29" s="19">
        <v>0.18</v>
      </c>
    </row>
    <row r="30" spans="1:10" ht="9.75" thickTop="1">
      <c r="A30" s="14"/>
      <c r="B30" s="11"/>
      <c r="C30" s="11"/>
      <c r="D30" s="11"/>
      <c r="E30" s="11"/>
      <c r="F30" s="11"/>
      <c r="G30" s="12"/>
      <c r="H30" s="13"/>
    </row>
    <row r="31" spans="1:10">
      <c r="A31" s="20" t="s">
        <v>36</v>
      </c>
      <c r="B31" s="11"/>
      <c r="C31" s="11"/>
      <c r="D31" s="11"/>
      <c r="E31" s="11"/>
      <c r="F31" s="11"/>
      <c r="G31" s="21">
        <v>-348.33</v>
      </c>
      <c r="H31" s="22">
        <v>-0.05</v>
      </c>
    </row>
    <row r="32" spans="1:10">
      <c r="A32" s="14"/>
      <c r="B32" s="11"/>
      <c r="C32" s="11"/>
      <c r="D32" s="11"/>
      <c r="E32" s="11"/>
      <c r="F32" s="11"/>
      <c r="G32" s="12"/>
      <c r="H32" s="13"/>
    </row>
    <row r="33" spans="1:8" ht="9.75" thickBot="1">
      <c r="A33" s="14"/>
      <c r="B33" s="11"/>
      <c r="C33" s="11"/>
      <c r="D33" s="11"/>
      <c r="E33" s="17" t="s">
        <v>37</v>
      </c>
      <c r="F33" s="11"/>
      <c r="G33" s="18">
        <v>623631.31000000006</v>
      </c>
      <c r="H33" s="19">
        <v>100</v>
      </c>
    </row>
    <row r="34" spans="1:8" ht="9.7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24" t="s">
        <v>38</v>
      </c>
      <c r="B35" s="11"/>
      <c r="C35" s="11"/>
      <c r="D35" s="11"/>
      <c r="E35" s="11"/>
      <c r="F35" s="11"/>
      <c r="G35" s="12"/>
      <c r="H35" s="13"/>
    </row>
    <row r="36" spans="1:8">
      <c r="A36" s="14">
        <v>1</v>
      </c>
      <c r="B36" s="11" t="s">
        <v>1316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2</v>
      </c>
      <c r="B38" s="11" t="s">
        <v>40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41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42</v>
      </c>
      <c r="C41" s="11"/>
      <c r="D41" s="11"/>
      <c r="E41" s="11"/>
      <c r="F41" s="11"/>
      <c r="G41" s="12"/>
      <c r="H41" s="13"/>
    </row>
    <row r="42" spans="1:8">
      <c r="A42" s="25"/>
      <c r="B42" s="26" t="s">
        <v>43</v>
      </c>
      <c r="C42" s="26"/>
      <c r="D42" s="26"/>
      <c r="E42" s="26"/>
      <c r="F42" s="26"/>
      <c r="G42" s="27"/>
      <c r="H42" s="28"/>
    </row>
  </sheetData>
  <mergeCells count="4">
    <mergeCell ref="A2:C2"/>
    <mergeCell ref="A3:C3"/>
    <mergeCell ref="B4:C4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L80"/>
  <sheetViews>
    <sheetView workbookViewId="0">
      <selection activeCell="D3" sqref="D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1273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197</v>
      </c>
      <c r="D6" s="11" t="s">
        <v>1092</v>
      </c>
      <c r="E6" s="11" t="s">
        <v>12</v>
      </c>
      <c r="F6" s="11">
        <v>1480</v>
      </c>
      <c r="G6" s="12">
        <v>15089.22</v>
      </c>
      <c r="H6" s="13">
        <v>13.16</v>
      </c>
    </row>
    <row r="7" spans="1:8">
      <c r="A7" s="14"/>
      <c r="B7" s="16" t="s">
        <v>15</v>
      </c>
      <c r="C7" s="11" t="s">
        <v>672</v>
      </c>
      <c r="D7" s="11" t="s">
        <v>1029</v>
      </c>
      <c r="E7" s="11" t="s">
        <v>78</v>
      </c>
      <c r="F7" s="11">
        <v>650</v>
      </c>
      <c r="G7" s="12">
        <v>7991.26</v>
      </c>
      <c r="H7" s="13">
        <v>6.97</v>
      </c>
    </row>
    <row r="8" spans="1:8">
      <c r="A8" s="14"/>
      <c r="B8" s="15">
        <v>0.114</v>
      </c>
      <c r="C8" s="11" t="s">
        <v>63</v>
      </c>
      <c r="D8" s="11" t="s">
        <v>1080</v>
      </c>
      <c r="E8" s="11" t="s">
        <v>65</v>
      </c>
      <c r="F8" s="11">
        <v>75</v>
      </c>
      <c r="G8" s="12">
        <v>7478.26</v>
      </c>
      <c r="H8" s="13">
        <v>6.52</v>
      </c>
    </row>
    <row r="9" spans="1:8">
      <c r="A9" s="14"/>
      <c r="B9" s="15">
        <v>0.13</v>
      </c>
      <c r="C9" s="11" t="s">
        <v>95</v>
      </c>
      <c r="D9" s="11" t="s">
        <v>1239</v>
      </c>
      <c r="E9" s="11" t="s">
        <v>84</v>
      </c>
      <c r="F9" s="11">
        <v>660</v>
      </c>
      <c r="G9" s="12">
        <v>6700</v>
      </c>
      <c r="H9" s="13">
        <v>5.84</v>
      </c>
    </row>
    <row r="10" spans="1:8">
      <c r="A10" s="14"/>
      <c r="B10" s="15">
        <v>0.13519999999999999</v>
      </c>
      <c r="C10" s="11" t="s">
        <v>1274</v>
      </c>
      <c r="D10" s="11" t="s">
        <v>1275</v>
      </c>
      <c r="E10" s="11" t="s">
        <v>1276</v>
      </c>
      <c r="F10" s="11">
        <v>500</v>
      </c>
      <c r="G10" s="12">
        <v>4983.26</v>
      </c>
      <c r="H10" s="13">
        <v>4.3499999999999996</v>
      </c>
    </row>
    <row r="11" spans="1:8">
      <c r="A11" s="14"/>
      <c r="B11" s="15">
        <v>0.1045</v>
      </c>
      <c r="C11" s="11" t="s">
        <v>1127</v>
      </c>
      <c r="D11" s="11" t="s">
        <v>1277</v>
      </c>
      <c r="E11" s="11" t="s">
        <v>1278</v>
      </c>
      <c r="F11" s="11">
        <v>450000</v>
      </c>
      <c r="G11" s="12">
        <v>4524.03</v>
      </c>
      <c r="H11" s="13">
        <v>3.95</v>
      </c>
    </row>
    <row r="12" spans="1:8">
      <c r="A12" s="14"/>
      <c r="B12" s="15">
        <v>9.2700000000000005E-2</v>
      </c>
      <c r="C12" s="11" t="s">
        <v>111</v>
      </c>
      <c r="D12" s="11" t="s">
        <v>1178</v>
      </c>
      <c r="E12" s="11" t="s">
        <v>108</v>
      </c>
      <c r="F12" s="11">
        <v>160</v>
      </c>
      <c r="G12" s="12">
        <v>4001.42</v>
      </c>
      <c r="H12" s="13">
        <v>3.49</v>
      </c>
    </row>
    <row r="13" spans="1:8">
      <c r="A13" s="14"/>
      <c r="B13" s="15">
        <v>0.125</v>
      </c>
      <c r="C13" s="11" t="s">
        <v>1081</v>
      </c>
      <c r="D13" s="11" t="s">
        <v>1082</v>
      </c>
      <c r="E13" s="11" t="s">
        <v>1083</v>
      </c>
      <c r="F13" s="11">
        <v>350</v>
      </c>
      <c r="G13" s="12">
        <v>3507.42</v>
      </c>
      <c r="H13" s="13">
        <v>3.06</v>
      </c>
    </row>
    <row r="14" spans="1:8">
      <c r="A14" s="14"/>
      <c r="B14" s="15">
        <v>0.1075</v>
      </c>
      <c r="C14" s="11" t="s">
        <v>343</v>
      </c>
      <c r="D14" s="11" t="s">
        <v>1279</v>
      </c>
      <c r="E14" s="11" t="s">
        <v>97</v>
      </c>
      <c r="F14" s="11">
        <v>327</v>
      </c>
      <c r="G14" s="12">
        <v>3356.98</v>
      </c>
      <c r="H14" s="13">
        <v>2.93</v>
      </c>
    </row>
    <row r="15" spans="1:8">
      <c r="A15" s="14"/>
      <c r="B15" s="15">
        <v>0.114</v>
      </c>
      <c r="C15" s="11" t="s">
        <v>1084</v>
      </c>
      <c r="D15" s="11" t="s">
        <v>1085</v>
      </c>
      <c r="E15" s="11" t="s">
        <v>1086</v>
      </c>
      <c r="F15" s="11">
        <v>3237.3940000000002</v>
      </c>
      <c r="G15" s="12">
        <v>2873.98</v>
      </c>
      <c r="H15" s="13">
        <v>2.5099999999999998</v>
      </c>
    </row>
    <row r="16" spans="1:8">
      <c r="A16" s="14"/>
      <c r="B16" s="15">
        <v>0.1225</v>
      </c>
      <c r="C16" s="11" t="s">
        <v>1077</v>
      </c>
      <c r="D16" s="11" t="s">
        <v>1280</v>
      </c>
      <c r="E16" s="11" t="s">
        <v>1079</v>
      </c>
      <c r="F16" s="11">
        <v>250</v>
      </c>
      <c r="G16" s="12">
        <v>2537.08</v>
      </c>
      <c r="H16" s="13">
        <v>2.21</v>
      </c>
    </row>
    <row r="17" spans="1:8">
      <c r="A17" s="14"/>
      <c r="B17" s="15">
        <v>8.5500000000000007E-2</v>
      </c>
      <c r="C17" s="11" t="s">
        <v>10</v>
      </c>
      <c r="D17" s="11" t="s">
        <v>1281</v>
      </c>
      <c r="E17" s="11" t="s">
        <v>12</v>
      </c>
      <c r="F17" s="11">
        <v>250</v>
      </c>
      <c r="G17" s="12">
        <v>2520.2399999999998</v>
      </c>
      <c r="H17" s="13">
        <v>2.2000000000000002</v>
      </c>
    </row>
    <row r="18" spans="1:8">
      <c r="A18" s="14"/>
      <c r="B18" s="15">
        <v>0.13500000000000001</v>
      </c>
      <c r="C18" s="11" t="s">
        <v>1087</v>
      </c>
      <c r="D18" s="11" t="s">
        <v>1093</v>
      </c>
      <c r="E18" s="11" t="s">
        <v>1089</v>
      </c>
      <c r="F18" s="11">
        <v>25</v>
      </c>
      <c r="G18" s="12">
        <v>2518.1999999999998</v>
      </c>
      <c r="H18" s="13">
        <v>2.2000000000000002</v>
      </c>
    </row>
    <row r="19" spans="1:8">
      <c r="A19" s="14"/>
      <c r="B19" s="15">
        <v>0.11</v>
      </c>
      <c r="C19" s="11" t="s">
        <v>225</v>
      </c>
      <c r="D19" s="11" t="s">
        <v>987</v>
      </c>
      <c r="E19" s="11" t="s">
        <v>988</v>
      </c>
      <c r="F19" s="11">
        <v>220</v>
      </c>
      <c r="G19" s="12">
        <v>2321.9299999999998</v>
      </c>
      <c r="H19" s="13">
        <v>2.0299999999999998</v>
      </c>
    </row>
    <row r="20" spans="1:8">
      <c r="A20" s="14"/>
      <c r="B20" s="16" t="s">
        <v>402</v>
      </c>
      <c r="C20" s="11" t="s">
        <v>187</v>
      </c>
      <c r="D20" s="11" t="s">
        <v>1174</v>
      </c>
      <c r="E20" s="11" t="s">
        <v>1111</v>
      </c>
      <c r="F20" s="11">
        <v>200</v>
      </c>
      <c r="G20" s="12">
        <v>2001.3</v>
      </c>
      <c r="H20" s="13">
        <v>1.75</v>
      </c>
    </row>
    <row r="21" spans="1:8">
      <c r="A21" s="14"/>
      <c r="B21" s="15">
        <v>8.4500000000000006E-2</v>
      </c>
      <c r="C21" s="11" t="s">
        <v>1282</v>
      </c>
      <c r="D21" s="11" t="s">
        <v>1283</v>
      </c>
      <c r="E21" s="11" t="s">
        <v>12</v>
      </c>
      <c r="F21" s="11">
        <v>200</v>
      </c>
      <c r="G21" s="12">
        <v>1963.89</v>
      </c>
      <c r="H21" s="13">
        <v>1.71</v>
      </c>
    </row>
    <row r="22" spans="1:8">
      <c r="A22" s="14"/>
      <c r="B22" s="15">
        <v>9.2399999999999996E-2</v>
      </c>
      <c r="C22" s="11" t="s">
        <v>1072</v>
      </c>
      <c r="D22" s="11" t="s">
        <v>1073</v>
      </c>
      <c r="E22" s="11" t="s">
        <v>97</v>
      </c>
      <c r="F22" s="11">
        <v>200</v>
      </c>
      <c r="G22" s="12">
        <v>1943.28</v>
      </c>
      <c r="H22" s="13">
        <v>1.69</v>
      </c>
    </row>
    <row r="23" spans="1:8">
      <c r="A23" s="14"/>
      <c r="B23" s="15">
        <v>0.12</v>
      </c>
      <c r="C23" s="11" t="s">
        <v>1099</v>
      </c>
      <c r="D23" s="11" t="s">
        <v>1284</v>
      </c>
      <c r="E23" s="11" t="s">
        <v>1089</v>
      </c>
      <c r="F23" s="11">
        <v>160</v>
      </c>
      <c r="G23" s="12">
        <v>1670.56</v>
      </c>
      <c r="H23" s="13">
        <v>1.46</v>
      </c>
    </row>
    <row r="24" spans="1:8">
      <c r="A24" s="14"/>
      <c r="B24" s="15">
        <v>0.13500000000000001</v>
      </c>
      <c r="C24" s="11" t="s">
        <v>1087</v>
      </c>
      <c r="D24" s="11" t="s">
        <v>1088</v>
      </c>
      <c r="E24" s="11" t="s">
        <v>1089</v>
      </c>
      <c r="F24" s="11">
        <v>150</v>
      </c>
      <c r="G24" s="12">
        <v>1510.51</v>
      </c>
      <c r="H24" s="13">
        <v>1.32</v>
      </c>
    </row>
    <row r="25" spans="1:8">
      <c r="A25" s="14"/>
      <c r="B25" s="15">
        <v>9.0999999999999998E-2</v>
      </c>
      <c r="C25" s="11" t="s">
        <v>1035</v>
      </c>
      <c r="D25" s="11" t="s">
        <v>1285</v>
      </c>
      <c r="E25" s="11" t="s">
        <v>50</v>
      </c>
      <c r="F25" s="11">
        <v>120</v>
      </c>
      <c r="G25" s="12">
        <v>1200.3599999999999</v>
      </c>
      <c r="H25" s="13">
        <v>1.05</v>
      </c>
    </row>
    <row r="26" spans="1:8">
      <c r="A26" s="14"/>
      <c r="B26" s="15">
        <v>9.0999999999999998E-2</v>
      </c>
      <c r="C26" s="11" t="s">
        <v>1035</v>
      </c>
      <c r="D26" s="11" t="s">
        <v>1286</v>
      </c>
      <c r="E26" s="11" t="s">
        <v>50</v>
      </c>
      <c r="F26" s="11">
        <v>113</v>
      </c>
      <c r="G26" s="12">
        <v>1130.3399999999999</v>
      </c>
      <c r="H26" s="13">
        <v>0.99</v>
      </c>
    </row>
    <row r="27" spans="1:8">
      <c r="A27" s="14"/>
      <c r="B27" s="15">
        <v>8.5800000000000001E-2</v>
      </c>
      <c r="C27" s="11" t="s">
        <v>13</v>
      </c>
      <c r="D27" s="11" t="s">
        <v>164</v>
      </c>
      <c r="E27" s="11" t="s">
        <v>12</v>
      </c>
      <c r="F27" s="11">
        <v>100</v>
      </c>
      <c r="G27" s="12">
        <v>998.39</v>
      </c>
      <c r="H27" s="13">
        <v>0.87</v>
      </c>
    </row>
    <row r="28" spans="1:8">
      <c r="A28" s="14"/>
      <c r="B28" s="15">
        <v>0.12</v>
      </c>
      <c r="C28" s="11" t="s">
        <v>1099</v>
      </c>
      <c r="D28" s="11" t="s">
        <v>1100</v>
      </c>
      <c r="E28" s="11" t="s">
        <v>1089</v>
      </c>
      <c r="F28" s="11">
        <v>80</v>
      </c>
      <c r="G28" s="12">
        <v>835.31</v>
      </c>
      <c r="H28" s="13">
        <v>0.73</v>
      </c>
    </row>
    <row r="29" spans="1:8">
      <c r="A29" s="14"/>
      <c r="B29" s="15">
        <v>0.12</v>
      </c>
      <c r="C29" s="11" t="s">
        <v>1099</v>
      </c>
      <c r="D29" s="11" t="s">
        <v>1101</v>
      </c>
      <c r="E29" s="11" t="s">
        <v>1089</v>
      </c>
      <c r="F29" s="11">
        <v>80</v>
      </c>
      <c r="G29" s="12">
        <v>835.3</v>
      </c>
      <c r="H29" s="13">
        <v>0.73</v>
      </c>
    </row>
    <row r="30" spans="1:8">
      <c r="A30" s="14"/>
      <c r="B30" s="15">
        <v>0.12870000000000001</v>
      </c>
      <c r="C30" s="11" t="s">
        <v>1099</v>
      </c>
      <c r="D30" s="11" t="s">
        <v>1287</v>
      </c>
      <c r="E30" s="11" t="s">
        <v>1089</v>
      </c>
      <c r="F30" s="11">
        <v>50</v>
      </c>
      <c r="G30" s="12">
        <v>500.96</v>
      </c>
      <c r="H30" s="13">
        <v>0.44</v>
      </c>
    </row>
    <row r="31" spans="1:8">
      <c r="A31" s="14"/>
      <c r="B31" s="15">
        <v>0.12</v>
      </c>
      <c r="C31" s="11" t="s">
        <v>1288</v>
      </c>
      <c r="D31" s="11" t="s">
        <v>1289</v>
      </c>
      <c r="E31" s="11" t="s">
        <v>1278</v>
      </c>
      <c r="F31" s="11">
        <v>30000</v>
      </c>
      <c r="G31" s="12">
        <v>304.36</v>
      </c>
      <c r="H31" s="13">
        <v>0.27</v>
      </c>
    </row>
    <row r="32" spans="1:8">
      <c r="A32" s="14"/>
      <c r="B32" s="15">
        <v>9.2999999999999999E-2</v>
      </c>
      <c r="C32" s="11" t="s">
        <v>10</v>
      </c>
      <c r="D32" s="11" t="s">
        <v>79</v>
      </c>
      <c r="E32" s="11" t="s">
        <v>12</v>
      </c>
      <c r="F32" s="11">
        <v>20</v>
      </c>
      <c r="G32" s="12">
        <v>202.93</v>
      </c>
      <c r="H32" s="13">
        <v>0.18</v>
      </c>
    </row>
    <row r="33" spans="1:12">
      <c r="A33" s="14"/>
      <c r="B33" s="16" t="s">
        <v>15</v>
      </c>
      <c r="C33" s="11" t="s">
        <v>1127</v>
      </c>
      <c r="D33" s="11" t="s">
        <v>1290</v>
      </c>
      <c r="E33" s="11" t="s">
        <v>1278</v>
      </c>
      <c r="F33" s="11">
        <v>15</v>
      </c>
      <c r="G33" s="12">
        <v>179.55</v>
      </c>
      <c r="H33" s="13">
        <v>0.16</v>
      </c>
    </row>
    <row r="34" spans="1:12">
      <c r="A34" s="14"/>
      <c r="B34" s="15">
        <v>0.11688999999999999</v>
      </c>
      <c r="C34" s="11" t="s">
        <v>118</v>
      </c>
      <c r="D34" s="11" t="s">
        <v>1291</v>
      </c>
      <c r="E34" s="11" t="s">
        <v>120</v>
      </c>
      <c r="F34" s="11">
        <v>170</v>
      </c>
      <c r="G34" s="12">
        <v>179.19</v>
      </c>
      <c r="H34" s="13">
        <v>0.16</v>
      </c>
    </row>
    <row r="35" spans="1:12">
      <c r="A35" s="14"/>
      <c r="B35" s="15">
        <v>0.11688999999999999</v>
      </c>
      <c r="C35" s="11" t="s">
        <v>118</v>
      </c>
      <c r="D35" s="11" t="s">
        <v>1292</v>
      </c>
      <c r="E35" s="11" t="s">
        <v>120</v>
      </c>
      <c r="F35" s="11">
        <v>170</v>
      </c>
      <c r="G35" s="12">
        <v>178.92</v>
      </c>
      <c r="H35" s="13">
        <v>0.16</v>
      </c>
    </row>
    <row r="36" spans="1:12">
      <c r="A36" s="14"/>
      <c r="B36" s="15">
        <v>0.11688999999999999</v>
      </c>
      <c r="C36" s="11" t="s">
        <v>118</v>
      </c>
      <c r="D36" s="11" t="s">
        <v>1293</v>
      </c>
      <c r="E36" s="11" t="s">
        <v>120</v>
      </c>
      <c r="F36" s="11">
        <v>170</v>
      </c>
      <c r="G36" s="12">
        <v>178.62</v>
      </c>
      <c r="H36" s="13">
        <v>0.16</v>
      </c>
    </row>
    <row r="37" spans="1:12">
      <c r="A37" s="14"/>
      <c r="B37" s="15">
        <v>0.11688999999999999</v>
      </c>
      <c r="C37" s="11" t="s">
        <v>118</v>
      </c>
      <c r="D37" s="11" t="s">
        <v>1294</v>
      </c>
      <c r="E37" s="11" t="s">
        <v>120</v>
      </c>
      <c r="F37" s="11">
        <v>170</v>
      </c>
      <c r="G37" s="12">
        <v>178.36</v>
      </c>
      <c r="H37" s="13">
        <v>0.16</v>
      </c>
    </row>
    <row r="38" spans="1:12">
      <c r="A38" s="14"/>
      <c r="B38" s="15">
        <v>0.11688999999999999</v>
      </c>
      <c r="C38" s="11" t="s">
        <v>118</v>
      </c>
      <c r="D38" s="11" t="s">
        <v>1295</v>
      </c>
      <c r="E38" s="11" t="s">
        <v>120</v>
      </c>
      <c r="F38" s="11">
        <v>153</v>
      </c>
      <c r="G38" s="12">
        <v>164.68</v>
      </c>
      <c r="H38" s="13">
        <v>0.14000000000000001</v>
      </c>
    </row>
    <row r="39" spans="1:12">
      <c r="A39" s="14"/>
      <c r="B39" s="15">
        <v>0.10630000000000001</v>
      </c>
      <c r="C39" s="11" t="s">
        <v>118</v>
      </c>
      <c r="D39" s="11" t="s">
        <v>1296</v>
      </c>
      <c r="E39" s="11" t="s">
        <v>12</v>
      </c>
      <c r="F39" s="11">
        <v>15</v>
      </c>
      <c r="G39" s="12">
        <v>15.49</v>
      </c>
      <c r="H39" s="13">
        <v>0.01</v>
      </c>
    </row>
    <row r="40" spans="1:12">
      <c r="A40" s="14"/>
      <c r="B40" s="15">
        <v>0.10630000000000001</v>
      </c>
      <c r="C40" s="11" t="s">
        <v>118</v>
      </c>
      <c r="D40" s="11" t="s">
        <v>1297</v>
      </c>
      <c r="E40" s="11" t="s">
        <v>12</v>
      </c>
      <c r="F40" s="11">
        <v>8</v>
      </c>
      <c r="G40" s="12">
        <v>8.14</v>
      </c>
      <c r="H40" s="13">
        <v>0.01</v>
      </c>
    </row>
    <row r="41" spans="1:12">
      <c r="A41" s="14"/>
      <c r="B41" s="15">
        <v>0.10630000000000001</v>
      </c>
      <c r="C41" s="11" t="s">
        <v>118</v>
      </c>
      <c r="D41" s="11" t="s">
        <v>1298</v>
      </c>
      <c r="E41" s="11" t="s">
        <v>12</v>
      </c>
      <c r="F41" s="11">
        <v>2</v>
      </c>
      <c r="G41" s="12">
        <v>2.04</v>
      </c>
      <c r="H41" s="13">
        <v>0</v>
      </c>
      <c r="L41" s="23"/>
    </row>
    <row r="42" spans="1:12" ht="9.75" thickBot="1">
      <c r="A42" s="14"/>
      <c r="B42" s="11"/>
      <c r="C42" s="11"/>
      <c r="D42" s="11"/>
      <c r="E42" s="17" t="s">
        <v>27</v>
      </c>
      <c r="F42" s="11"/>
      <c r="G42" s="18">
        <v>86585.759999999893</v>
      </c>
      <c r="H42" s="19">
        <v>75.569999999999993</v>
      </c>
      <c r="L42" s="23"/>
    </row>
    <row r="43" spans="1:12" ht="9.75" thickTop="1">
      <c r="A43" s="14"/>
      <c r="B43" s="11"/>
      <c r="C43" s="11"/>
      <c r="D43" s="11"/>
      <c r="E43" s="17"/>
      <c r="F43" s="11"/>
      <c r="G43" s="21"/>
      <c r="H43" s="22"/>
      <c r="L43" s="23"/>
    </row>
    <row r="44" spans="1:12">
      <c r="A44" s="14"/>
      <c r="B44" s="101" t="s">
        <v>144</v>
      </c>
      <c r="C44" s="103"/>
      <c r="D44" s="11"/>
      <c r="E44" s="11"/>
      <c r="F44" s="11"/>
      <c r="G44" s="12"/>
      <c r="H44" s="13"/>
    </row>
    <row r="45" spans="1:12">
      <c r="A45" s="14"/>
      <c r="B45" s="16" t="s">
        <v>34</v>
      </c>
      <c r="C45" s="11" t="s">
        <v>491</v>
      </c>
      <c r="D45" s="11" t="s">
        <v>982</v>
      </c>
      <c r="E45" s="11" t="s">
        <v>33</v>
      </c>
      <c r="F45" s="11">
        <v>3000000</v>
      </c>
      <c r="G45" s="12">
        <v>2675.4</v>
      </c>
      <c r="H45" s="13">
        <v>2.33</v>
      </c>
    </row>
    <row r="46" spans="1:12" ht="9.75" thickBot="1">
      <c r="A46" s="14"/>
      <c r="B46" s="11"/>
      <c r="C46" s="11"/>
      <c r="D46" s="11"/>
      <c r="E46" s="17" t="s">
        <v>27</v>
      </c>
      <c r="F46" s="11"/>
      <c r="G46" s="18">
        <v>2675.4</v>
      </c>
      <c r="H46" s="19">
        <v>2.33</v>
      </c>
    </row>
    <row r="47" spans="1:12" ht="9.75" thickTop="1">
      <c r="A47" s="14"/>
      <c r="B47" s="11"/>
      <c r="C47" s="11"/>
      <c r="D47" s="11"/>
      <c r="E47" s="17"/>
      <c r="F47" s="11"/>
      <c r="G47" s="21"/>
      <c r="H47" s="22"/>
      <c r="L47" s="23"/>
    </row>
    <row r="48" spans="1:12" ht="12.75">
      <c r="A48" s="14"/>
      <c r="B48" s="102" t="s">
        <v>58</v>
      </c>
      <c r="C48" s="100"/>
      <c r="D48" s="11"/>
      <c r="E48" s="11"/>
      <c r="F48" s="11"/>
      <c r="G48" s="12"/>
      <c r="H48" s="13"/>
    </row>
    <row r="49" spans="1:8">
      <c r="A49" s="14"/>
      <c r="B49" s="16" t="s">
        <v>15</v>
      </c>
      <c r="C49" s="11" t="s">
        <v>1108</v>
      </c>
      <c r="D49" s="11" t="s">
        <v>1109</v>
      </c>
      <c r="E49" s="11" t="s">
        <v>84</v>
      </c>
      <c r="F49" s="11">
        <v>400</v>
      </c>
      <c r="G49" s="12">
        <v>4589.8500000000004</v>
      </c>
      <c r="H49" s="13">
        <v>4</v>
      </c>
    </row>
    <row r="50" spans="1:8">
      <c r="A50" s="14"/>
      <c r="B50" s="15">
        <v>9.9500000000000005E-2</v>
      </c>
      <c r="C50" s="11" t="s">
        <v>1299</v>
      </c>
      <c r="D50" s="11" t="s">
        <v>1300</v>
      </c>
      <c r="E50" s="11" t="s">
        <v>18</v>
      </c>
      <c r="F50" s="11">
        <v>4120</v>
      </c>
      <c r="G50" s="12">
        <v>3866.46</v>
      </c>
      <c r="H50" s="13">
        <v>3.37</v>
      </c>
    </row>
    <row r="51" spans="1:8">
      <c r="A51" s="14"/>
      <c r="B51" s="15">
        <v>0.1085</v>
      </c>
      <c r="C51" s="11" t="s">
        <v>100</v>
      </c>
      <c r="D51" s="11" t="s">
        <v>194</v>
      </c>
      <c r="E51" s="11" t="s">
        <v>73</v>
      </c>
      <c r="F51" s="11">
        <v>25</v>
      </c>
      <c r="G51" s="12">
        <v>2525.21</v>
      </c>
      <c r="H51" s="13">
        <v>2.2000000000000002</v>
      </c>
    </row>
    <row r="52" spans="1:8">
      <c r="A52" s="14"/>
      <c r="B52" s="15">
        <v>8.8999999999999996E-2</v>
      </c>
      <c r="C52" s="11" t="s">
        <v>1301</v>
      </c>
      <c r="D52" s="11" t="s">
        <v>1302</v>
      </c>
      <c r="E52" s="11" t="s">
        <v>120</v>
      </c>
      <c r="F52" s="11">
        <v>200</v>
      </c>
      <c r="G52" s="12">
        <v>2019.2</v>
      </c>
      <c r="H52" s="13">
        <v>1.76</v>
      </c>
    </row>
    <row r="53" spans="1:8" ht="9.75" thickBot="1">
      <c r="A53" s="14"/>
      <c r="B53" s="11"/>
      <c r="C53" s="11"/>
      <c r="D53" s="11"/>
      <c r="E53" s="17" t="s">
        <v>27</v>
      </c>
      <c r="F53" s="11"/>
      <c r="G53" s="18">
        <v>13000.72</v>
      </c>
      <c r="H53" s="19">
        <v>11.33</v>
      </c>
    </row>
    <row r="54" spans="1:8" ht="9.75" thickTop="1">
      <c r="A54" s="14"/>
      <c r="B54" s="11"/>
      <c r="C54" s="11"/>
      <c r="D54" s="11"/>
      <c r="E54" s="11"/>
      <c r="F54" s="11"/>
      <c r="G54" s="12"/>
      <c r="H54" s="13"/>
    </row>
    <row r="55" spans="1:8" ht="12.75">
      <c r="A55" s="99" t="s">
        <v>28</v>
      </c>
      <c r="B55" s="100"/>
      <c r="C55" s="100"/>
      <c r="D55" s="11"/>
      <c r="E55" s="11"/>
      <c r="F55" s="11"/>
      <c r="G55" s="12"/>
      <c r="H55" s="13"/>
    </row>
    <row r="56" spans="1:8" ht="12.75">
      <c r="A56" s="14"/>
      <c r="B56" s="101" t="s">
        <v>195</v>
      </c>
      <c r="C56" s="100"/>
      <c r="D56" s="11"/>
      <c r="E56" s="11"/>
      <c r="F56" s="11"/>
      <c r="G56" s="12"/>
      <c r="H56" s="13"/>
    </row>
    <row r="57" spans="1:8">
      <c r="A57" s="14"/>
      <c r="B57" s="16" t="s">
        <v>196</v>
      </c>
      <c r="C57" s="11" t="s">
        <v>1263</v>
      </c>
      <c r="D57" s="11" t="s">
        <v>1264</v>
      </c>
      <c r="E57" s="11" t="s">
        <v>1161</v>
      </c>
      <c r="F57" s="11">
        <v>800</v>
      </c>
      <c r="G57" s="12">
        <v>3998.42</v>
      </c>
      <c r="H57" s="13">
        <v>3.49</v>
      </c>
    </row>
    <row r="58" spans="1:8" ht="9.75" thickBot="1">
      <c r="A58" s="14"/>
      <c r="B58" s="11"/>
      <c r="C58" s="11"/>
      <c r="D58" s="11"/>
      <c r="E58" s="17" t="s">
        <v>27</v>
      </c>
      <c r="F58" s="11"/>
      <c r="G58" s="18">
        <v>3998.42</v>
      </c>
      <c r="H58" s="19">
        <v>3.49</v>
      </c>
    </row>
    <row r="59" spans="1:8" ht="13.5" thickTop="1">
      <c r="A59" s="14"/>
      <c r="B59" s="101" t="s">
        <v>29</v>
      </c>
      <c r="C59" s="100"/>
      <c r="D59" s="11"/>
      <c r="E59" s="11"/>
      <c r="F59" s="11"/>
      <c r="G59" s="12"/>
      <c r="H59" s="13"/>
    </row>
    <row r="60" spans="1:8">
      <c r="A60" s="14"/>
      <c r="B60" s="16" t="s">
        <v>30</v>
      </c>
      <c r="C60" s="11" t="s">
        <v>31</v>
      </c>
      <c r="D60" s="11" t="s">
        <v>32</v>
      </c>
      <c r="E60" s="11" t="s">
        <v>33</v>
      </c>
      <c r="F60" s="11">
        <v>1200000</v>
      </c>
      <c r="G60" s="12">
        <v>1187.52</v>
      </c>
      <c r="H60" s="13">
        <v>1.04</v>
      </c>
    </row>
    <row r="61" spans="1:8">
      <c r="A61" s="14"/>
      <c r="B61" s="16" t="s">
        <v>30</v>
      </c>
      <c r="C61" s="11" t="s">
        <v>1232</v>
      </c>
      <c r="D61" s="11" t="s">
        <v>1233</v>
      </c>
      <c r="E61" s="11" t="s">
        <v>33</v>
      </c>
      <c r="F61" s="11">
        <v>1000000</v>
      </c>
      <c r="G61" s="12">
        <v>964.7</v>
      </c>
      <c r="H61" s="13">
        <v>0.84</v>
      </c>
    </row>
    <row r="62" spans="1:8" ht="9.75" thickBot="1">
      <c r="A62" s="14"/>
      <c r="B62" s="11"/>
      <c r="C62" s="11"/>
      <c r="D62" s="11"/>
      <c r="E62" s="17" t="s">
        <v>27</v>
      </c>
      <c r="F62" s="11"/>
      <c r="G62" s="18">
        <v>2152.2199999999998</v>
      </c>
      <c r="H62" s="19">
        <v>1.88</v>
      </c>
    </row>
    <row r="63" spans="1:8" ht="9.7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14"/>
      <c r="B64" s="16" t="s">
        <v>34</v>
      </c>
      <c r="C64" s="11" t="s">
        <v>35</v>
      </c>
      <c r="D64" s="11"/>
      <c r="E64" s="11" t="s">
        <v>34</v>
      </c>
      <c r="F64" s="11"/>
      <c r="G64" s="12">
        <v>2435</v>
      </c>
      <c r="H64" s="13">
        <v>2.12</v>
      </c>
    </row>
    <row r="65" spans="1:10" ht="9.75" thickBot="1">
      <c r="A65" s="14"/>
      <c r="B65" s="11"/>
      <c r="C65" s="11"/>
      <c r="D65" s="11"/>
      <c r="E65" s="17" t="s">
        <v>27</v>
      </c>
      <c r="F65" s="11"/>
      <c r="G65" s="18">
        <v>2435</v>
      </c>
      <c r="H65" s="19">
        <v>2.12</v>
      </c>
    </row>
    <row r="66" spans="1:10" ht="9.75" thickTop="1">
      <c r="A66" s="14"/>
      <c r="B66" s="11"/>
      <c r="C66" s="11"/>
      <c r="D66" s="11"/>
      <c r="E66" s="11"/>
      <c r="F66" s="11"/>
      <c r="G66" s="12"/>
      <c r="H66" s="13"/>
    </row>
    <row r="67" spans="1:10">
      <c r="A67" s="20" t="s">
        <v>36</v>
      </c>
      <c r="B67" s="11"/>
      <c r="C67" s="11"/>
      <c r="D67" s="11"/>
      <c r="E67" s="11"/>
      <c r="F67" s="11"/>
      <c r="G67" s="21">
        <v>3803.05</v>
      </c>
      <c r="H67" s="22">
        <v>3.28</v>
      </c>
    </row>
    <row r="68" spans="1:10">
      <c r="A68" s="14"/>
      <c r="B68" s="11"/>
      <c r="C68" s="11"/>
      <c r="D68" s="11"/>
      <c r="E68" s="11"/>
      <c r="F68" s="11"/>
      <c r="G68" s="12"/>
      <c r="H68" s="13"/>
    </row>
    <row r="69" spans="1:10" ht="9.75" thickBot="1">
      <c r="A69" s="14"/>
      <c r="B69" s="11"/>
      <c r="C69" s="11"/>
      <c r="D69" s="11"/>
      <c r="E69" s="17" t="s">
        <v>37</v>
      </c>
      <c r="F69" s="11"/>
      <c r="G69" s="18">
        <v>114650.57</v>
      </c>
      <c r="H69" s="19">
        <v>100</v>
      </c>
    </row>
    <row r="70" spans="1:10" ht="9.75" thickTop="1">
      <c r="A70" s="14"/>
      <c r="B70" s="11"/>
      <c r="C70" s="11"/>
      <c r="D70" s="11"/>
      <c r="E70" s="11"/>
      <c r="F70" s="11"/>
      <c r="G70" s="12"/>
      <c r="H70" s="13"/>
    </row>
    <row r="71" spans="1:10">
      <c r="A71" s="14"/>
      <c r="B71" s="11"/>
      <c r="C71" s="11"/>
      <c r="D71" s="11"/>
      <c r="E71" s="11"/>
      <c r="F71" s="11"/>
      <c r="G71" s="12"/>
      <c r="H71" s="13"/>
    </row>
    <row r="72" spans="1:10">
      <c r="A72" s="14"/>
      <c r="B72" s="11"/>
      <c r="C72" s="11"/>
      <c r="D72" s="11"/>
      <c r="E72" s="11"/>
      <c r="F72" s="11"/>
      <c r="G72" s="12"/>
      <c r="H72" s="13"/>
    </row>
    <row r="73" spans="1:10">
      <c r="A73" s="24" t="s">
        <v>38</v>
      </c>
      <c r="B73" s="11"/>
      <c r="C73" s="11"/>
      <c r="D73" s="11"/>
      <c r="E73" s="11"/>
      <c r="F73" s="11"/>
      <c r="G73" s="12"/>
      <c r="H73" s="13"/>
      <c r="J73" s="23"/>
    </row>
    <row r="74" spans="1:10">
      <c r="A74" s="14">
        <v>1</v>
      </c>
      <c r="B74" s="11" t="s">
        <v>1303</v>
      </c>
      <c r="C74" s="11"/>
      <c r="D74" s="11"/>
      <c r="E74" s="11"/>
      <c r="F74" s="11"/>
      <c r="G74" s="12"/>
      <c r="H74" s="13"/>
    </row>
    <row r="75" spans="1:10">
      <c r="A75" s="14"/>
      <c r="B75" s="11"/>
      <c r="C75" s="11"/>
      <c r="D75" s="11"/>
      <c r="E75" s="11"/>
      <c r="F75" s="11"/>
      <c r="G75" s="12"/>
      <c r="H75" s="13"/>
    </row>
    <row r="76" spans="1:10">
      <c r="A76" s="14">
        <v>2</v>
      </c>
      <c r="B76" s="11" t="s">
        <v>40</v>
      </c>
      <c r="C76" s="11"/>
      <c r="D76" s="11"/>
      <c r="E76" s="11"/>
      <c r="F76" s="11"/>
      <c r="G76" s="12"/>
      <c r="H76" s="13"/>
    </row>
    <row r="77" spans="1:10">
      <c r="A77" s="14"/>
      <c r="B77" s="11"/>
      <c r="C77" s="11"/>
      <c r="D77" s="11"/>
      <c r="E77" s="11"/>
      <c r="F77" s="11"/>
      <c r="G77" s="12"/>
      <c r="H77" s="13"/>
    </row>
    <row r="78" spans="1:10">
      <c r="A78" s="14">
        <v>3</v>
      </c>
      <c r="B78" s="11" t="s">
        <v>41</v>
      </c>
      <c r="C78" s="11"/>
      <c r="D78" s="11"/>
      <c r="E78" s="11"/>
      <c r="F78" s="11"/>
      <c r="G78" s="12"/>
      <c r="H78" s="13"/>
    </row>
    <row r="79" spans="1:10">
      <c r="A79" s="14"/>
      <c r="B79" s="11" t="s">
        <v>42</v>
      </c>
      <c r="C79" s="11"/>
      <c r="D79" s="11"/>
      <c r="E79" s="11"/>
      <c r="F79" s="11"/>
      <c r="G79" s="12"/>
      <c r="H79" s="13"/>
    </row>
    <row r="80" spans="1:10">
      <c r="A80" s="25"/>
      <c r="B80" s="26" t="s">
        <v>43</v>
      </c>
      <c r="C80" s="26"/>
      <c r="D80" s="26"/>
      <c r="E80" s="26"/>
      <c r="F80" s="26"/>
      <c r="G80" s="27"/>
      <c r="H80" s="28"/>
    </row>
  </sheetData>
  <mergeCells count="9">
    <mergeCell ref="A55:C55"/>
    <mergeCell ref="B56:C56"/>
    <mergeCell ref="B59:C59"/>
    <mergeCell ref="A2:C2"/>
    <mergeCell ref="A3:C3"/>
    <mergeCell ref="B4:C4"/>
    <mergeCell ref="B5:C5"/>
    <mergeCell ref="B48:C48"/>
    <mergeCell ref="B44:C4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71"/>
  <sheetViews>
    <sheetView topLeftCell="A36" workbookViewId="0">
      <selection activeCell="D40" sqref="D4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8.28515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1235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402</v>
      </c>
      <c r="C6" s="11" t="s">
        <v>187</v>
      </c>
      <c r="D6" s="11" t="s">
        <v>1174</v>
      </c>
      <c r="E6" s="11" t="s">
        <v>1111</v>
      </c>
      <c r="F6" s="11">
        <v>500</v>
      </c>
      <c r="G6" s="12">
        <v>5003.26</v>
      </c>
      <c r="H6" s="13">
        <v>2.73</v>
      </c>
    </row>
    <row r="7" spans="1:8">
      <c r="A7" s="14"/>
      <c r="B7" s="15">
        <v>9.2399999999999996E-2</v>
      </c>
      <c r="C7" s="11" t="s">
        <v>1072</v>
      </c>
      <c r="D7" s="11" t="s">
        <v>1073</v>
      </c>
      <c r="E7" s="11" t="s">
        <v>97</v>
      </c>
      <c r="F7" s="11">
        <v>500</v>
      </c>
      <c r="G7" s="12">
        <v>4858.21</v>
      </c>
      <c r="H7" s="13">
        <v>2.65</v>
      </c>
    </row>
    <row r="8" spans="1:8">
      <c r="A8" s="14"/>
      <c r="B8" s="15">
        <v>8.8999999999999996E-2</v>
      </c>
      <c r="C8" s="11" t="s">
        <v>126</v>
      </c>
      <c r="D8" s="11" t="s">
        <v>127</v>
      </c>
      <c r="E8" s="11" t="s">
        <v>52</v>
      </c>
      <c r="F8" s="11">
        <v>450</v>
      </c>
      <c r="G8" s="12">
        <v>4489.79</v>
      </c>
      <c r="H8" s="13">
        <v>2.4500000000000002</v>
      </c>
    </row>
    <row r="9" spans="1:8">
      <c r="A9" s="14"/>
      <c r="B9" s="15">
        <v>9.9000000000000005E-2</v>
      </c>
      <c r="C9" s="11" t="s">
        <v>672</v>
      </c>
      <c r="D9" s="11" t="s">
        <v>1030</v>
      </c>
      <c r="E9" s="11" t="s">
        <v>78</v>
      </c>
      <c r="F9" s="11">
        <v>350</v>
      </c>
      <c r="G9" s="12">
        <v>3501.96</v>
      </c>
      <c r="H9" s="13">
        <v>1.91</v>
      </c>
    </row>
    <row r="10" spans="1:8">
      <c r="A10" s="14"/>
      <c r="B10" s="15">
        <v>0.114</v>
      </c>
      <c r="C10" s="11" t="s">
        <v>1236</v>
      </c>
      <c r="D10" s="11" t="s">
        <v>1237</v>
      </c>
      <c r="E10" s="11" t="s">
        <v>1238</v>
      </c>
      <c r="F10" s="11">
        <v>250</v>
      </c>
      <c r="G10" s="12">
        <v>2520.11</v>
      </c>
      <c r="H10" s="13">
        <v>1.38</v>
      </c>
    </row>
    <row r="11" spans="1:8">
      <c r="A11" s="14"/>
      <c r="B11" s="15">
        <v>9.8500000000000004E-2</v>
      </c>
      <c r="C11" s="11" t="s">
        <v>187</v>
      </c>
      <c r="D11" s="11" t="s">
        <v>188</v>
      </c>
      <c r="E11" s="11" t="s">
        <v>52</v>
      </c>
      <c r="F11" s="11">
        <v>200000</v>
      </c>
      <c r="G11" s="12">
        <v>2007.21</v>
      </c>
      <c r="H11" s="13">
        <v>1.1000000000000001</v>
      </c>
    </row>
    <row r="12" spans="1:8">
      <c r="A12" s="14"/>
      <c r="B12" s="16" t="s">
        <v>15</v>
      </c>
      <c r="C12" s="11" t="s">
        <v>672</v>
      </c>
      <c r="D12" s="11" t="s">
        <v>1029</v>
      </c>
      <c r="E12" s="11" t="s">
        <v>78</v>
      </c>
      <c r="F12" s="11">
        <v>150</v>
      </c>
      <c r="G12" s="12">
        <v>1844.14</v>
      </c>
      <c r="H12" s="13">
        <v>1.01</v>
      </c>
    </row>
    <row r="13" spans="1:8">
      <c r="A13" s="14"/>
      <c r="B13" s="15">
        <v>0.13</v>
      </c>
      <c r="C13" s="11" t="s">
        <v>95</v>
      </c>
      <c r="D13" s="11" t="s">
        <v>1239</v>
      </c>
      <c r="E13" s="11" t="s">
        <v>84</v>
      </c>
      <c r="F13" s="11">
        <v>98</v>
      </c>
      <c r="G13" s="12">
        <v>994.85</v>
      </c>
      <c r="H13" s="13">
        <v>0.54</v>
      </c>
    </row>
    <row r="14" spans="1:8">
      <c r="A14" s="14"/>
      <c r="B14" s="15">
        <v>9.6000000000000002E-2</v>
      </c>
      <c r="C14" s="11" t="s">
        <v>878</v>
      </c>
      <c r="D14" s="11" t="s">
        <v>1183</v>
      </c>
      <c r="E14" s="11" t="s">
        <v>1076</v>
      </c>
      <c r="F14" s="11">
        <v>50</v>
      </c>
      <c r="G14" s="12">
        <v>499.17</v>
      </c>
      <c r="H14" s="13">
        <v>0.27</v>
      </c>
    </row>
    <row r="15" spans="1:8">
      <c r="A15" s="14"/>
      <c r="B15" s="15">
        <v>9.9000000000000005E-2</v>
      </c>
      <c r="C15" s="11" t="s">
        <v>1236</v>
      </c>
      <c r="D15" s="11" t="s">
        <v>1240</v>
      </c>
      <c r="E15" s="11" t="s">
        <v>1238</v>
      </c>
      <c r="F15" s="11">
        <v>5</v>
      </c>
      <c r="G15" s="12">
        <v>492.25</v>
      </c>
      <c r="H15" s="13">
        <v>0.27</v>
      </c>
    </row>
    <row r="16" spans="1:8">
      <c r="A16" s="14"/>
      <c r="B16" s="15">
        <v>8.5400000000000004E-2</v>
      </c>
      <c r="C16" s="11" t="s">
        <v>141</v>
      </c>
      <c r="D16" s="11" t="s">
        <v>1241</v>
      </c>
      <c r="E16" s="11" t="s">
        <v>78</v>
      </c>
      <c r="F16" s="11">
        <v>13</v>
      </c>
      <c r="G16" s="12">
        <v>129.47999999999999</v>
      </c>
      <c r="H16" s="13">
        <v>7.0000000000000007E-2</v>
      </c>
    </row>
    <row r="17" spans="1:10">
      <c r="A17" s="14"/>
      <c r="B17" s="15">
        <v>8.9499999999999996E-2</v>
      </c>
      <c r="C17" s="11" t="s">
        <v>268</v>
      </c>
      <c r="D17" s="11" t="s">
        <v>1242</v>
      </c>
      <c r="E17" s="11" t="s">
        <v>113</v>
      </c>
      <c r="F17" s="11">
        <v>10</v>
      </c>
      <c r="G17" s="12">
        <v>99.91</v>
      </c>
      <c r="H17" s="13">
        <v>0.05</v>
      </c>
    </row>
    <row r="18" spans="1:10" ht="9.75" thickBot="1">
      <c r="A18" s="14"/>
      <c r="B18" s="11"/>
      <c r="C18" s="11"/>
      <c r="D18" s="11"/>
      <c r="E18" s="17" t="s">
        <v>27</v>
      </c>
      <c r="F18" s="11"/>
      <c r="G18" s="18">
        <v>26440.34</v>
      </c>
      <c r="H18" s="19">
        <v>14.43</v>
      </c>
      <c r="J18" s="23"/>
    </row>
    <row r="19" spans="1:10" ht="13.5" thickTop="1">
      <c r="A19" s="14"/>
      <c r="B19" s="102" t="s">
        <v>58</v>
      </c>
      <c r="C19" s="100"/>
      <c r="D19" s="11"/>
      <c r="E19" s="11"/>
      <c r="F19" s="11"/>
      <c r="G19" s="12"/>
      <c r="H19" s="13"/>
    </row>
    <row r="20" spans="1:10">
      <c r="A20" s="14"/>
      <c r="B20" s="16" t="s">
        <v>15</v>
      </c>
      <c r="C20" s="11" t="s">
        <v>100</v>
      </c>
      <c r="D20" s="11" t="s">
        <v>101</v>
      </c>
      <c r="E20" s="11" t="s">
        <v>102</v>
      </c>
      <c r="F20" s="11">
        <v>185</v>
      </c>
      <c r="G20" s="12">
        <v>15920.58</v>
      </c>
      <c r="H20" s="13">
        <v>8.6999999999999993</v>
      </c>
      <c r="J20" s="23"/>
    </row>
    <row r="21" spans="1:10">
      <c r="A21" s="14"/>
      <c r="B21" s="16" t="s">
        <v>15</v>
      </c>
      <c r="C21" s="11" t="s">
        <v>192</v>
      </c>
      <c r="D21" s="11" t="s">
        <v>193</v>
      </c>
      <c r="E21" s="11" t="s">
        <v>84</v>
      </c>
      <c r="F21" s="11">
        <v>1325</v>
      </c>
      <c r="G21" s="12">
        <v>12815.74</v>
      </c>
      <c r="H21" s="13">
        <v>7</v>
      </c>
    </row>
    <row r="22" spans="1:10">
      <c r="A22" s="14"/>
      <c r="B22" s="15">
        <v>0.105</v>
      </c>
      <c r="C22" s="11" t="s">
        <v>1243</v>
      </c>
      <c r="D22" s="11" t="s">
        <v>1244</v>
      </c>
      <c r="E22" s="11" t="s">
        <v>1245</v>
      </c>
      <c r="F22" s="11">
        <v>12700</v>
      </c>
      <c r="G22" s="12">
        <v>12681.67</v>
      </c>
      <c r="H22" s="13">
        <v>6.93</v>
      </c>
    </row>
    <row r="23" spans="1:10">
      <c r="A23" s="14"/>
      <c r="B23" s="15">
        <v>0.105</v>
      </c>
      <c r="C23" s="11" t="s">
        <v>1243</v>
      </c>
      <c r="D23" s="11" t="s">
        <v>1246</v>
      </c>
      <c r="E23" s="11" t="s">
        <v>1245</v>
      </c>
      <c r="F23" s="11">
        <v>10140</v>
      </c>
      <c r="G23" s="12">
        <v>10134.719999999999</v>
      </c>
      <c r="H23" s="13">
        <v>5.54</v>
      </c>
    </row>
    <row r="24" spans="1:10">
      <c r="A24" s="14"/>
      <c r="B24" s="16" t="s">
        <v>402</v>
      </c>
      <c r="C24" s="11" t="s">
        <v>187</v>
      </c>
      <c r="D24" s="11" t="s">
        <v>1110</v>
      </c>
      <c r="E24" s="11" t="s">
        <v>1111</v>
      </c>
      <c r="F24" s="11">
        <v>1000</v>
      </c>
      <c r="G24" s="12">
        <v>9993.34</v>
      </c>
      <c r="H24" s="13">
        <v>5.46</v>
      </c>
    </row>
    <row r="25" spans="1:10">
      <c r="A25" s="14"/>
      <c r="B25" s="15">
        <v>0.11749999999999999</v>
      </c>
      <c r="C25" s="11" t="s">
        <v>82</v>
      </c>
      <c r="D25" s="11" t="s">
        <v>1107</v>
      </c>
      <c r="E25" s="11" t="s">
        <v>84</v>
      </c>
      <c r="F25" s="11">
        <v>1000</v>
      </c>
      <c r="G25" s="12">
        <v>9973.25</v>
      </c>
      <c r="H25" s="13">
        <v>5.45</v>
      </c>
    </row>
    <row r="26" spans="1:10">
      <c r="A26" s="14"/>
      <c r="B26" s="15">
        <v>0.104</v>
      </c>
      <c r="C26" s="11" t="s">
        <v>1247</v>
      </c>
      <c r="D26" s="11" t="s">
        <v>1248</v>
      </c>
      <c r="E26" s="11" t="s">
        <v>1249</v>
      </c>
      <c r="F26" s="11">
        <v>1000</v>
      </c>
      <c r="G26" s="12">
        <v>9955.5300000000007</v>
      </c>
      <c r="H26" s="13">
        <v>5.44</v>
      </c>
    </row>
    <row r="27" spans="1:10">
      <c r="A27" s="14"/>
      <c r="B27" s="16" t="s">
        <v>402</v>
      </c>
      <c r="C27" s="11" t="s">
        <v>1250</v>
      </c>
      <c r="D27" s="11" t="s">
        <v>1251</v>
      </c>
      <c r="E27" s="11" t="s">
        <v>1089</v>
      </c>
      <c r="F27" s="11">
        <v>7984</v>
      </c>
      <c r="G27" s="12">
        <v>7969.37</v>
      </c>
      <c r="H27" s="13">
        <v>4.3499999999999996</v>
      </c>
    </row>
    <row r="28" spans="1:10">
      <c r="A28" s="14"/>
      <c r="B28" s="15">
        <v>0.108</v>
      </c>
      <c r="C28" s="11" t="s">
        <v>1252</v>
      </c>
      <c r="D28" s="11" t="s">
        <v>1253</v>
      </c>
      <c r="E28" s="11" t="s">
        <v>50</v>
      </c>
      <c r="F28" s="11">
        <v>54</v>
      </c>
      <c r="G28" s="12">
        <v>5418.43</v>
      </c>
      <c r="H28" s="13">
        <v>2.96</v>
      </c>
    </row>
    <row r="29" spans="1:10">
      <c r="A29" s="14"/>
      <c r="B29" s="16" t="s">
        <v>15</v>
      </c>
      <c r="C29" s="11" t="s">
        <v>1254</v>
      </c>
      <c r="D29" s="11" t="s">
        <v>1255</v>
      </c>
      <c r="E29" s="11" t="s">
        <v>1256</v>
      </c>
      <c r="F29" s="11">
        <v>500</v>
      </c>
      <c r="G29" s="12">
        <v>5324.64</v>
      </c>
      <c r="H29" s="13">
        <v>2.91</v>
      </c>
    </row>
    <row r="30" spans="1:10">
      <c r="A30" s="14"/>
      <c r="B30" s="16" t="s">
        <v>15</v>
      </c>
      <c r="C30" s="11" t="s">
        <v>1257</v>
      </c>
      <c r="D30" s="11" t="s">
        <v>1258</v>
      </c>
      <c r="E30" s="11" t="s">
        <v>1259</v>
      </c>
      <c r="F30" s="11">
        <v>300</v>
      </c>
      <c r="G30" s="12">
        <v>3426.71</v>
      </c>
      <c r="H30" s="13">
        <v>1.87</v>
      </c>
    </row>
    <row r="31" spans="1:10">
      <c r="A31" s="14"/>
      <c r="B31" s="15">
        <v>0.111</v>
      </c>
      <c r="C31" s="11" t="s">
        <v>1112</v>
      </c>
      <c r="D31" s="11" t="s">
        <v>1113</v>
      </c>
      <c r="E31" s="11" t="s">
        <v>65</v>
      </c>
      <c r="F31" s="11">
        <v>20</v>
      </c>
      <c r="G31" s="12">
        <v>2004.83</v>
      </c>
      <c r="H31" s="13">
        <v>1.1000000000000001</v>
      </c>
    </row>
    <row r="32" spans="1:10">
      <c r="A32" s="14"/>
      <c r="B32" s="15">
        <v>0.111</v>
      </c>
      <c r="C32" s="11" t="s">
        <v>1112</v>
      </c>
      <c r="D32" s="11" t="s">
        <v>1260</v>
      </c>
      <c r="E32" s="11" t="s">
        <v>65</v>
      </c>
      <c r="F32" s="11">
        <v>15</v>
      </c>
      <c r="G32" s="12">
        <v>1500.76</v>
      </c>
      <c r="H32" s="13">
        <v>0.82</v>
      </c>
    </row>
    <row r="33" spans="1:8">
      <c r="A33" s="14"/>
      <c r="B33" s="16" t="s">
        <v>402</v>
      </c>
      <c r="C33" s="11" t="s">
        <v>1250</v>
      </c>
      <c r="D33" s="11" t="s">
        <v>1261</v>
      </c>
      <c r="E33" s="11" t="s">
        <v>1089</v>
      </c>
      <c r="F33" s="11">
        <v>797</v>
      </c>
      <c r="G33" s="12">
        <v>795.54</v>
      </c>
      <c r="H33" s="13">
        <v>0.43</v>
      </c>
    </row>
    <row r="34" spans="1:8">
      <c r="A34" s="14"/>
      <c r="B34" s="15">
        <v>0.1225</v>
      </c>
      <c r="C34" s="11" t="s">
        <v>95</v>
      </c>
      <c r="D34" s="11" t="s">
        <v>96</v>
      </c>
      <c r="E34" s="11" t="s">
        <v>97</v>
      </c>
      <c r="F34" s="11">
        <v>50000</v>
      </c>
      <c r="G34" s="12">
        <v>501.44</v>
      </c>
      <c r="H34" s="13">
        <v>0.27</v>
      </c>
    </row>
    <row r="35" spans="1:8" ht="9.75" thickBot="1">
      <c r="A35" s="14"/>
      <c r="B35" s="11"/>
      <c r="C35" s="11"/>
      <c r="D35" s="11"/>
      <c r="E35" s="17" t="s">
        <v>27</v>
      </c>
      <c r="F35" s="11"/>
      <c r="G35" s="18">
        <v>108416.55</v>
      </c>
      <c r="H35" s="19">
        <v>59.23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 ht="12.75">
      <c r="A37" s="99" t="s">
        <v>28</v>
      </c>
      <c r="B37" s="100"/>
      <c r="C37" s="100"/>
      <c r="D37" s="11"/>
      <c r="E37" s="11"/>
      <c r="F37" s="11"/>
      <c r="G37" s="12"/>
      <c r="H37" s="13"/>
    </row>
    <row r="38" spans="1:8" ht="12.75">
      <c r="A38" s="14"/>
      <c r="B38" s="101" t="s">
        <v>195</v>
      </c>
      <c r="C38" s="100"/>
      <c r="D38" s="11"/>
      <c r="E38" s="11"/>
      <c r="F38" s="11"/>
      <c r="G38" s="12"/>
      <c r="H38" s="13"/>
    </row>
    <row r="39" spans="1:8">
      <c r="A39" s="14"/>
      <c r="B39" s="16" t="s">
        <v>196</v>
      </c>
      <c r="C39" s="11" t="s">
        <v>1008</v>
      </c>
      <c r="D39" s="11" t="s">
        <v>1262</v>
      </c>
      <c r="E39" s="11" t="s">
        <v>1010</v>
      </c>
      <c r="F39" s="11">
        <v>2600</v>
      </c>
      <c r="G39" s="12">
        <v>12893.01</v>
      </c>
      <c r="H39" s="13">
        <v>7.04</v>
      </c>
    </row>
    <row r="40" spans="1:8">
      <c r="A40" s="14"/>
      <c r="B40" s="16" t="s">
        <v>196</v>
      </c>
      <c r="C40" s="11" t="s">
        <v>1263</v>
      </c>
      <c r="D40" s="11" t="s">
        <v>1264</v>
      </c>
      <c r="E40" s="11" t="s">
        <v>1161</v>
      </c>
      <c r="F40" s="11">
        <v>1600</v>
      </c>
      <c r="G40" s="12">
        <v>7996.84</v>
      </c>
      <c r="H40" s="13">
        <v>4.37</v>
      </c>
    </row>
    <row r="41" spans="1:8">
      <c r="A41" s="14"/>
      <c r="B41" s="16" t="s">
        <v>196</v>
      </c>
      <c r="C41" s="11" t="s">
        <v>115</v>
      </c>
      <c r="D41" s="11" t="s">
        <v>1064</v>
      </c>
      <c r="E41" s="11" t="s">
        <v>1010</v>
      </c>
      <c r="F41" s="11">
        <v>1000</v>
      </c>
      <c r="G41" s="12">
        <v>4989.72</v>
      </c>
      <c r="H41" s="13">
        <v>2.73</v>
      </c>
    </row>
    <row r="42" spans="1:8">
      <c r="A42" s="14"/>
      <c r="B42" s="16" t="s">
        <v>196</v>
      </c>
      <c r="C42" s="11" t="s">
        <v>13</v>
      </c>
      <c r="D42" s="11" t="s">
        <v>1192</v>
      </c>
      <c r="E42" s="11" t="s">
        <v>202</v>
      </c>
      <c r="F42" s="11">
        <v>1000</v>
      </c>
      <c r="G42" s="12">
        <v>4658.0600000000004</v>
      </c>
      <c r="H42" s="13">
        <v>2.54</v>
      </c>
    </row>
    <row r="43" spans="1:8">
      <c r="A43" s="14"/>
      <c r="B43" s="16" t="s">
        <v>196</v>
      </c>
      <c r="C43" s="11" t="s">
        <v>21</v>
      </c>
      <c r="D43" s="11" t="s">
        <v>1229</v>
      </c>
      <c r="E43" s="11" t="s">
        <v>1010</v>
      </c>
      <c r="F43" s="11">
        <v>500</v>
      </c>
      <c r="G43" s="12">
        <v>2485.9</v>
      </c>
      <c r="H43" s="13">
        <v>1.36</v>
      </c>
    </row>
    <row r="44" spans="1:8">
      <c r="A44" s="14"/>
      <c r="B44" s="16" t="s">
        <v>196</v>
      </c>
      <c r="C44" s="11" t="s">
        <v>23</v>
      </c>
      <c r="D44" s="11" t="s">
        <v>1185</v>
      </c>
      <c r="E44" s="11" t="s">
        <v>1010</v>
      </c>
      <c r="F44" s="11">
        <v>500</v>
      </c>
      <c r="G44" s="12">
        <v>2336.75</v>
      </c>
      <c r="H44" s="13">
        <v>1.28</v>
      </c>
    </row>
    <row r="45" spans="1:8">
      <c r="A45" s="14"/>
      <c r="B45" s="16" t="s">
        <v>196</v>
      </c>
      <c r="C45" s="11" t="s">
        <v>989</v>
      </c>
      <c r="D45" s="11" t="s">
        <v>1265</v>
      </c>
      <c r="E45" s="11" t="s">
        <v>1010</v>
      </c>
      <c r="F45" s="11">
        <v>200</v>
      </c>
      <c r="G45" s="12">
        <v>991.6</v>
      </c>
      <c r="H45" s="13">
        <v>0.54</v>
      </c>
    </row>
    <row r="46" spans="1:8">
      <c r="A46" s="14"/>
      <c r="B46" s="16" t="s">
        <v>196</v>
      </c>
      <c r="C46" s="11" t="s">
        <v>1008</v>
      </c>
      <c r="D46" s="11" t="s">
        <v>1266</v>
      </c>
      <c r="E46" s="11" t="s">
        <v>1010</v>
      </c>
      <c r="F46" s="11">
        <v>100</v>
      </c>
      <c r="G46" s="12">
        <v>499.6</v>
      </c>
      <c r="H46" s="13">
        <v>0.27</v>
      </c>
    </row>
    <row r="47" spans="1:8">
      <c r="A47" s="14"/>
      <c r="B47" s="16" t="s">
        <v>196</v>
      </c>
      <c r="C47" s="11" t="s">
        <v>197</v>
      </c>
      <c r="D47" s="11" t="s">
        <v>1267</v>
      </c>
      <c r="E47" s="11" t="s">
        <v>199</v>
      </c>
      <c r="F47" s="11">
        <v>100</v>
      </c>
      <c r="G47" s="12">
        <v>499.15</v>
      </c>
      <c r="H47" s="13">
        <v>0.27</v>
      </c>
    </row>
    <row r="48" spans="1:8">
      <c r="A48" s="14"/>
      <c r="B48" s="16" t="s">
        <v>1066</v>
      </c>
      <c r="C48" s="11" t="s">
        <v>1268</v>
      </c>
      <c r="D48" s="11" t="s">
        <v>1269</v>
      </c>
      <c r="E48" s="11" t="s">
        <v>1010</v>
      </c>
      <c r="F48" s="11">
        <v>500</v>
      </c>
      <c r="G48" s="12">
        <v>496.81</v>
      </c>
      <c r="H48" s="13">
        <v>0.27</v>
      </c>
    </row>
    <row r="49" spans="1:10">
      <c r="A49" s="14"/>
      <c r="B49" s="16" t="s">
        <v>196</v>
      </c>
      <c r="C49" s="11" t="s">
        <v>10</v>
      </c>
      <c r="D49" s="11" t="s">
        <v>1270</v>
      </c>
      <c r="E49" s="11" t="s">
        <v>1010</v>
      </c>
      <c r="F49" s="11">
        <v>100</v>
      </c>
      <c r="G49" s="12">
        <v>496.02</v>
      </c>
      <c r="H49" s="13">
        <v>0.27</v>
      </c>
      <c r="J49" s="23"/>
    </row>
    <row r="50" spans="1:10">
      <c r="A50" s="14"/>
      <c r="B50" s="16" t="s">
        <v>196</v>
      </c>
      <c r="C50" s="11" t="s">
        <v>617</v>
      </c>
      <c r="D50" s="11" t="s">
        <v>1271</v>
      </c>
      <c r="E50" s="11" t="s">
        <v>1010</v>
      </c>
      <c r="F50" s="11">
        <v>100</v>
      </c>
      <c r="G50" s="12">
        <v>494.72</v>
      </c>
      <c r="H50" s="13">
        <v>0.27</v>
      </c>
      <c r="J50" s="23"/>
    </row>
    <row r="51" spans="1:10">
      <c r="A51" s="14"/>
      <c r="B51" s="16" t="s">
        <v>1066</v>
      </c>
      <c r="C51" s="11" t="s">
        <v>1115</v>
      </c>
      <c r="D51" s="11" t="s">
        <v>1231</v>
      </c>
      <c r="E51" s="11" t="s">
        <v>1010</v>
      </c>
      <c r="F51" s="11">
        <v>150</v>
      </c>
      <c r="G51" s="12">
        <v>149.88</v>
      </c>
      <c r="H51" s="13">
        <v>0.08</v>
      </c>
    </row>
    <row r="52" spans="1:10" ht="9.75" thickBot="1">
      <c r="A52" s="14"/>
      <c r="B52" s="11"/>
      <c r="C52" s="11"/>
      <c r="D52" s="11"/>
      <c r="E52" s="17" t="s">
        <v>27</v>
      </c>
      <c r="F52" s="11"/>
      <c r="G52" s="18">
        <v>38988.06</v>
      </c>
      <c r="H52" s="19">
        <v>21.29</v>
      </c>
    </row>
    <row r="53" spans="1:10" ht="13.5" thickTop="1">
      <c r="A53" s="14"/>
      <c r="B53" s="101" t="s">
        <v>29</v>
      </c>
      <c r="C53" s="100"/>
      <c r="D53" s="11"/>
      <c r="E53" s="11"/>
      <c r="F53" s="11"/>
      <c r="G53" s="12"/>
      <c r="H53" s="13"/>
    </row>
    <row r="54" spans="1:10">
      <c r="A54" s="14"/>
      <c r="B54" s="16" t="s">
        <v>30</v>
      </c>
      <c r="C54" s="11" t="s">
        <v>31</v>
      </c>
      <c r="D54" s="11" t="s">
        <v>32</v>
      </c>
      <c r="E54" s="11" t="s">
        <v>33</v>
      </c>
      <c r="F54" s="11">
        <v>8500000</v>
      </c>
      <c r="G54" s="12">
        <v>8411.6</v>
      </c>
      <c r="H54" s="13">
        <v>4.5999999999999996</v>
      </c>
    </row>
    <row r="55" spans="1:10" ht="9.75" thickBot="1">
      <c r="A55" s="14"/>
      <c r="B55" s="11"/>
      <c r="C55" s="11"/>
      <c r="D55" s="11"/>
      <c r="E55" s="17" t="s">
        <v>27</v>
      </c>
      <c r="F55" s="11"/>
      <c r="G55" s="18">
        <v>8411.6</v>
      </c>
      <c r="H55" s="19">
        <v>4.5999999999999996</v>
      </c>
    </row>
    <row r="56" spans="1:10" ht="9.75" thickTop="1">
      <c r="A56" s="14"/>
      <c r="B56" s="11"/>
      <c r="C56" s="11"/>
      <c r="D56" s="11"/>
      <c r="E56" s="11"/>
      <c r="F56" s="11"/>
      <c r="G56" s="12"/>
      <c r="H56" s="13"/>
    </row>
    <row r="57" spans="1:10">
      <c r="A57" s="14"/>
      <c r="B57" s="16" t="s">
        <v>34</v>
      </c>
      <c r="C57" s="11" t="s">
        <v>1069</v>
      </c>
      <c r="D57" s="11"/>
      <c r="E57" s="11" t="s">
        <v>34</v>
      </c>
      <c r="F57" s="11"/>
      <c r="G57" s="12">
        <v>1831.7</v>
      </c>
      <c r="H57" s="13">
        <v>1</v>
      </c>
    </row>
    <row r="58" spans="1:10">
      <c r="A58" s="14"/>
      <c r="B58" s="16" t="s">
        <v>34</v>
      </c>
      <c r="C58" s="11" t="s">
        <v>35</v>
      </c>
      <c r="D58" s="11"/>
      <c r="E58" s="11" t="s">
        <v>34</v>
      </c>
      <c r="F58" s="11"/>
      <c r="G58" s="12">
        <v>125</v>
      </c>
      <c r="H58" s="13">
        <v>7.0000000000000007E-2</v>
      </c>
    </row>
    <row r="59" spans="1:10">
      <c r="A59" s="14"/>
      <c r="B59" s="11"/>
      <c r="C59" s="11"/>
      <c r="D59" s="11"/>
      <c r="E59" s="11"/>
      <c r="F59" s="11"/>
      <c r="G59" s="12"/>
      <c r="H59" s="13"/>
    </row>
    <row r="60" spans="1:10">
      <c r="A60" s="20" t="s">
        <v>36</v>
      </c>
      <c r="B60" s="11"/>
      <c r="C60" s="11"/>
      <c r="D60" s="11"/>
      <c r="E60" s="11"/>
      <c r="F60" s="11"/>
      <c r="G60" s="21">
        <v>-1166.55</v>
      </c>
      <c r="H60" s="22">
        <v>-0.62</v>
      </c>
    </row>
    <row r="61" spans="1:10">
      <c r="A61" s="14"/>
      <c r="B61" s="11"/>
      <c r="C61" s="11"/>
      <c r="D61" s="11"/>
      <c r="E61" s="11"/>
      <c r="F61" s="11"/>
      <c r="G61" s="12"/>
      <c r="H61" s="13"/>
    </row>
    <row r="62" spans="1:10" ht="9.75" thickBot="1">
      <c r="A62" s="14"/>
      <c r="B62" s="11"/>
      <c r="C62" s="11"/>
      <c r="D62" s="11"/>
      <c r="E62" s="17" t="s">
        <v>37</v>
      </c>
      <c r="F62" s="11"/>
      <c r="G62" s="18">
        <v>183046.7</v>
      </c>
      <c r="H62" s="19">
        <v>100</v>
      </c>
    </row>
    <row r="63" spans="1:10" ht="9.75" thickTop="1">
      <c r="A63" s="14"/>
      <c r="B63" s="11"/>
      <c r="C63" s="11"/>
      <c r="D63" s="11"/>
      <c r="E63" s="11"/>
      <c r="F63" s="11"/>
      <c r="G63" s="12"/>
      <c r="H63" s="13"/>
    </row>
    <row r="64" spans="1:10">
      <c r="A64" s="24" t="s">
        <v>38</v>
      </c>
      <c r="B64" s="11"/>
      <c r="C64" s="11"/>
      <c r="D64" s="11"/>
      <c r="E64" s="11"/>
      <c r="F64" s="11"/>
      <c r="G64" s="12"/>
      <c r="H64" s="13"/>
    </row>
    <row r="65" spans="1:8">
      <c r="A65" s="14">
        <v>1</v>
      </c>
      <c r="B65" s="11" t="s">
        <v>1272</v>
      </c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14">
        <v>2</v>
      </c>
      <c r="B67" s="11" t="s">
        <v>40</v>
      </c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>
        <v>3</v>
      </c>
      <c r="B69" s="11" t="s">
        <v>41</v>
      </c>
      <c r="C69" s="11"/>
      <c r="D69" s="11"/>
      <c r="E69" s="11"/>
      <c r="F69" s="11"/>
      <c r="G69" s="12"/>
      <c r="H69" s="13"/>
    </row>
    <row r="70" spans="1:8">
      <c r="A70" s="14"/>
      <c r="B70" s="11" t="s">
        <v>42</v>
      </c>
      <c r="C70" s="11"/>
      <c r="D70" s="11"/>
      <c r="E70" s="11"/>
      <c r="F70" s="11"/>
      <c r="G70" s="12"/>
      <c r="H70" s="13"/>
    </row>
    <row r="71" spans="1:8">
      <c r="A71" s="25"/>
      <c r="B71" s="26" t="s">
        <v>43</v>
      </c>
      <c r="C71" s="26"/>
      <c r="D71" s="26"/>
      <c r="E71" s="26"/>
      <c r="F71" s="26"/>
      <c r="G71" s="27"/>
      <c r="H71" s="28"/>
    </row>
  </sheetData>
  <mergeCells count="8">
    <mergeCell ref="B38:C38"/>
    <mergeCell ref="B53:C53"/>
    <mergeCell ref="A2:C2"/>
    <mergeCell ref="A3:C3"/>
    <mergeCell ref="B4:C4"/>
    <mergeCell ref="B5:C5"/>
    <mergeCell ref="B19:C19"/>
    <mergeCell ref="A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44"/>
  <sheetViews>
    <sheetView topLeftCell="A10"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1223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9.2999999999999999E-2</v>
      </c>
      <c r="C6" s="11" t="s">
        <v>10</v>
      </c>
      <c r="D6" s="11" t="s">
        <v>79</v>
      </c>
      <c r="E6" s="11" t="s">
        <v>12</v>
      </c>
      <c r="F6" s="11">
        <v>500</v>
      </c>
      <c r="G6" s="12">
        <v>5073.32</v>
      </c>
      <c r="H6" s="13">
        <v>10.77</v>
      </c>
    </row>
    <row r="7" spans="1:8">
      <c r="A7" s="14"/>
      <c r="B7" s="15">
        <v>8.2500000000000004E-2</v>
      </c>
      <c r="C7" s="11" t="s">
        <v>76</v>
      </c>
      <c r="D7" s="11" t="s">
        <v>1224</v>
      </c>
      <c r="E7" s="11" t="s">
        <v>78</v>
      </c>
      <c r="F7" s="11">
        <v>500</v>
      </c>
      <c r="G7" s="12">
        <v>4986.2</v>
      </c>
      <c r="H7" s="13">
        <v>10.59</v>
      </c>
    </row>
    <row r="8" spans="1:8">
      <c r="A8" s="14"/>
      <c r="B8" s="15">
        <v>8.9599999999999999E-2</v>
      </c>
      <c r="C8" s="11" t="s">
        <v>154</v>
      </c>
      <c r="D8" s="11" t="s">
        <v>1175</v>
      </c>
      <c r="E8" s="11" t="s">
        <v>12</v>
      </c>
      <c r="F8" s="11">
        <v>450</v>
      </c>
      <c r="G8" s="12">
        <v>4522</v>
      </c>
      <c r="H8" s="13">
        <v>9.6</v>
      </c>
    </row>
    <row r="9" spans="1:8">
      <c r="A9" s="14"/>
      <c r="B9" s="15">
        <v>9.06E-2</v>
      </c>
      <c r="C9" s="11" t="s">
        <v>21</v>
      </c>
      <c r="D9" s="11" t="s">
        <v>1024</v>
      </c>
      <c r="E9" s="11" t="s">
        <v>12</v>
      </c>
      <c r="F9" s="11">
        <v>300</v>
      </c>
      <c r="G9" s="12">
        <v>3040.07</v>
      </c>
      <c r="H9" s="13">
        <v>6.45</v>
      </c>
    </row>
    <row r="10" spans="1:8">
      <c r="A10" s="14"/>
      <c r="B10" s="15">
        <v>9.2700000000000005E-2</v>
      </c>
      <c r="C10" s="11" t="s">
        <v>10</v>
      </c>
      <c r="D10" s="11" t="s">
        <v>1225</v>
      </c>
      <c r="E10" s="11" t="s">
        <v>12</v>
      </c>
      <c r="F10" s="11">
        <v>150</v>
      </c>
      <c r="G10" s="12">
        <v>1521.08</v>
      </c>
      <c r="H10" s="13">
        <v>3.23</v>
      </c>
    </row>
    <row r="11" spans="1:8">
      <c r="A11" s="14"/>
      <c r="B11" s="15">
        <v>9.2499999999999999E-2</v>
      </c>
      <c r="C11" s="11" t="s">
        <v>1067</v>
      </c>
      <c r="D11" s="11" t="s">
        <v>1226</v>
      </c>
      <c r="E11" s="11" t="s">
        <v>113</v>
      </c>
      <c r="F11" s="11">
        <v>150</v>
      </c>
      <c r="G11" s="12">
        <v>1505.87</v>
      </c>
      <c r="H11" s="13">
        <v>3.2</v>
      </c>
    </row>
    <row r="12" spans="1:8" ht="9.75" thickBot="1">
      <c r="A12" s="14"/>
      <c r="B12" s="11"/>
      <c r="C12" s="11"/>
      <c r="D12" s="11"/>
      <c r="E12" s="17" t="s">
        <v>27</v>
      </c>
      <c r="F12" s="11"/>
      <c r="G12" s="18">
        <v>20648.54</v>
      </c>
      <c r="H12" s="19">
        <v>43.84</v>
      </c>
    </row>
    <row r="13" spans="1:8" ht="13.5" thickTop="1">
      <c r="A13" s="14"/>
      <c r="B13" s="101" t="s">
        <v>144</v>
      </c>
      <c r="C13" s="100"/>
      <c r="D13" s="11"/>
      <c r="E13" s="11"/>
      <c r="F13" s="11"/>
      <c r="G13" s="12"/>
      <c r="H13" s="13"/>
    </row>
    <row r="14" spans="1:8">
      <c r="A14" s="14"/>
      <c r="B14" s="15">
        <v>8.4699999999999998E-2</v>
      </c>
      <c r="C14" s="11" t="s">
        <v>404</v>
      </c>
      <c r="D14" s="11" t="s">
        <v>1227</v>
      </c>
      <c r="E14" s="11" t="s">
        <v>33</v>
      </c>
      <c r="F14" s="11">
        <v>5000000</v>
      </c>
      <c r="G14" s="12">
        <v>5058.47</v>
      </c>
      <c r="H14" s="13">
        <v>10.74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5058.47</v>
      </c>
      <c r="H15" s="19">
        <v>10.74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11">
      <c r="A17" s="99" t="s">
        <v>28</v>
      </c>
      <c r="B17" s="103"/>
      <c r="C17" s="103"/>
      <c r="D17" s="11"/>
      <c r="E17" s="11"/>
      <c r="F17" s="11"/>
      <c r="G17" s="12"/>
      <c r="H17" s="13"/>
    </row>
    <row r="18" spans="1:11" ht="12.75">
      <c r="A18" s="14"/>
      <c r="B18" s="101" t="s">
        <v>195</v>
      </c>
      <c r="C18" s="100"/>
      <c r="D18" s="11"/>
      <c r="E18" s="11"/>
      <c r="F18" s="11"/>
      <c r="G18" s="12"/>
      <c r="H18" s="13"/>
    </row>
    <row r="19" spans="1:11">
      <c r="A19" s="14"/>
      <c r="B19" s="16" t="s">
        <v>196</v>
      </c>
      <c r="C19" s="11" t="s">
        <v>23</v>
      </c>
      <c r="D19" s="11" t="s">
        <v>1185</v>
      </c>
      <c r="E19" s="11" t="s">
        <v>1010</v>
      </c>
      <c r="F19" s="11">
        <v>1110</v>
      </c>
      <c r="G19" s="12">
        <v>5187.57</v>
      </c>
      <c r="H19" s="13">
        <v>11.01</v>
      </c>
    </row>
    <row r="20" spans="1:11">
      <c r="A20" s="14"/>
      <c r="B20" s="16" t="s">
        <v>1066</v>
      </c>
      <c r="C20" s="11" t="s">
        <v>266</v>
      </c>
      <c r="D20" s="11" t="s">
        <v>1228</v>
      </c>
      <c r="E20" s="11" t="s">
        <v>1010</v>
      </c>
      <c r="F20" s="11">
        <v>5000</v>
      </c>
      <c r="G20" s="12">
        <v>4722.45</v>
      </c>
      <c r="H20" s="13">
        <v>10.029999999999999</v>
      </c>
    </row>
    <row r="21" spans="1:11">
      <c r="A21" s="14"/>
      <c r="B21" s="16" t="s">
        <v>1066</v>
      </c>
      <c r="C21" s="11" t="s">
        <v>255</v>
      </c>
      <c r="D21" s="11" t="s">
        <v>1198</v>
      </c>
      <c r="E21" s="11" t="s">
        <v>202</v>
      </c>
      <c r="F21" s="11">
        <v>4000</v>
      </c>
      <c r="G21" s="12">
        <v>3778.86</v>
      </c>
      <c r="H21" s="13">
        <v>8.02</v>
      </c>
      <c r="K21" s="23"/>
    </row>
    <row r="22" spans="1:11">
      <c r="A22" s="14"/>
      <c r="B22" s="16" t="s">
        <v>196</v>
      </c>
      <c r="C22" s="11" t="s">
        <v>989</v>
      </c>
      <c r="D22" s="11" t="s">
        <v>1196</v>
      </c>
      <c r="E22" s="11" t="s">
        <v>1010</v>
      </c>
      <c r="F22" s="11">
        <v>700</v>
      </c>
      <c r="G22" s="12">
        <v>3463.06</v>
      </c>
      <c r="H22" s="13">
        <v>7.35</v>
      </c>
    </row>
    <row r="23" spans="1:11">
      <c r="A23" s="14"/>
      <c r="B23" s="16" t="s">
        <v>196</v>
      </c>
      <c r="C23" s="11" t="s">
        <v>21</v>
      </c>
      <c r="D23" s="11" t="s">
        <v>1229</v>
      </c>
      <c r="E23" s="11" t="s">
        <v>1010</v>
      </c>
      <c r="F23" s="11">
        <v>500</v>
      </c>
      <c r="G23" s="12">
        <v>2485.9</v>
      </c>
      <c r="H23" s="13">
        <v>5.28</v>
      </c>
      <c r="K23" s="23"/>
    </row>
    <row r="24" spans="1:11">
      <c r="A24" s="14"/>
      <c r="B24" s="16" t="s">
        <v>1066</v>
      </c>
      <c r="C24" s="11" t="s">
        <v>1067</v>
      </c>
      <c r="D24" s="11" t="s">
        <v>1068</v>
      </c>
      <c r="E24" s="11" t="s">
        <v>199</v>
      </c>
      <c r="F24" s="11">
        <v>1600</v>
      </c>
      <c r="G24" s="12">
        <v>1587.86</v>
      </c>
      <c r="H24" s="13">
        <v>3.37</v>
      </c>
    </row>
    <row r="25" spans="1:11">
      <c r="A25" s="14"/>
      <c r="B25" s="16" t="s">
        <v>196</v>
      </c>
      <c r="C25" s="11" t="s">
        <v>19</v>
      </c>
      <c r="D25" s="11" t="s">
        <v>1230</v>
      </c>
      <c r="E25" s="11" t="s">
        <v>1010</v>
      </c>
      <c r="F25" s="11">
        <v>100</v>
      </c>
      <c r="G25" s="12">
        <v>498.37</v>
      </c>
      <c r="H25" s="13">
        <v>1.06</v>
      </c>
    </row>
    <row r="26" spans="1:11">
      <c r="A26" s="14"/>
      <c r="B26" s="16" t="s">
        <v>1066</v>
      </c>
      <c r="C26" s="11" t="s">
        <v>1115</v>
      </c>
      <c r="D26" s="11" t="s">
        <v>1231</v>
      </c>
      <c r="E26" s="11" t="s">
        <v>1010</v>
      </c>
      <c r="F26" s="11">
        <v>350</v>
      </c>
      <c r="G26" s="12">
        <v>349.73</v>
      </c>
      <c r="H26" s="13">
        <v>0.74</v>
      </c>
    </row>
    <row r="27" spans="1:11" ht="9.75" thickBot="1">
      <c r="A27" s="14"/>
      <c r="B27" s="11"/>
      <c r="C27" s="11"/>
      <c r="D27" s="11"/>
      <c r="E27" s="17" t="s">
        <v>27</v>
      </c>
      <c r="F27" s="11"/>
      <c r="G27" s="18">
        <v>22073.8</v>
      </c>
      <c r="H27" s="19">
        <v>46.86</v>
      </c>
    </row>
    <row r="28" spans="1:11" ht="13.5" thickTop="1">
      <c r="A28" s="14"/>
      <c r="B28" s="101" t="s">
        <v>29</v>
      </c>
      <c r="C28" s="100"/>
      <c r="D28" s="11"/>
      <c r="E28" s="11"/>
      <c r="F28" s="11"/>
      <c r="G28" s="12"/>
      <c r="H28" s="13"/>
    </row>
    <row r="29" spans="1:11">
      <c r="A29" s="14"/>
      <c r="B29" s="16" t="s">
        <v>30</v>
      </c>
      <c r="C29" s="11" t="s">
        <v>1232</v>
      </c>
      <c r="D29" s="11" t="s">
        <v>1233</v>
      </c>
      <c r="E29" s="11" t="s">
        <v>33</v>
      </c>
      <c r="F29" s="11">
        <v>810000</v>
      </c>
      <c r="G29" s="12">
        <v>781.41</v>
      </c>
      <c r="H29" s="13">
        <v>1.66</v>
      </c>
    </row>
    <row r="30" spans="1:11" ht="9.75" thickBot="1">
      <c r="A30" s="14"/>
      <c r="B30" s="11"/>
      <c r="C30" s="11"/>
      <c r="D30" s="11"/>
      <c r="E30" s="17" t="s">
        <v>27</v>
      </c>
      <c r="F30" s="11"/>
      <c r="G30" s="18">
        <v>781.41</v>
      </c>
      <c r="H30" s="19">
        <v>1.66</v>
      </c>
    </row>
    <row r="31" spans="1:11" ht="9.75" thickTop="1">
      <c r="A31" s="14"/>
      <c r="B31" s="11"/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20" t="s">
        <v>36</v>
      </c>
      <c r="B33" s="11"/>
      <c r="C33" s="11"/>
      <c r="D33" s="11"/>
      <c r="E33" s="11"/>
      <c r="F33" s="11"/>
      <c r="G33" s="21">
        <v>-1460.04</v>
      </c>
      <c r="H33" s="22">
        <v>-3.1</v>
      </c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 ht="9.75" thickBot="1">
      <c r="A35" s="14"/>
      <c r="B35" s="11"/>
      <c r="C35" s="11"/>
      <c r="D35" s="11"/>
      <c r="E35" s="17" t="s">
        <v>37</v>
      </c>
      <c r="F35" s="11"/>
      <c r="G35" s="18">
        <v>47102.18</v>
      </c>
      <c r="H35" s="19">
        <v>100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4" t="s">
        <v>38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1234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40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41</v>
      </c>
      <c r="C42" s="11"/>
      <c r="D42" s="11"/>
      <c r="E42" s="11"/>
      <c r="F42" s="11"/>
      <c r="G42" s="12"/>
      <c r="H42" s="13"/>
    </row>
    <row r="43" spans="1:8">
      <c r="A43" s="14"/>
      <c r="B43" s="11" t="s">
        <v>42</v>
      </c>
      <c r="C43" s="11"/>
      <c r="D43" s="11"/>
      <c r="E43" s="11"/>
      <c r="F43" s="11"/>
      <c r="G43" s="12"/>
      <c r="H43" s="13"/>
    </row>
    <row r="44" spans="1:8">
      <c r="A44" s="25"/>
      <c r="B44" s="26" t="s">
        <v>43</v>
      </c>
      <c r="C44" s="26"/>
      <c r="D44" s="26"/>
      <c r="E44" s="26"/>
      <c r="F44" s="26"/>
      <c r="G44" s="27"/>
      <c r="H44" s="28"/>
    </row>
  </sheetData>
  <mergeCells count="8">
    <mergeCell ref="B18:C18"/>
    <mergeCell ref="B28:C28"/>
    <mergeCell ref="A2:C2"/>
    <mergeCell ref="A3:C3"/>
    <mergeCell ref="B4:C4"/>
    <mergeCell ref="B5:C5"/>
    <mergeCell ref="B13:C13"/>
    <mergeCell ref="A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1219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144</v>
      </c>
      <c r="C4" s="100"/>
      <c r="D4" s="11"/>
      <c r="E4" s="11"/>
      <c r="F4" s="11"/>
      <c r="G4" s="12"/>
      <c r="H4" s="13"/>
    </row>
    <row r="5" spans="1:8">
      <c r="A5" s="14"/>
      <c r="B5" s="15">
        <v>7.7299999999999994E-2</v>
      </c>
      <c r="C5" s="11" t="s">
        <v>493</v>
      </c>
      <c r="D5" s="11" t="s">
        <v>494</v>
      </c>
      <c r="E5" s="11" t="s">
        <v>33</v>
      </c>
      <c r="F5" s="11">
        <v>32400000</v>
      </c>
      <c r="G5" s="12">
        <v>31149.360000000001</v>
      </c>
      <c r="H5" s="13">
        <v>33.979999999999997</v>
      </c>
    </row>
    <row r="6" spans="1:8">
      <c r="A6" s="14"/>
      <c r="B6" s="15">
        <v>7.5899999999999995E-2</v>
      </c>
      <c r="C6" s="11" t="s">
        <v>592</v>
      </c>
      <c r="D6" s="11" t="s">
        <v>593</v>
      </c>
      <c r="E6" s="11" t="s">
        <v>33</v>
      </c>
      <c r="F6" s="11">
        <v>16000000</v>
      </c>
      <c r="G6" s="12">
        <v>15643.2</v>
      </c>
      <c r="H6" s="13">
        <v>17.059999999999999</v>
      </c>
    </row>
    <row r="7" spans="1:8">
      <c r="A7" s="14"/>
      <c r="B7" s="15">
        <v>8.2400000000000001E-2</v>
      </c>
      <c r="C7" s="11" t="s">
        <v>594</v>
      </c>
      <c r="D7" s="11" t="s">
        <v>595</v>
      </c>
      <c r="E7" s="11" t="s">
        <v>33</v>
      </c>
      <c r="F7" s="11">
        <v>14216700</v>
      </c>
      <c r="G7" s="12">
        <v>14251.53</v>
      </c>
      <c r="H7" s="13">
        <v>15.55</v>
      </c>
    </row>
    <row r="8" spans="1:8">
      <c r="A8" s="14"/>
      <c r="B8" s="15">
        <v>8.1699999999999995E-2</v>
      </c>
      <c r="C8" s="11" t="s">
        <v>596</v>
      </c>
      <c r="D8" s="11" t="s">
        <v>597</v>
      </c>
      <c r="E8" s="11" t="s">
        <v>33</v>
      </c>
      <c r="F8" s="11">
        <v>9336200</v>
      </c>
      <c r="G8" s="12">
        <v>9247.51</v>
      </c>
      <c r="H8" s="13">
        <v>10.09</v>
      </c>
    </row>
    <row r="9" spans="1:8">
      <c r="A9" s="14"/>
      <c r="B9" s="15">
        <v>7.1599999999999997E-2</v>
      </c>
      <c r="C9" s="11" t="s">
        <v>491</v>
      </c>
      <c r="D9" s="11" t="s">
        <v>492</v>
      </c>
      <c r="E9" s="11" t="s">
        <v>33</v>
      </c>
      <c r="F9" s="11">
        <v>7500000</v>
      </c>
      <c r="G9" s="12">
        <v>7215</v>
      </c>
      <c r="H9" s="13">
        <v>7.87</v>
      </c>
    </row>
    <row r="10" spans="1:8">
      <c r="A10" s="14"/>
      <c r="B10" s="15">
        <v>8.0799999999999997E-2</v>
      </c>
      <c r="C10" s="11" t="s">
        <v>589</v>
      </c>
      <c r="D10" s="11" t="s">
        <v>590</v>
      </c>
      <c r="E10" s="11" t="s">
        <v>33</v>
      </c>
      <c r="F10" s="11">
        <v>6500000</v>
      </c>
      <c r="G10" s="12">
        <v>6591</v>
      </c>
      <c r="H10" s="13">
        <v>7.19</v>
      </c>
    </row>
    <row r="11" spans="1:8">
      <c r="A11" s="14"/>
      <c r="B11" s="15">
        <v>7.6799999999999993E-2</v>
      </c>
      <c r="C11" s="11" t="s">
        <v>491</v>
      </c>
      <c r="D11" s="11" t="s">
        <v>591</v>
      </c>
      <c r="E11" s="11" t="s">
        <v>33</v>
      </c>
      <c r="F11" s="11">
        <v>3500000</v>
      </c>
      <c r="G11" s="12">
        <v>3491.43</v>
      </c>
      <c r="H11" s="13">
        <v>3.81</v>
      </c>
    </row>
    <row r="12" spans="1:8">
      <c r="A12" s="14"/>
      <c r="B12" s="15">
        <v>1.44E-2</v>
      </c>
      <c r="C12" s="11" t="s">
        <v>491</v>
      </c>
      <c r="D12" s="11" t="s">
        <v>982</v>
      </c>
      <c r="E12" s="11" t="s">
        <v>33</v>
      </c>
      <c r="F12" s="11">
        <v>2000000</v>
      </c>
      <c r="G12" s="12">
        <v>1783.6</v>
      </c>
      <c r="H12" s="13">
        <v>1.95</v>
      </c>
    </row>
    <row r="13" spans="1:8">
      <c r="A13" s="14"/>
      <c r="B13" s="15">
        <v>8.43E-2</v>
      </c>
      <c r="C13" s="11" t="s">
        <v>175</v>
      </c>
      <c r="D13" s="11" t="s">
        <v>176</v>
      </c>
      <c r="E13" s="11" t="s">
        <v>33</v>
      </c>
      <c r="F13" s="11">
        <v>100000</v>
      </c>
      <c r="G13" s="12">
        <v>101.41</v>
      </c>
      <c r="H13" s="13">
        <v>0.11</v>
      </c>
    </row>
    <row r="14" spans="1:8">
      <c r="A14" s="14"/>
      <c r="B14" s="15">
        <v>7.9500000000000001E-2</v>
      </c>
      <c r="C14" s="11" t="s">
        <v>1220</v>
      </c>
      <c r="D14" s="11" t="s">
        <v>1221</v>
      </c>
      <c r="E14" s="11" t="s">
        <v>33</v>
      </c>
      <c r="F14" s="11">
        <v>4300</v>
      </c>
      <c r="G14" s="12">
        <v>4.2300000000000004</v>
      </c>
      <c r="H14" s="13">
        <v>0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f>SUM(G5:G14)</f>
        <v>89478.26999999999</v>
      </c>
      <c r="H15" s="67">
        <f>SUM(H5:H14)</f>
        <v>97.61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11">
      <c r="A17" s="14"/>
      <c r="B17" s="16" t="s">
        <v>34</v>
      </c>
      <c r="C17" s="11" t="s">
        <v>35</v>
      </c>
      <c r="D17" s="11"/>
      <c r="E17" s="11" t="s">
        <v>34</v>
      </c>
      <c r="F17" s="11"/>
      <c r="G17" s="12">
        <v>3950</v>
      </c>
      <c r="H17" s="13">
        <v>4.3099999999999996</v>
      </c>
    </row>
    <row r="18" spans="1:11" ht="9.75" thickBot="1">
      <c r="A18" s="14"/>
      <c r="B18" s="11"/>
      <c r="C18" s="11"/>
      <c r="D18" s="11"/>
      <c r="E18" s="17" t="s">
        <v>27</v>
      </c>
      <c r="F18" s="11"/>
      <c r="G18" s="18">
        <v>3950</v>
      </c>
      <c r="H18" s="19">
        <v>4.3099999999999996</v>
      </c>
      <c r="K18" s="23"/>
    </row>
    <row r="19" spans="1:11" ht="9.75" thickTop="1">
      <c r="A19" s="14"/>
      <c r="B19" s="11"/>
      <c r="C19" s="11"/>
      <c r="D19" s="11"/>
      <c r="E19" s="11"/>
      <c r="F19" s="11"/>
      <c r="G19" s="12"/>
      <c r="H19" s="13"/>
    </row>
    <row r="20" spans="1:11">
      <c r="A20" s="20" t="s">
        <v>36</v>
      </c>
      <c r="B20" s="11"/>
      <c r="C20" s="11"/>
      <c r="D20" s="11"/>
      <c r="E20" s="11"/>
      <c r="F20" s="11"/>
      <c r="G20" s="21">
        <v>-1754.66</v>
      </c>
      <c r="H20" s="22">
        <v>-1.92</v>
      </c>
    </row>
    <row r="21" spans="1:11">
      <c r="A21" s="14"/>
      <c r="B21" s="11"/>
      <c r="C21" s="11"/>
      <c r="D21" s="11"/>
      <c r="E21" s="11"/>
      <c r="F21" s="11"/>
      <c r="G21" s="12"/>
      <c r="H21" s="13"/>
      <c r="K21" s="23"/>
    </row>
    <row r="22" spans="1:11" ht="9.75" thickBot="1">
      <c r="A22" s="14"/>
      <c r="B22" s="11"/>
      <c r="C22" s="11"/>
      <c r="D22" s="11"/>
      <c r="E22" s="17" t="s">
        <v>37</v>
      </c>
      <c r="F22" s="11"/>
      <c r="G22" s="18">
        <v>91673.61</v>
      </c>
      <c r="H22" s="19">
        <v>100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14"/>
      <c r="B24" s="11"/>
      <c r="C24" s="11"/>
      <c r="D24" s="11"/>
      <c r="E24" s="11"/>
      <c r="F24" s="11"/>
      <c r="G24" s="12"/>
      <c r="H24" s="13"/>
    </row>
    <row r="25" spans="1:11">
      <c r="A25" s="14"/>
      <c r="B25" s="11"/>
      <c r="C25" s="11"/>
      <c r="D25" s="11"/>
      <c r="E25" s="11"/>
      <c r="F25" s="11"/>
      <c r="G25" s="12"/>
      <c r="H25" s="13"/>
    </row>
    <row r="26" spans="1:11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11">
      <c r="A27" s="14">
        <v>1</v>
      </c>
      <c r="B27" s="11" t="s">
        <v>1222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25">
        <v>2</v>
      </c>
      <c r="B29" s="26" t="s">
        <v>40</v>
      </c>
      <c r="C29" s="26"/>
      <c r="D29" s="26"/>
      <c r="E29" s="26"/>
      <c r="F29" s="26"/>
      <c r="G29" s="27"/>
      <c r="H29" s="2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0" width="9.140625" style="6"/>
    <col min="11" max="12" width="9.42578125" style="6" bestFit="1" customWidth="1"/>
    <col min="13" max="16384" width="9.140625" style="6"/>
  </cols>
  <sheetData>
    <row r="1" spans="1:12">
      <c r="A1" s="1"/>
      <c r="B1" s="2"/>
      <c r="C1" s="3" t="s">
        <v>1209</v>
      </c>
      <c r="D1" s="2"/>
      <c r="E1" s="2"/>
      <c r="F1" s="2"/>
      <c r="G1" s="4"/>
      <c r="H1" s="5"/>
    </row>
    <row r="2" spans="1:12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2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12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12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12">
      <c r="A6" s="14"/>
      <c r="B6" s="15">
        <v>8.4000000000000005E-2</v>
      </c>
      <c r="C6" s="11" t="s">
        <v>197</v>
      </c>
      <c r="D6" s="11" t="s">
        <v>570</v>
      </c>
      <c r="E6" s="11" t="s">
        <v>12</v>
      </c>
      <c r="F6" s="11">
        <v>50</v>
      </c>
      <c r="G6" s="12">
        <v>499.4</v>
      </c>
      <c r="H6" s="13">
        <v>13.29</v>
      </c>
    </row>
    <row r="7" spans="1:12">
      <c r="A7" s="14"/>
      <c r="B7" s="15">
        <v>8.3199999999999996E-2</v>
      </c>
      <c r="C7" s="11" t="s">
        <v>48</v>
      </c>
      <c r="D7" s="11" t="s">
        <v>138</v>
      </c>
      <c r="E7" s="11" t="s">
        <v>50</v>
      </c>
      <c r="F7" s="11">
        <v>50</v>
      </c>
      <c r="G7" s="12">
        <v>498.72</v>
      </c>
      <c r="H7" s="13">
        <v>13.27</v>
      </c>
    </row>
    <row r="8" spans="1:12">
      <c r="A8" s="14"/>
      <c r="B8" s="15">
        <v>8.4099999999999994E-2</v>
      </c>
      <c r="C8" s="11" t="s">
        <v>13</v>
      </c>
      <c r="D8" s="11" t="s">
        <v>114</v>
      </c>
      <c r="E8" s="11" t="s">
        <v>12</v>
      </c>
      <c r="F8" s="11">
        <v>70</v>
      </c>
      <c r="G8" s="12">
        <v>348.27</v>
      </c>
      <c r="H8" s="13">
        <v>9.27</v>
      </c>
    </row>
    <row r="9" spans="1:12">
      <c r="A9" s="14"/>
      <c r="B9" s="15">
        <v>0.105</v>
      </c>
      <c r="C9" s="11" t="s">
        <v>187</v>
      </c>
      <c r="D9" s="11" t="s">
        <v>1210</v>
      </c>
      <c r="E9" s="11" t="s">
        <v>52</v>
      </c>
      <c r="F9" s="11">
        <v>20000</v>
      </c>
      <c r="G9" s="12">
        <v>202.81</v>
      </c>
      <c r="H9" s="13">
        <v>5.4</v>
      </c>
    </row>
    <row r="10" spans="1:12">
      <c r="A10" s="14"/>
      <c r="B10" s="15">
        <v>8.4000000000000005E-2</v>
      </c>
      <c r="C10" s="11" t="s">
        <v>10</v>
      </c>
      <c r="D10" s="11" t="s">
        <v>105</v>
      </c>
      <c r="E10" s="11" t="s">
        <v>12</v>
      </c>
      <c r="F10" s="11">
        <v>20</v>
      </c>
      <c r="G10" s="12">
        <v>200.99</v>
      </c>
      <c r="H10" s="13">
        <v>5.35</v>
      </c>
    </row>
    <row r="11" spans="1:12">
      <c r="A11" s="14"/>
      <c r="B11" s="15">
        <v>9.1499999999999998E-2</v>
      </c>
      <c r="C11" s="11" t="s">
        <v>310</v>
      </c>
      <c r="D11" s="11" t="s">
        <v>1211</v>
      </c>
      <c r="E11" s="11" t="s">
        <v>12</v>
      </c>
      <c r="F11" s="11">
        <v>18</v>
      </c>
      <c r="G11" s="12">
        <v>182.54</v>
      </c>
      <c r="H11" s="13">
        <v>4.8600000000000003</v>
      </c>
    </row>
    <row r="12" spans="1:12">
      <c r="A12" s="14"/>
      <c r="B12" s="15">
        <v>9.7000000000000003E-2</v>
      </c>
      <c r="C12" s="11" t="s">
        <v>19</v>
      </c>
      <c r="D12" s="11" t="s">
        <v>20</v>
      </c>
      <c r="E12" s="11" t="s">
        <v>12</v>
      </c>
      <c r="F12" s="11">
        <v>17</v>
      </c>
      <c r="G12" s="12">
        <v>176.83</v>
      </c>
      <c r="H12" s="13">
        <v>4.71</v>
      </c>
    </row>
    <row r="13" spans="1:12">
      <c r="A13" s="14"/>
      <c r="B13" s="15">
        <v>0.11688999999999999</v>
      </c>
      <c r="C13" s="11" t="s">
        <v>118</v>
      </c>
      <c r="D13" s="11" t="s">
        <v>1212</v>
      </c>
      <c r="E13" s="11" t="s">
        <v>120</v>
      </c>
      <c r="F13" s="11">
        <v>153</v>
      </c>
      <c r="G13" s="12">
        <v>161.9</v>
      </c>
      <c r="H13" s="13">
        <v>4.3099999999999996</v>
      </c>
    </row>
    <row r="14" spans="1:12">
      <c r="A14" s="14"/>
      <c r="B14" s="15">
        <v>0.11688999999999999</v>
      </c>
      <c r="C14" s="11" t="s">
        <v>118</v>
      </c>
      <c r="D14" s="11" t="s">
        <v>1213</v>
      </c>
      <c r="E14" s="11" t="s">
        <v>120</v>
      </c>
      <c r="F14" s="11">
        <v>153</v>
      </c>
      <c r="G14" s="12">
        <v>161.65</v>
      </c>
      <c r="H14" s="13">
        <v>4.3</v>
      </c>
    </row>
    <row r="15" spans="1:12">
      <c r="A15" s="14"/>
      <c r="B15" s="15">
        <v>8.6999999999999994E-2</v>
      </c>
      <c r="C15" s="11" t="s">
        <v>21</v>
      </c>
      <c r="D15" s="11" t="s">
        <v>45</v>
      </c>
      <c r="E15" s="11" t="s">
        <v>12</v>
      </c>
      <c r="F15" s="11">
        <v>10</v>
      </c>
      <c r="G15" s="12">
        <v>101.08</v>
      </c>
      <c r="H15" s="13">
        <v>2.69</v>
      </c>
      <c r="L15" s="23"/>
    </row>
    <row r="16" spans="1:12">
      <c r="A16" s="14"/>
      <c r="B16" s="15">
        <v>8.5999999999999993E-2</v>
      </c>
      <c r="C16" s="11" t="s">
        <v>46</v>
      </c>
      <c r="D16" s="11" t="s">
        <v>47</v>
      </c>
      <c r="E16" s="11" t="s">
        <v>12</v>
      </c>
      <c r="F16" s="11">
        <v>10</v>
      </c>
      <c r="G16" s="12">
        <v>100.96</v>
      </c>
      <c r="H16" s="13">
        <v>2.69</v>
      </c>
      <c r="L16" s="23"/>
    </row>
    <row r="17" spans="1:12">
      <c r="A17" s="14"/>
      <c r="B17" s="15">
        <v>8.6999999999999994E-2</v>
      </c>
      <c r="C17" s="11" t="s">
        <v>115</v>
      </c>
      <c r="D17" s="11" t="s">
        <v>116</v>
      </c>
      <c r="E17" s="11" t="s">
        <v>18</v>
      </c>
      <c r="F17" s="11">
        <v>10</v>
      </c>
      <c r="G17" s="12">
        <v>99.37</v>
      </c>
      <c r="H17" s="13">
        <v>2.65</v>
      </c>
      <c r="L17" s="23"/>
    </row>
    <row r="18" spans="1:12">
      <c r="A18" s="14"/>
      <c r="B18" s="16" t="s">
        <v>15</v>
      </c>
      <c r="C18" s="11" t="s">
        <v>23</v>
      </c>
      <c r="D18" s="11" t="s">
        <v>1214</v>
      </c>
      <c r="E18" s="11" t="s">
        <v>12</v>
      </c>
      <c r="F18" s="11">
        <v>570</v>
      </c>
      <c r="G18" s="12">
        <v>94</v>
      </c>
      <c r="H18" s="13">
        <v>2.5</v>
      </c>
    </row>
    <row r="19" spans="1:12">
      <c r="A19" s="14"/>
      <c r="B19" s="15">
        <v>8.72E-2</v>
      </c>
      <c r="C19" s="11" t="s">
        <v>76</v>
      </c>
      <c r="D19" s="11" t="s">
        <v>1215</v>
      </c>
      <c r="E19" s="11" t="s">
        <v>78</v>
      </c>
      <c r="F19" s="11">
        <v>8</v>
      </c>
      <c r="G19" s="12">
        <v>80.77</v>
      </c>
      <c r="H19" s="13">
        <v>2.15</v>
      </c>
      <c r="L19" s="68"/>
    </row>
    <row r="20" spans="1:12">
      <c r="A20" s="14"/>
      <c r="B20" s="15">
        <v>0.11688999999999999</v>
      </c>
      <c r="C20" s="11" t="s">
        <v>118</v>
      </c>
      <c r="D20" s="11" t="s">
        <v>122</v>
      </c>
      <c r="E20" s="11" t="s">
        <v>120</v>
      </c>
      <c r="F20" s="11">
        <v>40</v>
      </c>
      <c r="G20" s="12">
        <v>41.78</v>
      </c>
      <c r="H20" s="13">
        <v>1.1100000000000001</v>
      </c>
    </row>
    <row r="21" spans="1:12" ht="9.75" thickBot="1">
      <c r="A21" s="14"/>
      <c r="B21" s="11"/>
      <c r="C21" s="11"/>
      <c r="D21" s="11"/>
      <c r="E21" s="17" t="s">
        <v>27</v>
      </c>
      <c r="F21" s="11"/>
      <c r="G21" s="18">
        <v>2951.07</v>
      </c>
      <c r="H21" s="19">
        <v>78.55</v>
      </c>
      <c r="K21" s="23"/>
    </row>
    <row r="22" spans="1:12" ht="13.5" thickTop="1">
      <c r="A22" s="14"/>
      <c r="B22" s="102" t="s">
        <v>58</v>
      </c>
      <c r="C22" s="100"/>
      <c r="D22" s="11"/>
      <c r="E22" s="11"/>
      <c r="F22" s="11"/>
      <c r="G22" s="12"/>
      <c r="H22" s="13"/>
      <c r="K22" s="23"/>
    </row>
    <row r="23" spans="1:12">
      <c r="A23" s="14"/>
      <c r="B23" s="15">
        <v>0.1085</v>
      </c>
      <c r="C23" s="11" t="s">
        <v>1216</v>
      </c>
      <c r="D23" s="11" t="s">
        <v>1217</v>
      </c>
      <c r="E23" s="11" t="s">
        <v>1076</v>
      </c>
      <c r="F23" s="11">
        <v>10</v>
      </c>
      <c r="G23" s="12">
        <v>100.77</v>
      </c>
      <c r="H23" s="13">
        <v>2.68</v>
      </c>
    </row>
    <row r="24" spans="1:12" ht="9.75" thickBot="1">
      <c r="A24" s="14"/>
      <c r="B24" s="11"/>
      <c r="C24" s="11"/>
      <c r="D24" s="11"/>
      <c r="E24" s="17" t="s">
        <v>27</v>
      </c>
      <c r="F24" s="11"/>
      <c r="G24" s="18">
        <v>100.77</v>
      </c>
      <c r="H24" s="19">
        <v>2.68</v>
      </c>
      <c r="K24" s="23"/>
    </row>
    <row r="25" spans="1:12" ht="9.75" thickTop="1">
      <c r="A25" s="14"/>
      <c r="B25" s="11"/>
      <c r="C25" s="11"/>
      <c r="D25" s="11"/>
      <c r="E25" s="11"/>
      <c r="F25" s="11"/>
      <c r="G25" s="12"/>
      <c r="H25" s="13"/>
    </row>
    <row r="26" spans="1:12">
      <c r="A26" s="14"/>
      <c r="B26" s="16" t="s">
        <v>34</v>
      </c>
      <c r="C26" s="11" t="s">
        <v>35</v>
      </c>
      <c r="D26" s="11"/>
      <c r="E26" s="11" t="s">
        <v>34</v>
      </c>
      <c r="F26" s="11"/>
      <c r="G26" s="12">
        <v>440</v>
      </c>
      <c r="H26" s="13">
        <v>11.71</v>
      </c>
    </row>
    <row r="27" spans="1:12" ht="9.75" thickBot="1">
      <c r="A27" s="14"/>
      <c r="B27" s="11"/>
      <c r="C27" s="11"/>
      <c r="D27" s="11"/>
      <c r="E27" s="17" t="s">
        <v>27</v>
      </c>
      <c r="F27" s="11"/>
      <c r="G27" s="18">
        <v>440</v>
      </c>
      <c r="H27" s="19">
        <v>11.71</v>
      </c>
    </row>
    <row r="28" spans="1:12" ht="9.75" thickTop="1">
      <c r="A28" s="14"/>
      <c r="B28" s="11"/>
      <c r="C28" s="11"/>
      <c r="D28" s="11"/>
      <c r="E28" s="11"/>
      <c r="F28" s="11"/>
      <c r="G28" s="12"/>
      <c r="H28" s="13"/>
    </row>
    <row r="29" spans="1:12">
      <c r="A29" s="20" t="s">
        <v>36</v>
      </c>
      <c r="B29" s="11"/>
      <c r="C29" s="11"/>
      <c r="D29" s="11"/>
      <c r="E29" s="11"/>
      <c r="F29" s="11"/>
      <c r="G29" s="21">
        <v>265.01</v>
      </c>
      <c r="H29" s="22">
        <v>7.06</v>
      </c>
    </row>
    <row r="30" spans="1:12">
      <c r="A30" s="14"/>
      <c r="B30" s="11"/>
      <c r="C30" s="11"/>
      <c r="D30" s="11"/>
      <c r="E30" s="11"/>
      <c r="F30" s="11"/>
      <c r="G30" s="12"/>
      <c r="H30" s="13"/>
    </row>
    <row r="31" spans="1:12" ht="9.75" thickBot="1">
      <c r="A31" s="14"/>
      <c r="B31" s="11"/>
      <c r="C31" s="11"/>
      <c r="D31" s="11"/>
      <c r="E31" s="17" t="s">
        <v>37</v>
      </c>
      <c r="F31" s="11"/>
      <c r="G31" s="18">
        <v>3756.85</v>
      </c>
      <c r="H31" s="19">
        <v>100</v>
      </c>
      <c r="K31" s="23"/>
    </row>
    <row r="32" spans="1:12" ht="9.75" thickTop="1">
      <c r="A32" s="14"/>
      <c r="B32" s="11"/>
      <c r="C32" s="11"/>
      <c r="D32" s="11"/>
      <c r="E32" s="11"/>
      <c r="F32" s="11"/>
      <c r="G32" s="12"/>
      <c r="H32" s="13"/>
    </row>
    <row r="33" spans="1:11">
      <c r="A33" s="24" t="s">
        <v>38</v>
      </c>
      <c r="B33" s="11"/>
      <c r="C33" s="11"/>
      <c r="D33" s="11"/>
      <c r="E33" s="11"/>
      <c r="F33" s="11"/>
      <c r="G33" s="12"/>
      <c r="H33" s="13"/>
      <c r="K33" s="23"/>
    </row>
    <row r="34" spans="1:11">
      <c r="A34" s="14">
        <v>1</v>
      </c>
      <c r="B34" s="11" t="s">
        <v>1218</v>
      </c>
      <c r="C34" s="11"/>
      <c r="D34" s="11"/>
      <c r="E34" s="11"/>
      <c r="F34" s="11"/>
      <c r="G34" s="12"/>
      <c r="H34" s="13"/>
    </row>
    <row r="35" spans="1:11">
      <c r="A35" s="14"/>
      <c r="B35" s="11"/>
      <c r="C35" s="11"/>
      <c r="D35" s="11"/>
      <c r="E35" s="11"/>
      <c r="F35" s="11"/>
      <c r="G35" s="12"/>
      <c r="H35" s="13"/>
    </row>
    <row r="36" spans="1:11">
      <c r="A36" s="14">
        <v>2</v>
      </c>
      <c r="B36" s="11" t="s">
        <v>40</v>
      </c>
      <c r="C36" s="11"/>
      <c r="D36" s="11"/>
      <c r="E36" s="11"/>
      <c r="F36" s="11"/>
      <c r="G36" s="12"/>
      <c r="H36" s="13"/>
    </row>
    <row r="37" spans="1:11">
      <c r="A37" s="14"/>
      <c r="B37" s="11"/>
      <c r="C37" s="11"/>
      <c r="D37" s="11"/>
      <c r="E37" s="11"/>
      <c r="F37" s="11"/>
      <c r="G37" s="12"/>
      <c r="H37" s="13"/>
    </row>
    <row r="38" spans="1:11">
      <c r="A38" s="14">
        <v>3</v>
      </c>
      <c r="B38" s="11" t="s">
        <v>41</v>
      </c>
      <c r="C38" s="11"/>
      <c r="D38" s="11"/>
      <c r="E38" s="11"/>
      <c r="F38" s="11"/>
      <c r="G38" s="12"/>
      <c r="H38" s="13"/>
    </row>
    <row r="39" spans="1:11">
      <c r="A39" s="14"/>
      <c r="B39" s="11" t="s">
        <v>42</v>
      </c>
      <c r="C39" s="11"/>
      <c r="D39" s="11"/>
      <c r="E39" s="11"/>
      <c r="F39" s="11"/>
      <c r="G39" s="12"/>
      <c r="H39" s="13"/>
    </row>
    <row r="40" spans="1:11">
      <c r="A40" s="25"/>
      <c r="B40" s="26" t="s">
        <v>43</v>
      </c>
      <c r="C40" s="26"/>
      <c r="D40" s="26"/>
      <c r="E40" s="26"/>
      <c r="F40" s="26"/>
      <c r="G40" s="27"/>
      <c r="H40" s="28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11">
      <c r="A1" s="1"/>
      <c r="B1" s="2"/>
      <c r="C1" s="3" t="s">
        <v>1205</v>
      </c>
      <c r="D1" s="2"/>
      <c r="E1" s="2"/>
      <c r="F1" s="2"/>
      <c r="G1" s="4"/>
      <c r="H1" s="5"/>
    </row>
    <row r="2" spans="1:11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1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11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11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11">
      <c r="A6" s="14"/>
      <c r="B6" s="15">
        <v>0.09</v>
      </c>
      <c r="C6" s="11" t="s">
        <v>197</v>
      </c>
      <c r="D6" s="11" t="s">
        <v>1096</v>
      </c>
      <c r="E6" s="11" t="s">
        <v>12</v>
      </c>
      <c r="F6" s="11">
        <v>200</v>
      </c>
      <c r="G6" s="12">
        <v>2013.6</v>
      </c>
      <c r="H6" s="13">
        <v>5.75</v>
      </c>
    </row>
    <row r="7" spans="1:11">
      <c r="A7" s="14"/>
      <c r="B7" s="15">
        <v>9.2499999999999999E-2</v>
      </c>
      <c r="C7" s="11" t="s">
        <v>197</v>
      </c>
      <c r="D7" s="11" t="s">
        <v>1092</v>
      </c>
      <c r="E7" s="11" t="s">
        <v>12</v>
      </c>
      <c r="F7" s="11">
        <v>100</v>
      </c>
      <c r="G7" s="12">
        <v>1019.54</v>
      </c>
      <c r="H7" s="13">
        <v>2.91</v>
      </c>
    </row>
    <row r="8" spans="1:11">
      <c r="A8" s="14"/>
      <c r="B8" s="15">
        <v>0.107</v>
      </c>
      <c r="C8" s="11" t="s">
        <v>54</v>
      </c>
      <c r="D8" s="11" t="s">
        <v>1103</v>
      </c>
      <c r="E8" s="11" t="s">
        <v>52</v>
      </c>
      <c r="F8" s="11">
        <v>50</v>
      </c>
      <c r="G8" s="12">
        <v>502.97</v>
      </c>
      <c r="H8" s="13">
        <v>1.44</v>
      </c>
    </row>
    <row r="9" spans="1:11">
      <c r="A9" s="14"/>
      <c r="B9" s="15">
        <v>7.3499999999999996E-2</v>
      </c>
      <c r="C9" s="11" t="s">
        <v>10</v>
      </c>
      <c r="D9" s="11" t="s">
        <v>1206</v>
      </c>
      <c r="E9" s="11" t="s">
        <v>12</v>
      </c>
      <c r="F9" s="11">
        <v>11783</v>
      </c>
      <c r="G9" s="12">
        <v>117.55</v>
      </c>
      <c r="H9" s="13">
        <v>0.34</v>
      </c>
    </row>
    <row r="10" spans="1:11">
      <c r="A10" s="14"/>
      <c r="B10" s="15">
        <v>9.7500000000000003E-2</v>
      </c>
      <c r="C10" s="11" t="s">
        <v>21</v>
      </c>
      <c r="D10" s="11" t="s">
        <v>994</v>
      </c>
      <c r="E10" s="11" t="s">
        <v>12</v>
      </c>
      <c r="F10" s="11">
        <v>4</v>
      </c>
      <c r="G10" s="12">
        <v>42.51</v>
      </c>
      <c r="H10" s="13">
        <v>0.12</v>
      </c>
    </row>
    <row r="11" spans="1:11" ht="9.75" thickBot="1">
      <c r="A11" s="14"/>
      <c r="B11" s="11"/>
      <c r="C11" s="11"/>
      <c r="D11" s="11"/>
      <c r="E11" s="17" t="s">
        <v>27</v>
      </c>
      <c r="F11" s="11"/>
      <c r="G11" s="18">
        <v>3696.17</v>
      </c>
      <c r="H11" s="19">
        <v>10.56</v>
      </c>
    </row>
    <row r="12" spans="1:11" ht="13.5" thickTop="1">
      <c r="A12" s="14"/>
      <c r="B12" s="101" t="s">
        <v>144</v>
      </c>
      <c r="C12" s="100"/>
      <c r="D12" s="11"/>
      <c r="E12" s="11"/>
      <c r="F12" s="11"/>
      <c r="G12" s="12"/>
      <c r="H12" s="13"/>
    </row>
    <row r="13" spans="1:11">
      <c r="A13" s="14"/>
      <c r="B13" s="15">
        <v>7.1599999999999997E-2</v>
      </c>
      <c r="C13" s="11" t="s">
        <v>491</v>
      </c>
      <c r="D13" s="11" t="s">
        <v>492</v>
      </c>
      <c r="E13" s="11" t="s">
        <v>33</v>
      </c>
      <c r="F13" s="11">
        <v>10000000</v>
      </c>
      <c r="G13" s="12">
        <v>9620</v>
      </c>
      <c r="H13" s="13">
        <v>27.47</v>
      </c>
    </row>
    <row r="14" spans="1:11">
      <c r="A14" s="14"/>
      <c r="B14" s="15">
        <v>1.44E-2</v>
      </c>
      <c r="C14" s="11" t="s">
        <v>491</v>
      </c>
      <c r="D14" s="11" t="s">
        <v>982</v>
      </c>
      <c r="E14" s="11" t="s">
        <v>33</v>
      </c>
      <c r="F14" s="11">
        <v>6500000</v>
      </c>
      <c r="G14" s="12">
        <v>5796.71</v>
      </c>
      <c r="H14" s="13">
        <v>16.559999999999999</v>
      </c>
      <c r="K14" s="23"/>
    </row>
    <row r="15" spans="1:11">
      <c r="A15" s="14"/>
      <c r="B15" s="15">
        <v>8.2500000000000004E-2</v>
      </c>
      <c r="C15" s="11" t="s">
        <v>145</v>
      </c>
      <c r="D15" s="11" t="s">
        <v>1207</v>
      </c>
      <c r="E15" s="11" t="s">
        <v>33</v>
      </c>
      <c r="F15" s="11">
        <v>150000</v>
      </c>
      <c r="G15" s="12">
        <v>151.26</v>
      </c>
      <c r="H15" s="13">
        <v>0.43</v>
      </c>
    </row>
    <row r="16" spans="1:11" ht="9.75" thickBot="1">
      <c r="A16" s="14"/>
      <c r="B16" s="11"/>
      <c r="C16" s="11"/>
      <c r="D16" s="11"/>
      <c r="E16" s="17" t="s">
        <v>27</v>
      </c>
      <c r="F16" s="11"/>
      <c r="G16" s="18">
        <f>SUM(G13:G15)</f>
        <v>15567.97</v>
      </c>
      <c r="H16" s="18">
        <f>SUM(H13:H15)</f>
        <v>44.46</v>
      </c>
      <c r="K16" s="23"/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36</v>
      </c>
      <c r="B19" s="11"/>
      <c r="C19" s="11"/>
      <c r="D19" s="11"/>
      <c r="E19" s="11"/>
      <c r="F19" s="11"/>
      <c r="G19" s="21">
        <v>15750.28</v>
      </c>
      <c r="H19" s="22">
        <v>44.98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37</v>
      </c>
      <c r="F21" s="11"/>
      <c r="G21" s="18">
        <v>35014.42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4" t="s">
        <v>38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1208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40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41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42</v>
      </c>
      <c r="C29" s="11"/>
      <c r="D29" s="11"/>
      <c r="E29" s="11"/>
      <c r="F29" s="11"/>
      <c r="G29" s="12"/>
      <c r="H29" s="13"/>
    </row>
    <row r="30" spans="1:8">
      <c r="A30" s="25"/>
      <c r="B30" s="26" t="s">
        <v>43</v>
      </c>
      <c r="C30" s="26"/>
      <c r="D30" s="26"/>
      <c r="E30" s="26"/>
      <c r="F30" s="26"/>
      <c r="G30" s="27"/>
      <c r="H30" s="28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0" width="9.140625" style="6"/>
    <col min="11" max="11" width="11.42578125" style="6" bestFit="1" customWidth="1"/>
    <col min="12" max="16384" width="9.140625" style="6"/>
  </cols>
  <sheetData>
    <row r="1" spans="1:8">
      <c r="A1" s="1"/>
      <c r="B1" s="2"/>
      <c r="C1" s="3" t="s">
        <v>1169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1025</v>
      </c>
      <c r="D6" s="11" t="s">
        <v>1026</v>
      </c>
      <c r="E6" s="11" t="s">
        <v>12</v>
      </c>
      <c r="F6" s="11">
        <v>2200</v>
      </c>
      <c r="G6" s="12">
        <v>21939.24</v>
      </c>
      <c r="H6" s="13">
        <v>5.17</v>
      </c>
    </row>
    <row r="7" spans="1:8">
      <c r="A7" s="14"/>
      <c r="B7" s="15">
        <v>8.2500000000000004E-2</v>
      </c>
      <c r="C7" s="11" t="s">
        <v>115</v>
      </c>
      <c r="D7" s="11" t="s">
        <v>1170</v>
      </c>
      <c r="E7" s="11" t="s">
        <v>18</v>
      </c>
      <c r="F7" s="11">
        <v>2000</v>
      </c>
      <c r="G7" s="12">
        <v>19946.04</v>
      </c>
      <c r="H7" s="13">
        <v>4.7</v>
      </c>
    </row>
    <row r="8" spans="1:8">
      <c r="A8" s="14"/>
      <c r="B8" s="15">
        <v>9.1999999999999998E-2</v>
      </c>
      <c r="C8" s="11" t="s">
        <v>644</v>
      </c>
      <c r="D8" s="11" t="s">
        <v>1171</v>
      </c>
      <c r="E8" s="11" t="s">
        <v>78</v>
      </c>
      <c r="F8" s="11">
        <v>2000</v>
      </c>
      <c r="G8" s="12">
        <v>19939.939999999999</v>
      </c>
      <c r="H8" s="13">
        <v>4.7</v>
      </c>
    </row>
    <row r="9" spans="1:8">
      <c r="A9" s="14"/>
      <c r="B9" s="15">
        <v>9.8500000000000004E-2</v>
      </c>
      <c r="C9" s="11" t="s">
        <v>187</v>
      </c>
      <c r="D9" s="11" t="s">
        <v>188</v>
      </c>
      <c r="E9" s="11" t="s">
        <v>52</v>
      </c>
      <c r="F9" s="11">
        <v>1558000</v>
      </c>
      <c r="G9" s="12">
        <v>15636.2</v>
      </c>
      <c r="H9" s="13">
        <v>3.69</v>
      </c>
    </row>
    <row r="10" spans="1:8">
      <c r="A10" s="14"/>
      <c r="B10" s="15">
        <v>8.2400000000000001E-2</v>
      </c>
      <c r="C10" s="11" t="s">
        <v>1172</v>
      </c>
      <c r="D10" s="11" t="s">
        <v>1173</v>
      </c>
      <c r="E10" s="11" t="s">
        <v>12</v>
      </c>
      <c r="F10" s="11">
        <v>110</v>
      </c>
      <c r="G10" s="12">
        <v>10960.4</v>
      </c>
      <c r="H10" s="13">
        <v>2.58</v>
      </c>
    </row>
    <row r="11" spans="1:8">
      <c r="A11" s="14"/>
      <c r="B11" s="15">
        <v>1.43E-2</v>
      </c>
      <c r="C11" s="11" t="s">
        <v>1172</v>
      </c>
      <c r="D11" s="11" t="s">
        <v>189</v>
      </c>
      <c r="E11" s="11" t="s">
        <v>12</v>
      </c>
      <c r="F11" s="11">
        <v>106</v>
      </c>
      <c r="G11" s="12">
        <v>9797.02</v>
      </c>
      <c r="H11" s="13">
        <v>2.31</v>
      </c>
    </row>
    <row r="12" spans="1:8">
      <c r="A12" s="14"/>
      <c r="B12" s="15">
        <v>9.9000000000000005E-2</v>
      </c>
      <c r="C12" s="11" t="s">
        <v>672</v>
      </c>
      <c r="D12" s="11" t="s">
        <v>1030</v>
      </c>
      <c r="E12" s="11" t="s">
        <v>78</v>
      </c>
      <c r="F12" s="11">
        <v>950</v>
      </c>
      <c r="G12" s="12">
        <v>9505.33</v>
      </c>
      <c r="H12" s="13">
        <v>2.2400000000000002</v>
      </c>
    </row>
    <row r="13" spans="1:8">
      <c r="A13" s="14"/>
      <c r="B13" s="15">
        <v>9.8500000000000004E-2</v>
      </c>
      <c r="C13" s="11" t="s">
        <v>187</v>
      </c>
      <c r="D13" s="11" t="s">
        <v>1174</v>
      </c>
      <c r="E13" s="11" t="s">
        <v>1111</v>
      </c>
      <c r="F13" s="11">
        <v>800</v>
      </c>
      <c r="G13" s="12">
        <v>8005.22</v>
      </c>
      <c r="H13" s="13">
        <v>1.89</v>
      </c>
    </row>
    <row r="14" spans="1:8">
      <c r="A14" s="14"/>
      <c r="B14" s="15">
        <v>8.3199999999999996E-2</v>
      </c>
      <c r="C14" s="11" t="s">
        <v>48</v>
      </c>
      <c r="D14" s="11" t="s">
        <v>138</v>
      </c>
      <c r="E14" s="11" t="s">
        <v>50</v>
      </c>
      <c r="F14" s="11">
        <v>705</v>
      </c>
      <c r="G14" s="12">
        <v>7031.9</v>
      </c>
      <c r="H14" s="13">
        <v>1.66</v>
      </c>
    </row>
    <row r="15" spans="1:8">
      <c r="A15" s="14"/>
      <c r="B15" s="15">
        <v>8.9599999999999999E-2</v>
      </c>
      <c r="C15" s="11" t="s">
        <v>154</v>
      </c>
      <c r="D15" s="11" t="s">
        <v>1175</v>
      </c>
      <c r="E15" s="11" t="s">
        <v>12</v>
      </c>
      <c r="F15" s="11">
        <v>500</v>
      </c>
      <c r="G15" s="12">
        <v>5024.45</v>
      </c>
      <c r="H15" s="13">
        <v>1.18</v>
      </c>
    </row>
    <row r="16" spans="1:8">
      <c r="A16" s="14"/>
      <c r="B16" s="15">
        <v>8.2699999999999996E-2</v>
      </c>
      <c r="C16" s="11" t="s">
        <v>10</v>
      </c>
      <c r="D16" s="11" t="s">
        <v>1176</v>
      </c>
      <c r="E16" s="11" t="s">
        <v>12</v>
      </c>
      <c r="F16" s="11">
        <v>459</v>
      </c>
      <c r="G16" s="12">
        <v>4579.3100000000004</v>
      </c>
      <c r="H16" s="13">
        <v>1.08</v>
      </c>
    </row>
    <row r="17" spans="1:11">
      <c r="A17" s="14"/>
      <c r="B17" s="15">
        <v>8.9700000000000002E-2</v>
      </c>
      <c r="C17" s="11" t="s">
        <v>154</v>
      </c>
      <c r="D17" s="11" t="s">
        <v>1177</v>
      </c>
      <c r="E17" s="11" t="s">
        <v>12</v>
      </c>
      <c r="F17" s="11">
        <v>400</v>
      </c>
      <c r="G17" s="12">
        <v>4019.29</v>
      </c>
      <c r="H17" s="13">
        <v>0.95</v>
      </c>
    </row>
    <row r="18" spans="1:11">
      <c r="A18" s="14"/>
      <c r="B18" s="15">
        <v>9.2700000000000005E-2</v>
      </c>
      <c r="C18" s="11" t="s">
        <v>111</v>
      </c>
      <c r="D18" s="11" t="s">
        <v>1178</v>
      </c>
      <c r="E18" s="11" t="s">
        <v>108</v>
      </c>
      <c r="F18" s="11">
        <v>120</v>
      </c>
      <c r="G18" s="12">
        <v>3001.06</v>
      </c>
      <c r="H18" s="13">
        <v>0.71</v>
      </c>
    </row>
    <row r="19" spans="1:11">
      <c r="A19" s="14"/>
      <c r="B19" s="15">
        <v>8.3500000000000005E-2</v>
      </c>
      <c r="C19" s="11" t="s">
        <v>25</v>
      </c>
      <c r="D19" s="11" t="s">
        <v>1179</v>
      </c>
      <c r="E19" s="11" t="s">
        <v>12</v>
      </c>
      <c r="F19" s="11">
        <v>250</v>
      </c>
      <c r="G19" s="12">
        <v>2487.16</v>
      </c>
      <c r="H19" s="13">
        <v>0.59</v>
      </c>
    </row>
    <row r="20" spans="1:11">
      <c r="A20" s="14"/>
      <c r="B20" s="15">
        <v>8.7999999999999995E-2</v>
      </c>
      <c r="C20" s="11" t="s">
        <v>154</v>
      </c>
      <c r="D20" s="11" t="s">
        <v>1180</v>
      </c>
      <c r="E20" s="11" t="s">
        <v>12</v>
      </c>
      <c r="F20" s="11">
        <v>210</v>
      </c>
      <c r="G20" s="12">
        <v>2103.5300000000002</v>
      </c>
      <c r="H20" s="13">
        <v>0.5</v>
      </c>
    </row>
    <row r="21" spans="1:11">
      <c r="A21" s="14"/>
      <c r="B21" s="15">
        <v>8.8999999999999996E-2</v>
      </c>
      <c r="C21" s="11" t="s">
        <v>1035</v>
      </c>
      <c r="D21" s="11" t="s">
        <v>1181</v>
      </c>
      <c r="E21" s="11" t="s">
        <v>50</v>
      </c>
      <c r="F21" s="11">
        <v>101</v>
      </c>
      <c r="G21" s="12">
        <v>1008.1</v>
      </c>
      <c r="H21" s="13">
        <v>0.24</v>
      </c>
    </row>
    <row r="22" spans="1:11">
      <c r="A22" s="14"/>
      <c r="B22" s="15">
        <v>8.8999999999999996E-2</v>
      </c>
      <c r="C22" s="11" t="s">
        <v>1035</v>
      </c>
      <c r="D22" s="11" t="s">
        <v>1182</v>
      </c>
      <c r="E22" s="11" t="s">
        <v>50</v>
      </c>
      <c r="F22" s="11">
        <v>100</v>
      </c>
      <c r="G22" s="12">
        <v>999.61</v>
      </c>
      <c r="H22" s="13">
        <v>0.24</v>
      </c>
    </row>
    <row r="23" spans="1:11">
      <c r="A23" s="14"/>
      <c r="B23" s="15">
        <v>8.8999999999999996E-2</v>
      </c>
      <c r="C23" s="11" t="s">
        <v>126</v>
      </c>
      <c r="D23" s="11" t="s">
        <v>127</v>
      </c>
      <c r="E23" s="11" t="s">
        <v>52</v>
      </c>
      <c r="F23" s="11">
        <v>100</v>
      </c>
      <c r="G23" s="12">
        <v>997.73</v>
      </c>
      <c r="H23" s="13">
        <v>0.24</v>
      </c>
    </row>
    <row r="24" spans="1:11">
      <c r="A24" s="14"/>
      <c r="B24" s="15">
        <v>9.6000000000000002E-2</v>
      </c>
      <c r="C24" s="11" t="s">
        <v>878</v>
      </c>
      <c r="D24" s="11" t="s">
        <v>1183</v>
      </c>
      <c r="E24" s="11" t="s">
        <v>1076</v>
      </c>
      <c r="F24" s="11">
        <v>70</v>
      </c>
      <c r="G24" s="12">
        <v>698.84</v>
      </c>
      <c r="H24" s="13">
        <v>0.16</v>
      </c>
    </row>
    <row r="25" spans="1:11">
      <c r="A25" s="14"/>
      <c r="B25" s="15">
        <v>8.7999999999999995E-2</v>
      </c>
      <c r="C25" s="11" t="s">
        <v>54</v>
      </c>
      <c r="D25" s="11" t="s">
        <v>1184</v>
      </c>
      <c r="E25" s="11" t="s">
        <v>52</v>
      </c>
      <c r="F25" s="11">
        <v>70</v>
      </c>
      <c r="G25" s="12">
        <v>697.15</v>
      </c>
      <c r="H25" s="13">
        <v>0.16</v>
      </c>
      <c r="K25" s="23"/>
    </row>
    <row r="26" spans="1:11">
      <c r="A26" s="14"/>
      <c r="B26" s="15">
        <v>8.72E-2</v>
      </c>
      <c r="C26" s="11" t="s">
        <v>10</v>
      </c>
      <c r="D26" s="11" t="s">
        <v>174</v>
      </c>
      <c r="E26" s="11" t="s">
        <v>12</v>
      </c>
      <c r="F26" s="11">
        <v>20000</v>
      </c>
      <c r="G26" s="12">
        <v>202.93</v>
      </c>
      <c r="H26" s="13">
        <v>0.05</v>
      </c>
      <c r="K26" s="23"/>
    </row>
    <row r="27" spans="1:11">
      <c r="A27" s="14"/>
      <c r="B27" s="15">
        <v>9.2700000000000005E-2</v>
      </c>
      <c r="C27" s="11" t="s">
        <v>21</v>
      </c>
      <c r="D27" s="11" t="s">
        <v>1060</v>
      </c>
      <c r="E27" s="11" t="s">
        <v>12</v>
      </c>
      <c r="F27" s="11">
        <v>5</v>
      </c>
      <c r="G27" s="12">
        <v>50.15</v>
      </c>
      <c r="H27" s="13">
        <v>0.01</v>
      </c>
      <c r="K27" s="23"/>
    </row>
    <row r="28" spans="1:11" ht="9.75" thickBot="1">
      <c r="A28" s="14"/>
      <c r="B28" s="11"/>
      <c r="C28" s="11"/>
      <c r="D28" s="11"/>
      <c r="E28" s="17" t="s">
        <v>27</v>
      </c>
      <c r="F28" s="11"/>
      <c r="G28" s="18">
        <v>148630.6</v>
      </c>
      <c r="H28" s="19">
        <v>35.049999999999997</v>
      </c>
    </row>
    <row r="29" spans="1:11" ht="13.5" thickTop="1">
      <c r="A29" s="14"/>
      <c r="B29" s="102" t="s">
        <v>58</v>
      </c>
      <c r="C29" s="100"/>
      <c r="D29" s="11"/>
      <c r="E29" s="11"/>
      <c r="F29" s="11"/>
      <c r="G29" s="12"/>
      <c r="H29" s="13"/>
    </row>
    <row r="30" spans="1:11">
      <c r="A30" s="14"/>
      <c r="B30" s="15">
        <v>0.11749999999999999</v>
      </c>
      <c r="C30" s="11" t="s">
        <v>82</v>
      </c>
      <c r="D30" s="11" t="s">
        <v>1107</v>
      </c>
      <c r="E30" s="11" t="s">
        <v>84</v>
      </c>
      <c r="F30" s="11">
        <v>1450</v>
      </c>
      <c r="G30" s="12">
        <v>14461.21</v>
      </c>
      <c r="H30" s="13">
        <v>3.41</v>
      </c>
    </row>
    <row r="31" spans="1:11">
      <c r="A31" s="14"/>
      <c r="B31" s="16" t="s">
        <v>15</v>
      </c>
      <c r="C31" s="11" t="s">
        <v>100</v>
      </c>
      <c r="D31" s="11" t="s">
        <v>101</v>
      </c>
      <c r="E31" s="11" t="s">
        <v>102</v>
      </c>
      <c r="F31" s="11">
        <v>138</v>
      </c>
      <c r="G31" s="12">
        <v>11875.89</v>
      </c>
      <c r="H31" s="13">
        <v>2.8</v>
      </c>
    </row>
    <row r="32" spans="1:11">
      <c r="A32" s="14"/>
      <c r="B32" s="16" t="s">
        <v>402</v>
      </c>
      <c r="C32" s="11" t="s">
        <v>187</v>
      </c>
      <c r="D32" s="11" t="s">
        <v>1110</v>
      </c>
      <c r="E32" s="11" t="s">
        <v>1111</v>
      </c>
      <c r="F32" s="11">
        <v>500</v>
      </c>
      <c r="G32" s="12">
        <v>4996.67</v>
      </c>
      <c r="H32" s="13">
        <v>1.18</v>
      </c>
    </row>
    <row r="33" spans="1:8">
      <c r="A33" s="14"/>
      <c r="B33" s="16" t="s">
        <v>15</v>
      </c>
      <c r="C33" s="11" t="s">
        <v>192</v>
      </c>
      <c r="D33" s="11" t="s">
        <v>193</v>
      </c>
      <c r="E33" s="11" t="s">
        <v>84</v>
      </c>
      <c r="F33" s="11">
        <v>150</v>
      </c>
      <c r="G33" s="12">
        <v>1450.84</v>
      </c>
      <c r="H33" s="13">
        <v>0.34</v>
      </c>
    </row>
    <row r="34" spans="1:8">
      <c r="A34" s="14"/>
      <c r="B34" s="15">
        <v>0.10050000000000001</v>
      </c>
      <c r="C34" s="11" t="s">
        <v>98</v>
      </c>
      <c r="D34" s="11" t="s">
        <v>99</v>
      </c>
      <c r="E34" s="11" t="s">
        <v>68</v>
      </c>
      <c r="F34" s="11">
        <v>5</v>
      </c>
      <c r="G34" s="12">
        <v>499.23</v>
      </c>
      <c r="H34" s="13">
        <v>0.12</v>
      </c>
    </row>
    <row r="35" spans="1:8" ht="9.75" thickBot="1">
      <c r="A35" s="14"/>
      <c r="B35" s="11"/>
      <c r="C35" s="11"/>
      <c r="D35" s="11"/>
      <c r="E35" s="17" t="s">
        <v>27</v>
      </c>
      <c r="F35" s="11"/>
      <c r="G35" s="18">
        <v>33283.839999999997</v>
      </c>
      <c r="H35" s="19">
        <v>7.85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 ht="12.75">
      <c r="A37" s="99" t="s">
        <v>28</v>
      </c>
      <c r="B37" s="100"/>
      <c r="C37" s="100"/>
      <c r="D37" s="11"/>
      <c r="E37" s="11"/>
      <c r="F37" s="11"/>
      <c r="G37" s="12"/>
      <c r="H37" s="13"/>
    </row>
    <row r="38" spans="1:8" ht="12.75">
      <c r="A38" s="14"/>
      <c r="B38" s="101" t="s">
        <v>195</v>
      </c>
      <c r="C38" s="100"/>
      <c r="D38" s="11"/>
      <c r="E38" s="11"/>
      <c r="F38" s="11"/>
      <c r="G38" s="12"/>
      <c r="H38" s="13"/>
    </row>
    <row r="39" spans="1:8">
      <c r="A39" s="14"/>
      <c r="B39" s="16" t="s">
        <v>196</v>
      </c>
      <c r="C39" s="11" t="s">
        <v>23</v>
      </c>
      <c r="D39" s="11" t="s">
        <v>1185</v>
      </c>
      <c r="E39" s="11" t="s">
        <v>1010</v>
      </c>
      <c r="F39" s="11">
        <v>8890</v>
      </c>
      <c r="G39" s="12">
        <v>41547.33</v>
      </c>
      <c r="H39" s="13">
        <v>9.8000000000000007</v>
      </c>
    </row>
    <row r="40" spans="1:8">
      <c r="A40" s="14"/>
      <c r="B40" s="16" t="s">
        <v>196</v>
      </c>
      <c r="C40" s="11" t="s">
        <v>197</v>
      </c>
      <c r="D40" s="11" t="s">
        <v>198</v>
      </c>
      <c r="E40" s="11" t="s">
        <v>199</v>
      </c>
      <c r="F40" s="11">
        <v>4200</v>
      </c>
      <c r="G40" s="12">
        <v>20791.3</v>
      </c>
      <c r="H40" s="13">
        <v>4.9000000000000004</v>
      </c>
    </row>
    <row r="41" spans="1:8">
      <c r="A41" s="14"/>
      <c r="B41" s="16" t="s">
        <v>196</v>
      </c>
      <c r="C41" s="11" t="s">
        <v>200</v>
      </c>
      <c r="D41" s="11" t="s">
        <v>201</v>
      </c>
      <c r="E41" s="11" t="s">
        <v>202</v>
      </c>
      <c r="F41" s="11">
        <v>4200</v>
      </c>
      <c r="G41" s="12">
        <v>20786.87</v>
      </c>
      <c r="H41" s="13">
        <v>4.9000000000000004</v>
      </c>
    </row>
    <row r="42" spans="1:8">
      <c r="A42" s="14"/>
      <c r="B42" s="16" t="s">
        <v>196</v>
      </c>
      <c r="C42" s="11" t="s">
        <v>115</v>
      </c>
      <c r="D42" s="11" t="s">
        <v>1158</v>
      </c>
      <c r="E42" s="11" t="s">
        <v>1010</v>
      </c>
      <c r="F42" s="11">
        <v>3000</v>
      </c>
      <c r="G42" s="12">
        <v>14810.84</v>
      </c>
      <c r="H42" s="13">
        <v>3.49</v>
      </c>
    </row>
    <row r="43" spans="1:8">
      <c r="A43" s="14"/>
      <c r="B43" s="16" t="s">
        <v>196</v>
      </c>
      <c r="C43" s="11" t="s">
        <v>261</v>
      </c>
      <c r="D43" s="11" t="s">
        <v>1157</v>
      </c>
      <c r="E43" s="11" t="s">
        <v>1010</v>
      </c>
      <c r="F43" s="11">
        <v>2500</v>
      </c>
      <c r="G43" s="12">
        <v>12347.03</v>
      </c>
      <c r="H43" s="13">
        <v>2.91</v>
      </c>
    </row>
    <row r="44" spans="1:8">
      <c r="A44" s="14"/>
      <c r="B44" s="16" t="s">
        <v>196</v>
      </c>
      <c r="C44" s="11" t="s">
        <v>1155</v>
      </c>
      <c r="D44" s="11" t="s">
        <v>1186</v>
      </c>
      <c r="E44" s="11" t="s">
        <v>202</v>
      </c>
      <c r="F44" s="11">
        <v>2500</v>
      </c>
      <c r="G44" s="12">
        <v>12152.51</v>
      </c>
      <c r="H44" s="13">
        <v>2.87</v>
      </c>
    </row>
    <row r="45" spans="1:8">
      <c r="A45" s="14"/>
      <c r="B45" s="16" t="s">
        <v>196</v>
      </c>
      <c r="C45" s="11" t="s">
        <v>1155</v>
      </c>
      <c r="D45" s="11" t="s">
        <v>1187</v>
      </c>
      <c r="E45" s="11" t="s">
        <v>202</v>
      </c>
      <c r="F45" s="11">
        <v>2500</v>
      </c>
      <c r="G45" s="12">
        <v>12137.73</v>
      </c>
      <c r="H45" s="13">
        <v>2.86</v>
      </c>
    </row>
    <row r="46" spans="1:8">
      <c r="A46" s="14"/>
      <c r="B46" s="16" t="s">
        <v>196</v>
      </c>
      <c r="C46" s="11" t="s">
        <v>126</v>
      </c>
      <c r="D46" s="11" t="s">
        <v>1188</v>
      </c>
      <c r="E46" s="11" t="s">
        <v>202</v>
      </c>
      <c r="F46" s="11">
        <v>2000</v>
      </c>
      <c r="G46" s="12">
        <v>9865.0499999999993</v>
      </c>
      <c r="H46" s="13">
        <v>2.33</v>
      </c>
    </row>
    <row r="47" spans="1:8">
      <c r="A47" s="14"/>
      <c r="B47" s="16" t="s">
        <v>196</v>
      </c>
      <c r="C47" s="11" t="s">
        <v>322</v>
      </c>
      <c r="D47" s="11" t="s">
        <v>1189</v>
      </c>
      <c r="E47" s="11" t="s">
        <v>202</v>
      </c>
      <c r="F47" s="11">
        <v>2000</v>
      </c>
      <c r="G47" s="12">
        <v>9695.27</v>
      </c>
      <c r="H47" s="13">
        <v>2.29</v>
      </c>
    </row>
    <row r="48" spans="1:8">
      <c r="A48" s="14"/>
      <c r="B48" s="16" t="s">
        <v>196</v>
      </c>
      <c r="C48" s="11" t="s">
        <v>1155</v>
      </c>
      <c r="D48" s="11" t="s">
        <v>1190</v>
      </c>
      <c r="E48" s="11" t="s">
        <v>202</v>
      </c>
      <c r="F48" s="11">
        <v>2000</v>
      </c>
      <c r="G48" s="12">
        <v>9658.42</v>
      </c>
      <c r="H48" s="13">
        <v>2.2799999999999998</v>
      </c>
    </row>
    <row r="49" spans="1:11">
      <c r="A49" s="14"/>
      <c r="B49" s="16" t="s">
        <v>196</v>
      </c>
      <c r="C49" s="11" t="s">
        <v>1155</v>
      </c>
      <c r="D49" s="11" t="s">
        <v>1191</v>
      </c>
      <c r="E49" s="11" t="s">
        <v>202</v>
      </c>
      <c r="F49" s="11">
        <v>2000</v>
      </c>
      <c r="G49" s="12">
        <v>9651.41</v>
      </c>
      <c r="H49" s="13">
        <v>2.2799999999999998</v>
      </c>
    </row>
    <row r="50" spans="1:11">
      <c r="A50" s="14"/>
      <c r="B50" s="16" t="s">
        <v>196</v>
      </c>
      <c r="C50" s="11" t="s">
        <v>13</v>
      </c>
      <c r="D50" s="11" t="s">
        <v>1192</v>
      </c>
      <c r="E50" s="11" t="s">
        <v>202</v>
      </c>
      <c r="F50" s="11">
        <v>1500</v>
      </c>
      <c r="G50" s="12">
        <v>6987.09</v>
      </c>
      <c r="H50" s="13">
        <v>1.65</v>
      </c>
    </row>
    <row r="51" spans="1:11">
      <c r="A51" s="14"/>
      <c r="B51" s="16" t="s">
        <v>196</v>
      </c>
      <c r="C51" s="11" t="s">
        <v>989</v>
      </c>
      <c r="D51" s="11" t="s">
        <v>1005</v>
      </c>
      <c r="E51" s="11" t="s">
        <v>199</v>
      </c>
      <c r="F51" s="11">
        <v>1220</v>
      </c>
      <c r="G51" s="12">
        <v>6041.64</v>
      </c>
      <c r="H51" s="13">
        <v>1.42</v>
      </c>
      <c r="K51" s="23"/>
    </row>
    <row r="52" spans="1:11">
      <c r="A52" s="14"/>
      <c r="B52" s="16" t="s">
        <v>196</v>
      </c>
      <c r="C52" s="11" t="s">
        <v>878</v>
      </c>
      <c r="D52" s="11" t="s">
        <v>879</v>
      </c>
      <c r="E52" s="11" t="s">
        <v>202</v>
      </c>
      <c r="F52" s="11">
        <v>1100</v>
      </c>
      <c r="G52" s="12">
        <v>5304.34</v>
      </c>
      <c r="H52" s="13">
        <v>1.25</v>
      </c>
      <c r="K52" s="23"/>
    </row>
    <row r="53" spans="1:11">
      <c r="A53" s="14"/>
      <c r="B53" s="16" t="s">
        <v>1066</v>
      </c>
      <c r="C53" s="11" t="s">
        <v>255</v>
      </c>
      <c r="D53" s="11" t="s">
        <v>1114</v>
      </c>
      <c r="E53" s="11" t="s">
        <v>202</v>
      </c>
      <c r="F53" s="11">
        <v>3500</v>
      </c>
      <c r="G53" s="12">
        <v>3458.36</v>
      </c>
      <c r="H53" s="13">
        <v>0.82</v>
      </c>
      <c r="J53" s="23"/>
    </row>
    <row r="54" spans="1:11">
      <c r="A54" s="14"/>
      <c r="B54" s="16" t="s">
        <v>1066</v>
      </c>
      <c r="C54" s="11" t="s">
        <v>19</v>
      </c>
      <c r="D54" s="11" t="s">
        <v>1193</v>
      </c>
      <c r="E54" s="11" t="s">
        <v>1010</v>
      </c>
      <c r="F54" s="11">
        <v>2500</v>
      </c>
      <c r="G54" s="12">
        <v>2475.7600000000002</v>
      </c>
      <c r="H54" s="13">
        <v>0.57999999999999996</v>
      </c>
      <c r="K54" s="23"/>
    </row>
    <row r="55" spans="1:11">
      <c r="A55" s="14"/>
      <c r="B55" s="16" t="s">
        <v>196</v>
      </c>
      <c r="C55" s="11" t="s">
        <v>1194</v>
      </c>
      <c r="D55" s="11" t="s">
        <v>1195</v>
      </c>
      <c r="E55" s="11" t="s">
        <v>1010</v>
      </c>
      <c r="F55" s="11">
        <v>500</v>
      </c>
      <c r="G55" s="12">
        <v>2421.48</v>
      </c>
      <c r="H55" s="13">
        <v>0.56999999999999995</v>
      </c>
    </row>
    <row r="56" spans="1:11">
      <c r="A56" s="14"/>
      <c r="B56" s="16" t="s">
        <v>196</v>
      </c>
      <c r="C56" s="11" t="s">
        <v>989</v>
      </c>
      <c r="D56" s="11" t="s">
        <v>1196</v>
      </c>
      <c r="E56" s="11" t="s">
        <v>1010</v>
      </c>
      <c r="F56" s="11">
        <v>300</v>
      </c>
      <c r="G56" s="12">
        <v>1484.17</v>
      </c>
      <c r="H56" s="13">
        <v>0.35</v>
      </c>
      <c r="J56" s="23"/>
    </row>
    <row r="57" spans="1:11">
      <c r="A57" s="14"/>
      <c r="B57" s="16" t="s">
        <v>1066</v>
      </c>
      <c r="C57" s="11" t="s">
        <v>255</v>
      </c>
      <c r="D57" s="11" t="s">
        <v>1197</v>
      </c>
      <c r="E57" s="11" t="s">
        <v>202</v>
      </c>
      <c r="F57" s="11">
        <v>1500</v>
      </c>
      <c r="G57" s="12">
        <v>1394.54</v>
      </c>
      <c r="H57" s="13">
        <v>0.33</v>
      </c>
    </row>
    <row r="58" spans="1:11">
      <c r="A58" s="14"/>
      <c r="B58" s="16" t="s">
        <v>1066</v>
      </c>
      <c r="C58" s="11" t="s">
        <v>255</v>
      </c>
      <c r="D58" s="11" t="s">
        <v>1198</v>
      </c>
      <c r="E58" s="11" t="s">
        <v>202</v>
      </c>
      <c r="F58" s="11">
        <v>1000</v>
      </c>
      <c r="G58" s="12">
        <v>944.72</v>
      </c>
      <c r="H58" s="13">
        <v>0.22</v>
      </c>
    </row>
    <row r="59" spans="1:11">
      <c r="A59" s="14"/>
      <c r="B59" s="16" t="s">
        <v>1066</v>
      </c>
      <c r="C59" s="11" t="s">
        <v>266</v>
      </c>
      <c r="D59" s="11" t="s">
        <v>1199</v>
      </c>
      <c r="E59" s="11" t="s">
        <v>1010</v>
      </c>
      <c r="F59" s="11">
        <v>1000</v>
      </c>
      <c r="G59" s="12">
        <v>937.63</v>
      </c>
      <c r="H59" s="13">
        <v>0.22</v>
      </c>
    </row>
    <row r="60" spans="1:11">
      <c r="A60" s="14"/>
      <c r="B60" s="16" t="s">
        <v>196</v>
      </c>
      <c r="C60" s="11" t="s">
        <v>322</v>
      </c>
      <c r="D60" s="11" t="s">
        <v>1200</v>
      </c>
      <c r="E60" s="11" t="s">
        <v>202</v>
      </c>
      <c r="F60" s="11">
        <v>100</v>
      </c>
      <c r="G60" s="12">
        <v>498.95</v>
      </c>
      <c r="H60" s="13">
        <v>0.12</v>
      </c>
    </row>
    <row r="61" spans="1:11">
      <c r="A61" s="14"/>
      <c r="B61" s="16" t="s">
        <v>1066</v>
      </c>
      <c r="C61" s="11" t="s">
        <v>1067</v>
      </c>
      <c r="D61" s="11" t="s">
        <v>1201</v>
      </c>
      <c r="E61" s="11" t="s">
        <v>199</v>
      </c>
      <c r="F61" s="11">
        <v>500</v>
      </c>
      <c r="G61" s="12">
        <v>496.32</v>
      </c>
      <c r="H61" s="13">
        <v>0.12</v>
      </c>
    </row>
    <row r="62" spans="1:11">
      <c r="A62" s="14"/>
      <c r="B62" s="16" t="s">
        <v>196</v>
      </c>
      <c r="C62" s="11" t="s">
        <v>200</v>
      </c>
      <c r="D62" s="11" t="s">
        <v>1202</v>
      </c>
      <c r="E62" s="11" t="s">
        <v>1010</v>
      </c>
      <c r="F62" s="11">
        <v>100</v>
      </c>
      <c r="G62" s="12">
        <v>495.89</v>
      </c>
      <c r="H62" s="13">
        <v>0.12</v>
      </c>
    </row>
    <row r="63" spans="1:11" ht="9.75" thickBot="1">
      <c r="A63" s="14"/>
      <c r="B63" s="11"/>
      <c r="C63" s="11"/>
      <c r="D63" s="11"/>
      <c r="E63" s="17" t="s">
        <v>27</v>
      </c>
      <c r="F63" s="11"/>
      <c r="G63" s="18">
        <v>206384.65</v>
      </c>
      <c r="H63" s="19">
        <v>48.68</v>
      </c>
    </row>
    <row r="64" spans="1:11" ht="13.5" thickTop="1">
      <c r="A64" s="14"/>
      <c r="B64" s="101" t="s">
        <v>29</v>
      </c>
      <c r="C64" s="100"/>
      <c r="D64" s="11"/>
      <c r="E64" s="11"/>
      <c r="F64" s="11"/>
      <c r="G64" s="12"/>
      <c r="H64" s="13"/>
    </row>
    <row r="65" spans="1:8">
      <c r="A65" s="14"/>
      <c r="B65" s="16" t="s">
        <v>30</v>
      </c>
      <c r="C65" s="11" t="s">
        <v>31</v>
      </c>
      <c r="D65" s="11" t="s">
        <v>32</v>
      </c>
      <c r="E65" s="11" t="s">
        <v>33</v>
      </c>
      <c r="F65" s="11">
        <v>17900000</v>
      </c>
      <c r="G65" s="12">
        <v>17713.84</v>
      </c>
      <c r="H65" s="13">
        <v>4.18</v>
      </c>
    </row>
    <row r="66" spans="1:8" ht="9.75" thickBot="1">
      <c r="A66" s="14"/>
      <c r="B66" s="11"/>
      <c r="C66" s="11"/>
      <c r="D66" s="11"/>
      <c r="E66" s="17" t="s">
        <v>27</v>
      </c>
      <c r="F66" s="11"/>
      <c r="G66" s="18">
        <v>17713.84</v>
      </c>
      <c r="H66" s="19">
        <v>4.18</v>
      </c>
    </row>
    <row r="67" spans="1:8" ht="9.7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6" t="s">
        <v>34</v>
      </c>
      <c r="C68" s="11" t="s">
        <v>35</v>
      </c>
      <c r="D68" s="11"/>
      <c r="E68" s="11" t="s">
        <v>34</v>
      </c>
      <c r="F68" s="11"/>
      <c r="G68" s="12">
        <v>6685</v>
      </c>
      <c r="H68" s="13">
        <v>1.58</v>
      </c>
    </row>
    <row r="69" spans="1:8">
      <c r="A69" s="14"/>
      <c r="B69" s="16" t="s">
        <v>34</v>
      </c>
      <c r="C69" s="11" t="s">
        <v>1069</v>
      </c>
      <c r="D69" s="11"/>
      <c r="E69" s="11" t="s">
        <v>34</v>
      </c>
      <c r="F69" s="11"/>
      <c r="G69" s="12">
        <v>4579.13</v>
      </c>
      <c r="H69" s="13">
        <v>1.08</v>
      </c>
    </row>
    <row r="70" spans="1:8" ht="9.75" thickBot="1">
      <c r="A70" s="14"/>
      <c r="B70" s="11"/>
      <c r="C70" s="11"/>
      <c r="D70" s="11"/>
      <c r="E70" s="17" t="s">
        <v>27</v>
      </c>
      <c r="F70" s="11"/>
      <c r="G70" s="18">
        <v>11264.13</v>
      </c>
      <c r="H70" s="19">
        <v>2.66</v>
      </c>
    </row>
    <row r="71" spans="1:8" ht="9.7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0" t="s">
        <v>36</v>
      </c>
      <c r="B72" s="11"/>
      <c r="C72" s="11"/>
      <c r="D72" s="11"/>
      <c r="E72" s="11"/>
      <c r="F72" s="11"/>
      <c r="G72" s="21">
        <v>6795.61</v>
      </c>
      <c r="H72" s="22">
        <v>1.58</v>
      </c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 ht="9.75" thickBot="1">
      <c r="A74" s="14"/>
      <c r="B74" s="11"/>
      <c r="C74" s="11"/>
      <c r="D74" s="11"/>
      <c r="E74" s="17" t="s">
        <v>37</v>
      </c>
      <c r="F74" s="11"/>
      <c r="G74" s="18">
        <v>424072.67</v>
      </c>
      <c r="H74" s="19">
        <v>100</v>
      </c>
    </row>
    <row r="75" spans="1:8" ht="9.75" thickTop="1">
      <c r="A75" s="14"/>
      <c r="B75" s="11"/>
      <c r="C75" s="11"/>
      <c r="D75" s="11"/>
      <c r="E75" s="11"/>
      <c r="F75" s="11"/>
      <c r="G75" s="12"/>
      <c r="H75" s="13"/>
    </row>
    <row r="76" spans="1:8">
      <c r="A76" s="24" t="s">
        <v>38</v>
      </c>
      <c r="B76" s="11"/>
      <c r="C76" s="11"/>
      <c r="D76" s="11"/>
      <c r="E76" s="11"/>
      <c r="F76" s="11"/>
      <c r="G76" s="12"/>
      <c r="H76" s="13"/>
    </row>
    <row r="77" spans="1:8">
      <c r="A77" s="14">
        <v>1</v>
      </c>
      <c r="B77" s="11" t="s">
        <v>1203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>
        <v>2</v>
      </c>
      <c r="B79" s="11" t="s">
        <v>40</v>
      </c>
      <c r="C79" s="11"/>
      <c r="D79" s="11"/>
      <c r="E79" s="11"/>
      <c r="F79" s="11"/>
      <c r="G79" s="12"/>
      <c r="H79" s="13"/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>
      <c r="A81" s="14">
        <v>3</v>
      </c>
      <c r="B81" s="11" t="s">
        <v>1204</v>
      </c>
      <c r="C81" s="11"/>
      <c r="D81" s="11"/>
      <c r="E81" s="11"/>
      <c r="F81" s="11"/>
      <c r="G81" s="12"/>
      <c r="H81" s="13"/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>
      <c r="A83" s="14">
        <v>4</v>
      </c>
      <c r="B83" s="11" t="s">
        <v>41</v>
      </c>
      <c r="C83" s="11"/>
      <c r="D83" s="11"/>
      <c r="E83" s="11"/>
      <c r="F83" s="11"/>
      <c r="G83" s="12"/>
      <c r="H83" s="13"/>
    </row>
    <row r="84" spans="1:8">
      <c r="A84" s="14"/>
      <c r="B84" s="11" t="s">
        <v>42</v>
      </c>
      <c r="C84" s="11"/>
      <c r="D84" s="11"/>
      <c r="E84" s="11"/>
      <c r="F84" s="11"/>
      <c r="G84" s="12"/>
      <c r="H84" s="13"/>
    </row>
    <row r="85" spans="1:8">
      <c r="A85" s="25"/>
      <c r="B85" s="26" t="s">
        <v>43</v>
      </c>
      <c r="C85" s="26"/>
      <c r="D85" s="26"/>
      <c r="E85" s="26"/>
      <c r="F85" s="26"/>
      <c r="G85" s="27"/>
      <c r="H85" s="28"/>
    </row>
  </sheetData>
  <mergeCells count="8">
    <mergeCell ref="B38:C38"/>
    <mergeCell ref="B64:C64"/>
    <mergeCell ref="A2:C2"/>
    <mergeCell ref="A3:C3"/>
    <mergeCell ref="B4:C4"/>
    <mergeCell ref="B5:C5"/>
    <mergeCell ref="B29:C29"/>
    <mergeCell ref="A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65"/>
  <sheetViews>
    <sheetView topLeftCell="A34"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customWidth="1"/>
    <col min="5" max="5" width="10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9" width="9.140625" style="6"/>
    <col min="10" max="10" width="11.42578125" style="6" bestFit="1" customWidth="1"/>
    <col min="11" max="16384" width="9.140625" style="6"/>
  </cols>
  <sheetData>
    <row r="1" spans="1:10">
      <c r="A1" s="1"/>
      <c r="B1" s="2"/>
      <c r="C1" s="3" t="s">
        <v>1118</v>
      </c>
      <c r="D1" s="2"/>
      <c r="E1" s="2"/>
      <c r="F1" s="2"/>
      <c r="G1" s="4"/>
      <c r="H1" s="5"/>
    </row>
    <row r="2" spans="1:10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10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10" ht="12.75">
      <c r="A5" s="14"/>
      <c r="B5" s="102" t="s">
        <v>9</v>
      </c>
      <c r="C5" s="100"/>
      <c r="D5" s="11"/>
      <c r="E5" s="11"/>
      <c r="F5" s="11"/>
      <c r="G5" s="12"/>
      <c r="H5" s="13"/>
      <c r="J5" s="23"/>
    </row>
    <row r="6" spans="1:10">
      <c r="A6" s="14"/>
      <c r="B6" s="16" t="s">
        <v>15</v>
      </c>
      <c r="C6" s="11" t="s">
        <v>1119</v>
      </c>
      <c r="D6" s="11" t="s">
        <v>1120</v>
      </c>
      <c r="E6" s="11" t="s">
        <v>1121</v>
      </c>
      <c r="F6" s="11">
        <v>630</v>
      </c>
      <c r="G6" s="12">
        <v>8362.7000000000007</v>
      </c>
      <c r="H6" s="13">
        <v>1.1399999999999999</v>
      </c>
      <c r="J6" s="23"/>
    </row>
    <row r="7" spans="1:10">
      <c r="A7" s="14"/>
      <c r="B7" s="15">
        <v>8.72E-2</v>
      </c>
      <c r="C7" s="11" t="s">
        <v>141</v>
      </c>
      <c r="D7" s="11" t="s">
        <v>1122</v>
      </c>
      <c r="E7" s="11" t="s">
        <v>12</v>
      </c>
      <c r="F7" s="11">
        <v>330</v>
      </c>
      <c r="G7" s="12">
        <v>3301.01</v>
      </c>
      <c r="H7" s="13">
        <v>0.45</v>
      </c>
      <c r="J7" s="23"/>
    </row>
    <row r="8" spans="1:10" ht="9.75" thickBot="1">
      <c r="A8" s="14"/>
      <c r="B8" s="11"/>
      <c r="C8" s="11"/>
      <c r="D8" s="11"/>
      <c r="E8" s="17" t="s">
        <v>27</v>
      </c>
      <c r="F8" s="11"/>
      <c r="G8" s="18">
        <v>11663.71</v>
      </c>
      <c r="H8" s="19">
        <v>1.59</v>
      </c>
    </row>
    <row r="9" spans="1:10" ht="9.75" thickTop="1">
      <c r="A9" s="14"/>
      <c r="B9" s="11"/>
      <c r="C9" s="11"/>
      <c r="D9" s="11"/>
      <c r="E9" s="11"/>
      <c r="F9" s="11"/>
      <c r="G9" s="12"/>
      <c r="H9" s="13"/>
    </row>
    <row r="10" spans="1:10" ht="12.75">
      <c r="A10" s="99" t="s">
        <v>28</v>
      </c>
      <c r="B10" s="100"/>
      <c r="C10" s="100"/>
      <c r="D10" s="11"/>
      <c r="E10" s="11"/>
      <c r="F10" s="11"/>
      <c r="G10" s="12"/>
      <c r="H10" s="13"/>
    </row>
    <row r="11" spans="1:10" ht="12.75">
      <c r="A11" s="14"/>
      <c r="B11" s="101" t="s">
        <v>195</v>
      </c>
      <c r="C11" s="100"/>
      <c r="D11" s="11"/>
      <c r="E11" s="11"/>
      <c r="F11" s="11"/>
      <c r="G11" s="12"/>
      <c r="H11" s="13"/>
    </row>
    <row r="12" spans="1:10">
      <c r="A12" s="14"/>
      <c r="B12" s="16" t="s">
        <v>196</v>
      </c>
      <c r="C12" s="11" t="s">
        <v>16</v>
      </c>
      <c r="D12" s="11" t="s">
        <v>1123</v>
      </c>
      <c r="E12" s="11" t="s">
        <v>202</v>
      </c>
      <c r="F12" s="11">
        <v>18000</v>
      </c>
      <c r="G12" s="12">
        <v>88816.5</v>
      </c>
      <c r="H12" s="13">
        <v>12.09</v>
      </c>
    </row>
    <row r="13" spans="1:10">
      <c r="A13" s="14"/>
      <c r="B13" s="16" t="s">
        <v>196</v>
      </c>
      <c r="C13" s="11" t="s">
        <v>1124</v>
      </c>
      <c r="D13" s="11" t="s">
        <v>1125</v>
      </c>
      <c r="E13" s="11" t="s">
        <v>1126</v>
      </c>
      <c r="F13" s="11">
        <v>10000</v>
      </c>
      <c r="G13" s="12">
        <v>49691.72</v>
      </c>
      <c r="H13" s="13">
        <v>6.76</v>
      </c>
    </row>
    <row r="14" spans="1:10">
      <c r="A14" s="14"/>
      <c r="B14" s="16" t="s">
        <v>196</v>
      </c>
      <c r="C14" s="11" t="s">
        <v>1127</v>
      </c>
      <c r="D14" s="11" t="s">
        <v>1128</v>
      </c>
      <c r="E14" s="11" t="s">
        <v>1010</v>
      </c>
      <c r="F14" s="11">
        <v>8800</v>
      </c>
      <c r="G14" s="12">
        <v>43717.52</v>
      </c>
      <c r="H14" s="13">
        <v>5.95</v>
      </c>
    </row>
    <row r="15" spans="1:10">
      <c r="A15" s="14"/>
      <c r="B15" s="16" t="s">
        <v>196</v>
      </c>
      <c r="C15" s="11" t="s">
        <v>989</v>
      </c>
      <c r="D15" s="11" t="s">
        <v>1005</v>
      </c>
      <c r="E15" s="11" t="s">
        <v>199</v>
      </c>
      <c r="F15" s="11">
        <v>8300</v>
      </c>
      <c r="G15" s="12">
        <v>41102.97</v>
      </c>
      <c r="H15" s="13">
        <v>5.59</v>
      </c>
    </row>
    <row r="16" spans="1:10">
      <c r="A16" s="14"/>
      <c r="B16" s="16" t="s">
        <v>196</v>
      </c>
      <c r="C16" s="11" t="s">
        <v>13</v>
      </c>
      <c r="D16" s="11" t="s">
        <v>1129</v>
      </c>
      <c r="E16" s="11" t="s">
        <v>202</v>
      </c>
      <c r="F16" s="11">
        <v>6000</v>
      </c>
      <c r="G16" s="12">
        <v>29987.61</v>
      </c>
      <c r="H16" s="13">
        <v>4.08</v>
      </c>
    </row>
    <row r="17" spans="1:10">
      <c r="A17" s="14"/>
      <c r="B17" s="16" t="s">
        <v>196</v>
      </c>
      <c r="C17" s="11" t="s">
        <v>343</v>
      </c>
      <c r="D17" s="11" t="s">
        <v>1130</v>
      </c>
      <c r="E17" s="11" t="s">
        <v>202</v>
      </c>
      <c r="F17" s="11">
        <v>5800</v>
      </c>
      <c r="G17" s="12">
        <v>28856.07</v>
      </c>
      <c r="H17" s="13">
        <v>3.93</v>
      </c>
    </row>
    <row r="18" spans="1:10">
      <c r="A18" s="14"/>
      <c r="B18" s="16" t="s">
        <v>196</v>
      </c>
      <c r="C18" s="11" t="s">
        <v>1131</v>
      </c>
      <c r="D18" s="11" t="s">
        <v>1132</v>
      </c>
      <c r="E18" s="11" t="s">
        <v>1010</v>
      </c>
      <c r="F18" s="11">
        <v>5500</v>
      </c>
      <c r="G18" s="12">
        <v>27234.68</v>
      </c>
      <c r="H18" s="13">
        <v>3.71</v>
      </c>
    </row>
    <row r="19" spans="1:10">
      <c r="A19" s="14"/>
      <c r="B19" s="16" t="s">
        <v>196</v>
      </c>
      <c r="C19" s="11" t="s">
        <v>1133</v>
      </c>
      <c r="D19" s="11" t="s">
        <v>1134</v>
      </c>
      <c r="E19" s="11" t="s">
        <v>202</v>
      </c>
      <c r="F19" s="11">
        <v>5500</v>
      </c>
      <c r="G19" s="12">
        <v>27190.02</v>
      </c>
      <c r="H19" s="13">
        <v>3.7</v>
      </c>
      <c r="J19" s="23"/>
    </row>
    <row r="20" spans="1:10">
      <c r="A20" s="14"/>
      <c r="B20" s="16" t="s">
        <v>196</v>
      </c>
      <c r="C20" s="11" t="s">
        <v>1127</v>
      </c>
      <c r="D20" s="11" t="s">
        <v>1135</v>
      </c>
      <c r="E20" s="11" t="s">
        <v>1010</v>
      </c>
      <c r="F20" s="11">
        <v>5100</v>
      </c>
      <c r="G20" s="12">
        <v>25269.279999999999</v>
      </c>
      <c r="H20" s="13">
        <v>3.44</v>
      </c>
      <c r="J20" s="23"/>
    </row>
    <row r="21" spans="1:10">
      <c r="A21" s="14"/>
      <c r="B21" s="16" t="s">
        <v>196</v>
      </c>
      <c r="C21" s="11" t="s">
        <v>261</v>
      </c>
      <c r="D21" s="11" t="s">
        <v>1136</v>
      </c>
      <c r="E21" s="11" t="s">
        <v>1010</v>
      </c>
      <c r="F21" s="11">
        <v>5000</v>
      </c>
      <c r="G21" s="12">
        <v>24689.38</v>
      </c>
      <c r="H21" s="13">
        <v>3.36</v>
      </c>
      <c r="J21" s="23"/>
    </row>
    <row r="22" spans="1:10">
      <c r="A22" s="14"/>
      <c r="B22" s="16" t="s">
        <v>196</v>
      </c>
      <c r="C22" s="11" t="s">
        <v>21</v>
      </c>
      <c r="D22" s="11" t="s">
        <v>1137</v>
      </c>
      <c r="E22" s="11" t="s">
        <v>199</v>
      </c>
      <c r="F22" s="11">
        <v>4500</v>
      </c>
      <c r="G22" s="12">
        <v>22400.71</v>
      </c>
      <c r="H22" s="13">
        <v>3.05</v>
      </c>
    </row>
    <row r="23" spans="1:10">
      <c r="A23" s="14"/>
      <c r="B23" s="16" t="s">
        <v>196</v>
      </c>
      <c r="C23" s="11" t="s">
        <v>1124</v>
      </c>
      <c r="D23" s="11" t="s">
        <v>1138</v>
      </c>
      <c r="E23" s="11" t="s">
        <v>199</v>
      </c>
      <c r="F23" s="11">
        <v>4180</v>
      </c>
      <c r="G23" s="12">
        <v>20818.84</v>
      </c>
      <c r="H23" s="13">
        <v>2.83</v>
      </c>
    </row>
    <row r="24" spans="1:10">
      <c r="A24" s="14"/>
      <c r="B24" s="16" t="s">
        <v>196</v>
      </c>
      <c r="C24" s="11" t="s">
        <v>1139</v>
      </c>
      <c r="D24" s="11" t="s">
        <v>1140</v>
      </c>
      <c r="E24" s="11" t="s">
        <v>1141</v>
      </c>
      <c r="F24" s="11">
        <v>4000</v>
      </c>
      <c r="G24" s="12">
        <v>19926.04</v>
      </c>
      <c r="H24" s="13">
        <v>2.71</v>
      </c>
    </row>
    <row r="25" spans="1:10">
      <c r="A25" s="14"/>
      <c r="B25" s="16" t="s">
        <v>196</v>
      </c>
      <c r="C25" s="11" t="s">
        <v>23</v>
      </c>
      <c r="D25" s="11" t="s">
        <v>1142</v>
      </c>
      <c r="E25" s="11" t="s">
        <v>1010</v>
      </c>
      <c r="F25" s="11">
        <v>4000</v>
      </c>
      <c r="G25" s="12">
        <v>19883.3</v>
      </c>
      <c r="H25" s="13">
        <v>2.71</v>
      </c>
    </row>
    <row r="26" spans="1:10">
      <c r="A26" s="14"/>
      <c r="B26" s="16" t="s">
        <v>196</v>
      </c>
      <c r="C26" s="11" t="s">
        <v>69</v>
      </c>
      <c r="D26" s="11" t="s">
        <v>1011</v>
      </c>
      <c r="E26" s="11" t="s">
        <v>1010</v>
      </c>
      <c r="F26" s="11">
        <v>3800</v>
      </c>
      <c r="G26" s="12">
        <v>18919.59</v>
      </c>
      <c r="H26" s="13">
        <v>2.58</v>
      </c>
    </row>
    <row r="27" spans="1:10">
      <c r="A27" s="14"/>
      <c r="B27" s="16" t="s">
        <v>196</v>
      </c>
      <c r="C27" s="11" t="s">
        <v>1008</v>
      </c>
      <c r="D27" s="11" t="s">
        <v>1143</v>
      </c>
      <c r="E27" s="11" t="s">
        <v>1010</v>
      </c>
      <c r="F27" s="11">
        <v>2800</v>
      </c>
      <c r="G27" s="12">
        <v>13864.93</v>
      </c>
      <c r="H27" s="13">
        <v>1.89</v>
      </c>
    </row>
    <row r="28" spans="1:10">
      <c r="A28" s="14"/>
      <c r="B28" s="16" t="s">
        <v>196</v>
      </c>
      <c r="C28" s="11" t="s">
        <v>1144</v>
      </c>
      <c r="D28" s="11" t="s">
        <v>1145</v>
      </c>
      <c r="E28" s="11" t="s">
        <v>199</v>
      </c>
      <c r="F28" s="11">
        <v>2500</v>
      </c>
      <c r="G28" s="12">
        <v>12331.18</v>
      </c>
      <c r="H28" s="13">
        <v>1.68</v>
      </c>
    </row>
    <row r="29" spans="1:10">
      <c r="A29" s="14"/>
      <c r="B29" s="16" t="s">
        <v>1066</v>
      </c>
      <c r="C29" s="11" t="s">
        <v>1115</v>
      </c>
      <c r="D29" s="11" t="s">
        <v>1146</v>
      </c>
      <c r="E29" s="11" t="s">
        <v>1010</v>
      </c>
      <c r="F29" s="11">
        <v>10000</v>
      </c>
      <c r="G29" s="12">
        <v>9996.0499999999993</v>
      </c>
      <c r="H29" s="13">
        <v>1.36</v>
      </c>
    </row>
    <row r="30" spans="1:10">
      <c r="A30" s="14"/>
      <c r="B30" s="16" t="s">
        <v>196</v>
      </c>
      <c r="C30" s="11" t="s">
        <v>669</v>
      </c>
      <c r="D30" s="11" t="s">
        <v>1147</v>
      </c>
      <c r="E30" s="11" t="s">
        <v>202</v>
      </c>
      <c r="F30" s="11">
        <v>2000</v>
      </c>
      <c r="G30" s="12">
        <v>9985.83</v>
      </c>
      <c r="H30" s="13">
        <v>1.36</v>
      </c>
    </row>
    <row r="31" spans="1:10">
      <c r="A31" s="14"/>
      <c r="B31" s="16" t="s">
        <v>196</v>
      </c>
      <c r="C31" s="11" t="s">
        <v>322</v>
      </c>
      <c r="D31" s="11" t="s">
        <v>1148</v>
      </c>
      <c r="E31" s="11" t="s">
        <v>202</v>
      </c>
      <c r="F31" s="11">
        <v>2000</v>
      </c>
      <c r="G31" s="12">
        <v>9970.5300000000007</v>
      </c>
      <c r="H31" s="13">
        <v>1.36</v>
      </c>
    </row>
    <row r="32" spans="1:10">
      <c r="A32" s="14"/>
      <c r="B32" s="16" t="s">
        <v>196</v>
      </c>
      <c r="C32" s="11" t="s">
        <v>1149</v>
      </c>
      <c r="D32" s="11" t="s">
        <v>1150</v>
      </c>
      <c r="E32" s="11" t="s">
        <v>1141</v>
      </c>
      <c r="F32" s="11">
        <v>2000</v>
      </c>
      <c r="G32" s="12">
        <v>9946.36</v>
      </c>
      <c r="H32" s="13">
        <v>1.35</v>
      </c>
    </row>
    <row r="33" spans="1:8">
      <c r="A33" s="14"/>
      <c r="B33" s="16" t="s">
        <v>196</v>
      </c>
      <c r="C33" s="11" t="s">
        <v>23</v>
      </c>
      <c r="D33" s="11" t="s">
        <v>1151</v>
      </c>
      <c r="E33" s="11" t="s">
        <v>1010</v>
      </c>
      <c r="F33" s="11">
        <v>2000</v>
      </c>
      <c r="G33" s="12">
        <v>9908.5499999999993</v>
      </c>
      <c r="H33" s="13">
        <v>1.35</v>
      </c>
    </row>
    <row r="34" spans="1:8">
      <c r="A34" s="14"/>
      <c r="B34" s="16" t="s">
        <v>196</v>
      </c>
      <c r="C34" s="11" t="s">
        <v>1149</v>
      </c>
      <c r="D34" s="11" t="s">
        <v>1152</v>
      </c>
      <c r="E34" s="11" t="s">
        <v>1141</v>
      </c>
      <c r="F34" s="11">
        <v>2000</v>
      </c>
      <c r="G34" s="12">
        <v>9900.7099999999991</v>
      </c>
      <c r="H34" s="13">
        <v>1.35</v>
      </c>
    </row>
    <row r="35" spans="1:8">
      <c r="A35" s="14"/>
      <c r="B35" s="16" t="s">
        <v>1066</v>
      </c>
      <c r="C35" s="11" t="s">
        <v>245</v>
      </c>
      <c r="D35" s="11" t="s">
        <v>1153</v>
      </c>
      <c r="E35" s="11" t="s">
        <v>1010</v>
      </c>
      <c r="F35" s="11">
        <v>10000</v>
      </c>
      <c r="G35" s="12">
        <v>9888.8799999999992</v>
      </c>
      <c r="H35" s="13">
        <v>1.35</v>
      </c>
    </row>
    <row r="36" spans="1:8">
      <c r="A36" s="14"/>
      <c r="B36" s="16" t="s">
        <v>1066</v>
      </c>
      <c r="C36" s="11" t="s">
        <v>255</v>
      </c>
      <c r="D36" s="11" t="s">
        <v>1114</v>
      </c>
      <c r="E36" s="11" t="s">
        <v>202</v>
      </c>
      <c r="F36" s="11">
        <v>10000</v>
      </c>
      <c r="G36" s="12">
        <v>9881.0400000000009</v>
      </c>
      <c r="H36" s="13">
        <v>1.34</v>
      </c>
    </row>
    <row r="37" spans="1:8">
      <c r="A37" s="14"/>
      <c r="B37" s="16" t="s">
        <v>196</v>
      </c>
      <c r="C37" s="11" t="s">
        <v>76</v>
      </c>
      <c r="D37" s="11" t="s">
        <v>1154</v>
      </c>
      <c r="E37" s="11" t="s">
        <v>199</v>
      </c>
      <c r="F37" s="11">
        <v>1400</v>
      </c>
      <c r="G37" s="12">
        <v>6998.61</v>
      </c>
      <c r="H37" s="13">
        <v>0.95</v>
      </c>
    </row>
    <row r="38" spans="1:8">
      <c r="A38" s="14"/>
      <c r="B38" s="16" t="s">
        <v>196</v>
      </c>
      <c r="C38" s="11" t="s">
        <v>1155</v>
      </c>
      <c r="D38" s="11" t="s">
        <v>1156</v>
      </c>
      <c r="E38" s="11" t="s">
        <v>202</v>
      </c>
      <c r="F38" s="11">
        <v>1300</v>
      </c>
      <c r="G38" s="12">
        <v>6497.29</v>
      </c>
      <c r="H38" s="13">
        <v>0.88</v>
      </c>
    </row>
    <row r="39" spans="1:8">
      <c r="A39" s="14"/>
      <c r="B39" s="16" t="s">
        <v>196</v>
      </c>
      <c r="C39" s="11" t="s">
        <v>261</v>
      </c>
      <c r="D39" s="11" t="s">
        <v>1157</v>
      </c>
      <c r="E39" s="11" t="s">
        <v>1010</v>
      </c>
      <c r="F39" s="11">
        <v>1000</v>
      </c>
      <c r="G39" s="12">
        <v>4938.8100000000004</v>
      </c>
      <c r="H39" s="13">
        <v>0.67</v>
      </c>
    </row>
    <row r="40" spans="1:8">
      <c r="A40" s="14"/>
      <c r="B40" s="16" t="s">
        <v>196</v>
      </c>
      <c r="C40" s="11" t="s">
        <v>115</v>
      </c>
      <c r="D40" s="11" t="s">
        <v>1158</v>
      </c>
      <c r="E40" s="11" t="s">
        <v>1010</v>
      </c>
      <c r="F40" s="11">
        <v>1000</v>
      </c>
      <c r="G40" s="12">
        <v>4936.95</v>
      </c>
      <c r="H40" s="13">
        <v>0.67</v>
      </c>
    </row>
    <row r="41" spans="1:8">
      <c r="A41" s="14"/>
      <c r="B41" s="16" t="s">
        <v>196</v>
      </c>
      <c r="C41" s="11" t="s">
        <v>1159</v>
      </c>
      <c r="D41" s="11" t="s">
        <v>1160</v>
      </c>
      <c r="E41" s="11" t="s">
        <v>1161</v>
      </c>
      <c r="F41" s="11">
        <v>600</v>
      </c>
      <c r="G41" s="12">
        <v>2998.82</v>
      </c>
      <c r="H41" s="13">
        <v>0.41</v>
      </c>
    </row>
    <row r="42" spans="1:8">
      <c r="A42" s="14"/>
      <c r="B42" s="16" t="s">
        <v>196</v>
      </c>
      <c r="C42" s="11" t="s">
        <v>1131</v>
      </c>
      <c r="D42" s="11" t="s">
        <v>1162</v>
      </c>
      <c r="E42" s="11" t="s">
        <v>1010</v>
      </c>
      <c r="F42" s="11">
        <v>500</v>
      </c>
      <c r="G42" s="12">
        <v>2492.25</v>
      </c>
      <c r="H42" s="13">
        <v>0.34</v>
      </c>
    </row>
    <row r="43" spans="1:8">
      <c r="A43" s="14"/>
      <c r="B43" s="16" t="s">
        <v>196</v>
      </c>
      <c r="C43" s="11" t="s">
        <v>1012</v>
      </c>
      <c r="D43" s="11" t="s">
        <v>1013</v>
      </c>
      <c r="E43" s="11" t="s">
        <v>1010</v>
      </c>
      <c r="F43" s="11">
        <v>200</v>
      </c>
      <c r="G43" s="12">
        <v>992.31</v>
      </c>
      <c r="H43" s="13">
        <v>0.14000000000000001</v>
      </c>
    </row>
    <row r="44" spans="1:8">
      <c r="A44" s="14"/>
      <c r="B44" s="16" t="s">
        <v>196</v>
      </c>
      <c r="C44" s="11" t="s">
        <v>1012</v>
      </c>
      <c r="D44" s="11" t="s">
        <v>1163</v>
      </c>
      <c r="E44" s="11" t="s">
        <v>1010</v>
      </c>
      <c r="F44" s="11">
        <v>100</v>
      </c>
      <c r="G44" s="12">
        <v>496.03</v>
      </c>
      <c r="H44" s="13">
        <v>7.0000000000000007E-2</v>
      </c>
    </row>
    <row r="45" spans="1:8" ht="9.75" thickBot="1">
      <c r="A45" s="14"/>
      <c r="B45" s="11"/>
      <c r="C45" s="11"/>
      <c r="D45" s="11"/>
      <c r="E45" s="17" t="s">
        <v>27</v>
      </c>
      <c r="F45" s="11"/>
      <c r="G45" s="18">
        <v>624529.36</v>
      </c>
      <c r="H45" s="19">
        <v>85.01</v>
      </c>
    </row>
    <row r="46" spans="1:8" ht="13.5" thickTop="1">
      <c r="A46" s="14"/>
      <c r="B46" s="101" t="s">
        <v>29</v>
      </c>
      <c r="C46" s="100"/>
      <c r="D46" s="11"/>
      <c r="E46" s="11"/>
      <c r="F46" s="11"/>
      <c r="G46" s="12"/>
      <c r="H46" s="13"/>
    </row>
    <row r="47" spans="1:8">
      <c r="A47" s="14"/>
      <c r="B47" s="16" t="s">
        <v>30</v>
      </c>
      <c r="C47" s="11" t="s">
        <v>1164</v>
      </c>
      <c r="D47" s="11" t="s">
        <v>1165</v>
      </c>
      <c r="E47" s="11" t="s">
        <v>33</v>
      </c>
      <c r="F47" s="11">
        <v>79606000</v>
      </c>
      <c r="G47" s="12">
        <v>78706.13</v>
      </c>
      <c r="H47" s="13">
        <v>10.71</v>
      </c>
    </row>
    <row r="48" spans="1:8">
      <c r="A48" s="14"/>
      <c r="B48" s="16" t="s">
        <v>30</v>
      </c>
      <c r="C48" s="11" t="s">
        <v>1166</v>
      </c>
      <c r="D48" s="11" t="s">
        <v>1167</v>
      </c>
      <c r="E48" s="11" t="s">
        <v>33</v>
      </c>
      <c r="F48" s="11">
        <v>32500000</v>
      </c>
      <c r="G48" s="12">
        <v>32264.73</v>
      </c>
      <c r="H48" s="13">
        <v>4.3899999999999997</v>
      </c>
    </row>
    <row r="49" spans="1:10" ht="9.75" thickBot="1">
      <c r="A49" s="14"/>
      <c r="B49" s="11"/>
      <c r="C49" s="11"/>
      <c r="D49" s="11"/>
      <c r="E49" s="17" t="s">
        <v>27</v>
      </c>
      <c r="F49" s="11"/>
      <c r="G49" s="18">
        <v>110970.86</v>
      </c>
      <c r="H49" s="19">
        <v>15.1</v>
      </c>
    </row>
    <row r="50" spans="1:10" ht="9.75" thickTop="1">
      <c r="A50" s="14"/>
      <c r="B50" s="11"/>
      <c r="C50" s="11"/>
      <c r="D50" s="11"/>
      <c r="E50" s="11"/>
      <c r="F50" s="11"/>
      <c r="G50" s="12"/>
      <c r="H50" s="13"/>
    </row>
    <row r="51" spans="1:10">
      <c r="A51" s="14"/>
      <c r="B51" s="16" t="s">
        <v>34</v>
      </c>
      <c r="C51" s="11" t="s">
        <v>35</v>
      </c>
      <c r="D51" s="11"/>
      <c r="E51" s="11" t="s">
        <v>34</v>
      </c>
      <c r="F51" s="11"/>
      <c r="G51" s="12">
        <v>8850</v>
      </c>
      <c r="H51" s="13">
        <v>1.2</v>
      </c>
    </row>
    <row r="52" spans="1:10" ht="9.75" thickBot="1">
      <c r="A52" s="14"/>
      <c r="B52" s="11"/>
      <c r="C52" s="11"/>
      <c r="D52" s="11"/>
      <c r="E52" s="17" t="s">
        <v>27</v>
      </c>
      <c r="F52" s="11"/>
      <c r="G52" s="18">
        <v>8850</v>
      </c>
      <c r="H52" s="19">
        <v>1.2</v>
      </c>
      <c r="J52" s="23"/>
    </row>
    <row r="53" spans="1:10" ht="9.75" thickTop="1">
      <c r="A53" s="14"/>
      <c r="B53" s="11"/>
      <c r="C53" s="11"/>
      <c r="D53" s="11"/>
      <c r="E53" s="11"/>
      <c r="F53" s="11"/>
      <c r="G53" s="12"/>
      <c r="H53" s="13"/>
    </row>
    <row r="54" spans="1:10">
      <c r="A54" s="20" t="s">
        <v>36</v>
      </c>
      <c r="B54" s="11"/>
      <c r="C54" s="11"/>
      <c r="D54" s="11"/>
      <c r="E54" s="11"/>
      <c r="F54" s="11"/>
      <c r="G54" s="21">
        <v>-21319.09</v>
      </c>
      <c r="H54" s="22">
        <v>-2.9</v>
      </c>
      <c r="J54" s="23"/>
    </row>
    <row r="55" spans="1:10">
      <c r="A55" s="14"/>
      <c r="B55" s="11"/>
      <c r="C55" s="11"/>
      <c r="D55" s="11"/>
      <c r="E55" s="11"/>
      <c r="F55" s="11"/>
      <c r="G55" s="12"/>
      <c r="H55" s="13"/>
    </row>
    <row r="56" spans="1:10" ht="9.75" thickBot="1">
      <c r="A56" s="14"/>
      <c r="B56" s="11"/>
      <c r="C56" s="11"/>
      <c r="D56" s="11"/>
      <c r="E56" s="17" t="s">
        <v>37</v>
      </c>
      <c r="F56" s="11"/>
      <c r="G56" s="18">
        <v>734694.84</v>
      </c>
      <c r="H56" s="19">
        <v>100</v>
      </c>
    </row>
    <row r="57" spans="1:10" ht="9.75" thickTop="1">
      <c r="A57" s="14"/>
      <c r="B57" s="11"/>
      <c r="C57" s="11"/>
      <c r="D57" s="11"/>
      <c r="E57" s="11"/>
      <c r="F57" s="11"/>
      <c r="G57" s="12"/>
      <c r="H57" s="13"/>
    </row>
    <row r="58" spans="1:10">
      <c r="A58" s="24" t="s">
        <v>38</v>
      </c>
      <c r="B58" s="11"/>
      <c r="C58" s="11"/>
      <c r="D58" s="11"/>
      <c r="E58" s="11"/>
      <c r="F58" s="11"/>
      <c r="G58" s="12"/>
      <c r="H58" s="13"/>
    </row>
    <row r="59" spans="1:10">
      <c r="A59" s="14">
        <v>1</v>
      </c>
      <c r="B59" s="11" t="s">
        <v>1168</v>
      </c>
      <c r="C59" s="11"/>
      <c r="D59" s="11"/>
      <c r="E59" s="11"/>
      <c r="F59" s="11"/>
      <c r="G59" s="12"/>
      <c r="H59" s="13"/>
    </row>
    <row r="60" spans="1:10">
      <c r="A60" s="14"/>
      <c r="B60" s="11"/>
      <c r="C60" s="11"/>
      <c r="D60" s="11"/>
      <c r="E60" s="11"/>
      <c r="F60" s="11"/>
      <c r="G60" s="12"/>
      <c r="H60" s="13"/>
    </row>
    <row r="61" spans="1:10">
      <c r="A61" s="14">
        <v>2</v>
      </c>
      <c r="B61" s="11" t="s">
        <v>40</v>
      </c>
      <c r="C61" s="11"/>
      <c r="D61" s="11"/>
      <c r="E61" s="11"/>
      <c r="F61" s="11"/>
      <c r="G61" s="12"/>
      <c r="H61" s="13"/>
    </row>
    <row r="62" spans="1:10">
      <c r="A62" s="14"/>
      <c r="B62" s="11"/>
      <c r="C62" s="11"/>
      <c r="D62" s="11"/>
      <c r="E62" s="11"/>
      <c r="F62" s="11"/>
      <c r="G62" s="12"/>
      <c r="H62" s="13"/>
    </row>
    <row r="63" spans="1:10">
      <c r="A63" s="14">
        <v>3</v>
      </c>
      <c r="B63" s="11" t="s">
        <v>41</v>
      </c>
      <c r="C63" s="11"/>
      <c r="D63" s="11"/>
      <c r="E63" s="11"/>
      <c r="F63" s="11"/>
      <c r="G63" s="12"/>
      <c r="H63" s="13"/>
    </row>
    <row r="64" spans="1:10">
      <c r="A64" s="14"/>
      <c r="B64" s="11" t="s">
        <v>42</v>
      </c>
      <c r="C64" s="11"/>
      <c r="D64" s="11"/>
      <c r="E64" s="11"/>
      <c r="F64" s="11"/>
      <c r="G64" s="12"/>
      <c r="H64" s="13"/>
    </row>
    <row r="65" spans="1:8">
      <c r="A65" s="25"/>
      <c r="B65" s="26" t="s">
        <v>43</v>
      </c>
      <c r="C65" s="26"/>
      <c r="D65" s="26"/>
      <c r="E65" s="26"/>
      <c r="F65" s="26"/>
      <c r="G65" s="27"/>
      <c r="H65" s="28"/>
    </row>
  </sheetData>
  <mergeCells count="7">
    <mergeCell ref="B46:C46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67"/>
  <sheetViews>
    <sheetView topLeftCell="A34"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9" width="9.140625" style="6"/>
    <col min="10" max="10" width="10.85546875" style="6" bestFit="1" customWidth="1"/>
    <col min="11" max="16384" width="9.140625" style="6"/>
  </cols>
  <sheetData>
    <row r="1" spans="1:8">
      <c r="A1" s="1"/>
      <c r="B1" s="2"/>
      <c r="C1" s="3" t="s">
        <v>1071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9.2399999999999996E-2</v>
      </c>
      <c r="C6" s="11" t="s">
        <v>1072</v>
      </c>
      <c r="D6" s="11" t="s">
        <v>1073</v>
      </c>
      <c r="E6" s="11" t="s">
        <v>97</v>
      </c>
      <c r="F6" s="11">
        <v>1050</v>
      </c>
      <c r="G6" s="12">
        <v>10202.23</v>
      </c>
      <c r="H6" s="13">
        <v>8.2799999999999994</v>
      </c>
    </row>
    <row r="7" spans="1:8">
      <c r="A7" s="14"/>
      <c r="B7" s="15">
        <v>0.109</v>
      </c>
      <c r="C7" s="11" t="s">
        <v>1074</v>
      </c>
      <c r="D7" s="11" t="s">
        <v>1075</v>
      </c>
      <c r="E7" s="11" t="s">
        <v>1076</v>
      </c>
      <c r="F7" s="11">
        <v>1000</v>
      </c>
      <c r="G7" s="12">
        <v>10107.49</v>
      </c>
      <c r="H7" s="13">
        <v>8.2100000000000009</v>
      </c>
    </row>
    <row r="8" spans="1:8">
      <c r="A8" s="14"/>
      <c r="B8" s="15">
        <v>0.105</v>
      </c>
      <c r="C8" s="11" t="s">
        <v>1077</v>
      </c>
      <c r="D8" s="11" t="s">
        <v>1078</v>
      </c>
      <c r="E8" s="11" t="s">
        <v>1079</v>
      </c>
      <c r="F8" s="11">
        <v>1000</v>
      </c>
      <c r="G8" s="12">
        <v>9977.8700000000008</v>
      </c>
      <c r="H8" s="13">
        <v>8.1</v>
      </c>
    </row>
    <row r="9" spans="1:8">
      <c r="A9" s="14"/>
      <c r="B9" s="15">
        <v>0.114</v>
      </c>
      <c r="C9" s="11" t="s">
        <v>63</v>
      </c>
      <c r="D9" s="11" t="s">
        <v>1080</v>
      </c>
      <c r="E9" s="11" t="s">
        <v>65</v>
      </c>
      <c r="F9" s="11">
        <v>75</v>
      </c>
      <c r="G9" s="12">
        <v>7478.26</v>
      </c>
      <c r="H9" s="13">
        <v>6.07</v>
      </c>
    </row>
    <row r="10" spans="1:8">
      <c r="A10" s="14"/>
      <c r="B10" s="15">
        <v>0.125</v>
      </c>
      <c r="C10" s="11" t="s">
        <v>1081</v>
      </c>
      <c r="D10" s="11" t="s">
        <v>1082</v>
      </c>
      <c r="E10" s="11" t="s">
        <v>1083</v>
      </c>
      <c r="F10" s="11">
        <v>400</v>
      </c>
      <c r="G10" s="12">
        <v>4008.48</v>
      </c>
      <c r="H10" s="13">
        <v>3.25</v>
      </c>
    </row>
    <row r="11" spans="1:8">
      <c r="A11" s="14"/>
      <c r="B11" s="15">
        <v>9.9000000000000005E-2</v>
      </c>
      <c r="C11" s="11" t="s">
        <v>672</v>
      </c>
      <c r="D11" s="11" t="s">
        <v>1030</v>
      </c>
      <c r="E11" s="11" t="s">
        <v>78</v>
      </c>
      <c r="F11" s="11">
        <v>400</v>
      </c>
      <c r="G11" s="12">
        <v>4002.24</v>
      </c>
      <c r="H11" s="13">
        <v>3.25</v>
      </c>
    </row>
    <row r="12" spans="1:8">
      <c r="A12" s="14"/>
      <c r="B12" s="15">
        <v>0.1</v>
      </c>
      <c r="C12" s="11" t="s">
        <v>235</v>
      </c>
      <c r="D12" s="11" t="s">
        <v>586</v>
      </c>
      <c r="E12" s="11" t="s">
        <v>587</v>
      </c>
      <c r="F12" s="11">
        <v>398</v>
      </c>
      <c r="G12" s="12">
        <v>3746.94</v>
      </c>
      <c r="H12" s="13">
        <v>3.04</v>
      </c>
    </row>
    <row r="13" spans="1:8">
      <c r="A13" s="14"/>
      <c r="B13" s="15">
        <v>0.114</v>
      </c>
      <c r="C13" s="11" t="s">
        <v>1084</v>
      </c>
      <c r="D13" s="11" t="s">
        <v>1085</v>
      </c>
      <c r="E13" s="11" t="s">
        <v>1086</v>
      </c>
      <c r="F13" s="11">
        <v>4199.1390000000001</v>
      </c>
      <c r="G13" s="12">
        <v>3727.77</v>
      </c>
      <c r="H13" s="13">
        <v>3.03</v>
      </c>
    </row>
    <row r="14" spans="1:8">
      <c r="A14" s="14"/>
      <c r="B14" s="15">
        <v>0.13500000000000001</v>
      </c>
      <c r="C14" s="11" t="s">
        <v>1087</v>
      </c>
      <c r="D14" s="11" t="s">
        <v>1088</v>
      </c>
      <c r="E14" s="11" t="s">
        <v>1089</v>
      </c>
      <c r="F14" s="11">
        <v>350</v>
      </c>
      <c r="G14" s="12">
        <v>3524.52</v>
      </c>
      <c r="H14" s="13">
        <v>2.86</v>
      </c>
    </row>
    <row r="15" spans="1:8">
      <c r="A15" s="14"/>
      <c r="B15" s="15">
        <v>9.9099999999999994E-2</v>
      </c>
      <c r="C15" s="11" t="s">
        <v>578</v>
      </c>
      <c r="D15" s="11" t="s">
        <v>1090</v>
      </c>
      <c r="E15" s="11" t="s">
        <v>84</v>
      </c>
      <c r="F15" s="11">
        <v>330</v>
      </c>
      <c r="G15" s="12">
        <v>3305.89</v>
      </c>
      <c r="H15" s="13">
        <v>2.68</v>
      </c>
    </row>
    <row r="16" spans="1:8">
      <c r="A16" s="14"/>
      <c r="B16" s="15">
        <v>9.9099999999999994E-2</v>
      </c>
      <c r="C16" s="11" t="s">
        <v>578</v>
      </c>
      <c r="D16" s="11" t="s">
        <v>1091</v>
      </c>
      <c r="E16" s="11" t="s">
        <v>84</v>
      </c>
      <c r="F16" s="11">
        <v>330</v>
      </c>
      <c r="G16" s="12">
        <v>3303.64</v>
      </c>
      <c r="H16" s="13">
        <v>2.68</v>
      </c>
    </row>
    <row r="17" spans="1:10">
      <c r="A17" s="14"/>
      <c r="B17" s="15">
        <v>9.2499999999999999E-2</v>
      </c>
      <c r="C17" s="11" t="s">
        <v>197</v>
      </c>
      <c r="D17" s="11" t="s">
        <v>1092</v>
      </c>
      <c r="E17" s="11" t="s">
        <v>12</v>
      </c>
      <c r="F17" s="11">
        <v>320</v>
      </c>
      <c r="G17" s="12">
        <v>3262.53</v>
      </c>
      <c r="H17" s="13">
        <v>2.65</v>
      </c>
    </row>
    <row r="18" spans="1:10">
      <c r="A18" s="14"/>
      <c r="B18" s="15">
        <v>0.13500000000000001</v>
      </c>
      <c r="C18" s="11" t="s">
        <v>1087</v>
      </c>
      <c r="D18" s="11" t="s">
        <v>1093</v>
      </c>
      <c r="E18" s="11" t="s">
        <v>1089</v>
      </c>
      <c r="F18" s="11">
        <v>25</v>
      </c>
      <c r="G18" s="12">
        <v>2518.1999999999998</v>
      </c>
      <c r="H18" s="13">
        <v>2.04</v>
      </c>
    </row>
    <row r="19" spans="1:10">
      <c r="A19" s="14"/>
      <c r="B19" s="16" t="s">
        <v>15</v>
      </c>
      <c r="C19" s="11" t="s">
        <v>672</v>
      </c>
      <c r="D19" s="11" t="s">
        <v>1029</v>
      </c>
      <c r="E19" s="11" t="s">
        <v>78</v>
      </c>
      <c r="F19" s="11">
        <v>200</v>
      </c>
      <c r="G19" s="12">
        <v>2458.85</v>
      </c>
      <c r="H19" s="13">
        <v>2</v>
      </c>
    </row>
    <row r="20" spans="1:10">
      <c r="A20" s="14"/>
      <c r="B20" s="15">
        <v>0.04</v>
      </c>
      <c r="C20" s="11" t="s">
        <v>1094</v>
      </c>
      <c r="D20" s="11" t="s">
        <v>1095</v>
      </c>
      <c r="E20" s="11" t="s">
        <v>84</v>
      </c>
      <c r="F20" s="11">
        <v>150</v>
      </c>
      <c r="G20" s="12">
        <v>1982.47</v>
      </c>
      <c r="H20" s="13">
        <v>1.61</v>
      </c>
    </row>
    <row r="21" spans="1:10">
      <c r="A21" s="14"/>
      <c r="B21" s="15">
        <v>0.09</v>
      </c>
      <c r="C21" s="11" t="s">
        <v>197</v>
      </c>
      <c r="D21" s="11" t="s">
        <v>1096</v>
      </c>
      <c r="E21" s="11" t="s">
        <v>12</v>
      </c>
      <c r="F21" s="11">
        <v>150</v>
      </c>
      <c r="G21" s="12">
        <v>1510.2</v>
      </c>
      <c r="H21" s="13">
        <v>1.23</v>
      </c>
    </row>
    <row r="22" spans="1:10">
      <c r="A22" s="14"/>
      <c r="B22" s="15">
        <v>9.0999999999999998E-2</v>
      </c>
      <c r="C22" s="11" t="s">
        <v>1035</v>
      </c>
      <c r="D22" s="11" t="s">
        <v>1097</v>
      </c>
      <c r="E22" s="11" t="s">
        <v>50</v>
      </c>
      <c r="F22" s="11">
        <v>131</v>
      </c>
      <c r="G22" s="12">
        <v>1310.3900000000001</v>
      </c>
      <c r="H22" s="13">
        <v>1.06</v>
      </c>
    </row>
    <row r="23" spans="1:10">
      <c r="A23" s="14"/>
      <c r="B23" s="15">
        <v>9.0999999999999998E-2</v>
      </c>
      <c r="C23" s="11" t="s">
        <v>1035</v>
      </c>
      <c r="D23" s="11" t="s">
        <v>1098</v>
      </c>
      <c r="E23" s="11" t="s">
        <v>50</v>
      </c>
      <c r="F23" s="11">
        <v>122</v>
      </c>
      <c r="G23" s="12">
        <v>1220.3699999999999</v>
      </c>
      <c r="H23" s="13">
        <v>0.99</v>
      </c>
    </row>
    <row r="24" spans="1:10">
      <c r="A24" s="14"/>
      <c r="B24" s="15">
        <v>0.11</v>
      </c>
      <c r="C24" s="11" t="s">
        <v>225</v>
      </c>
      <c r="D24" s="11" t="s">
        <v>987</v>
      </c>
      <c r="E24" s="11" t="s">
        <v>988</v>
      </c>
      <c r="F24" s="11">
        <v>100</v>
      </c>
      <c r="G24" s="12">
        <v>1055.42</v>
      </c>
      <c r="H24" s="13">
        <v>0.86</v>
      </c>
    </row>
    <row r="25" spans="1:10">
      <c r="A25" s="14"/>
      <c r="B25" s="15">
        <v>0.12</v>
      </c>
      <c r="C25" s="11" t="s">
        <v>1099</v>
      </c>
      <c r="D25" s="11" t="s">
        <v>1100</v>
      </c>
      <c r="E25" s="11" t="s">
        <v>1089</v>
      </c>
      <c r="F25" s="11">
        <v>90</v>
      </c>
      <c r="G25" s="12">
        <v>939.72</v>
      </c>
      <c r="H25" s="13">
        <v>0.76</v>
      </c>
    </row>
    <row r="26" spans="1:10">
      <c r="A26" s="14"/>
      <c r="B26" s="15">
        <v>0.12</v>
      </c>
      <c r="C26" s="11" t="s">
        <v>1099</v>
      </c>
      <c r="D26" s="11" t="s">
        <v>1101</v>
      </c>
      <c r="E26" s="11" t="s">
        <v>1089</v>
      </c>
      <c r="F26" s="11">
        <v>90</v>
      </c>
      <c r="G26" s="12">
        <v>939.71</v>
      </c>
      <c r="H26" s="13">
        <v>0.76</v>
      </c>
    </row>
    <row r="27" spans="1:10">
      <c r="A27" s="14"/>
      <c r="B27" s="15">
        <v>9.7199999999999995E-2</v>
      </c>
      <c r="C27" s="11" t="s">
        <v>991</v>
      </c>
      <c r="D27" s="11" t="s">
        <v>992</v>
      </c>
      <c r="E27" s="11" t="s">
        <v>993</v>
      </c>
      <c r="F27" s="11">
        <v>94</v>
      </c>
      <c r="G27" s="12">
        <v>935.25</v>
      </c>
      <c r="H27" s="13">
        <v>0.76</v>
      </c>
      <c r="J27" s="23"/>
    </row>
    <row r="28" spans="1:10">
      <c r="A28" s="14"/>
      <c r="B28" s="15">
        <v>0.10050000000000001</v>
      </c>
      <c r="C28" s="11" t="s">
        <v>141</v>
      </c>
      <c r="D28" s="11" t="s">
        <v>1102</v>
      </c>
      <c r="E28" s="11" t="s">
        <v>12</v>
      </c>
      <c r="F28" s="11">
        <v>30</v>
      </c>
      <c r="G28" s="12">
        <v>303.3</v>
      </c>
      <c r="H28" s="13">
        <v>0.25</v>
      </c>
      <c r="J28" s="23"/>
    </row>
    <row r="29" spans="1:10">
      <c r="A29" s="14"/>
      <c r="B29" s="15">
        <v>0.107</v>
      </c>
      <c r="C29" s="11" t="s">
        <v>54</v>
      </c>
      <c r="D29" s="11" t="s">
        <v>1103</v>
      </c>
      <c r="E29" s="11" t="s">
        <v>52</v>
      </c>
      <c r="F29" s="11">
        <v>16</v>
      </c>
      <c r="G29" s="12">
        <v>160.94999999999999</v>
      </c>
      <c r="H29" s="13">
        <v>0.13</v>
      </c>
      <c r="J29" s="23"/>
    </row>
    <row r="30" spans="1:10">
      <c r="A30" s="14"/>
      <c r="B30" s="15">
        <v>9.2499999999999999E-2</v>
      </c>
      <c r="C30" s="11" t="s">
        <v>25</v>
      </c>
      <c r="D30" s="11" t="s">
        <v>980</v>
      </c>
      <c r="E30" s="11" t="s">
        <v>12</v>
      </c>
      <c r="F30" s="11">
        <v>8</v>
      </c>
      <c r="G30" s="12">
        <v>82.52</v>
      </c>
      <c r="H30" s="13">
        <v>7.0000000000000007E-2</v>
      </c>
    </row>
    <row r="31" spans="1:10">
      <c r="A31" s="14"/>
      <c r="B31" s="15">
        <v>8.9800000000000005E-2</v>
      </c>
      <c r="C31" s="11" t="s">
        <v>13</v>
      </c>
      <c r="D31" s="11" t="s">
        <v>1104</v>
      </c>
      <c r="E31" s="11" t="s">
        <v>12</v>
      </c>
      <c r="F31" s="11">
        <v>7</v>
      </c>
      <c r="G31" s="12">
        <v>70.94</v>
      </c>
      <c r="H31" s="13">
        <v>0.06</v>
      </c>
    </row>
    <row r="32" spans="1:10">
      <c r="A32" s="14"/>
      <c r="B32" s="15">
        <v>8.7900000000000006E-2</v>
      </c>
      <c r="C32" s="11" t="s">
        <v>13</v>
      </c>
      <c r="D32" s="11" t="s">
        <v>1105</v>
      </c>
      <c r="E32" s="11" t="s">
        <v>12</v>
      </c>
      <c r="F32" s="11">
        <v>4</v>
      </c>
      <c r="G32" s="12">
        <v>40.21</v>
      </c>
      <c r="H32" s="13">
        <v>0.03</v>
      </c>
    </row>
    <row r="33" spans="1:10">
      <c r="A33" s="14"/>
      <c r="B33" s="15">
        <v>9.7500000000000003E-2</v>
      </c>
      <c r="C33" s="11" t="s">
        <v>154</v>
      </c>
      <c r="D33" s="11" t="s">
        <v>1106</v>
      </c>
      <c r="E33" s="11" t="s">
        <v>12</v>
      </c>
      <c r="F33" s="11">
        <v>230</v>
      </c>
      <c r="G33" s="12">
        <v>23.05</v>
      </c>
      <c r="H33" s="13">
        <v>0.02</v>
      </c>
    </row>
    <row r="34" spans="1:10" ht="9.75" thickBot="1">
      <c r="A34" s="14"/>
      <c r="B34" s="11"/>
      <c r="C34" s="11"/>
      <c r="D34" s="11"/>
      <c r="E34" s="17" t="s">
        <v>27</v>
      </c>
      <c r="F34" s="11"/>
      <c r="G34" s="18">
        <v>82199.41</v>
      </c>
      <c r="H34" s="19">
        <v>66.73</v>
      </c>
    </row>
    <row r="35" spans="1:10" ht="13.5" thickTop="1">
      <c r="A35" s="14"/>
      <c r="B35" s="102" t="s">
        <v>58</v>
      </c>
      <c r="C35" s="100"/>
      <c r="D35" s="11"/>
      <c r="E35" s="11"/>
      <c r="F35" s="11"/>
      <c r="G35" s="12"/>
      <c r="H35" s="13"/>
    </row>
    <row r="36" spans="1:10">
      <c r="A36" s="14"/>
      <c r="B36" s="15">
        <v>0.11749999999999999</v>
      </c>
      <c r="C36" s="11" t="s">
        <v>82</v>
      </c>
      <c r="D36" s="11" t="s">
        <v>1107</v>
      </c>
      <c r="E36" s="11" t="s">
        <v>84</v>
      </c>
      <c r="F36" s="11">
        <v>750</v>
      </c>
      <c r="G36" s="12">
        <v>7479.94</v>
      </c>
      <c r="H36" s="13">
        <v>6.07</v>
      </c>
    </row>
    <row r="37" spans="1:10">
      <c r="A37" s="14"/>
      <c r="B37" s="15">
        <v>0.1085</v>
      </c>
      <c r="C37" s="11" t="s">
        <v>100</v>
      </c>
      <c r="D37" s="11" t="s">
        <v>194</v>
      </c>
      <c r="E37" s="11" t="s">
        <v>73</v>
      </c>
      <c r="F37" s="11">
        <v>50</v>
      </c>
      <c r="G37" s="12">
        <v>5050.41</v>
      </c>
      <c r="H37" s="13">
        <v>4.0999999999999996</v>
      </c>
    </row>
    <row r="38" spans="1:10">
      <c r="A38" s="14"/>
      <c r="B38" s="16" t="s">
        <v>15</v>
      </c>
      <c r="C38" s="11" t="s">
        <v>1108</v>
      </c>
      <c r="D38" s="11" t="s">
        <v>1109</v>
      </c>
      <c r="E38" s="11" t="s">
        <v>84</v>
      </c>
      <c r="F38" s="11">
        <v>350</v>
      </c>
      <c r="G38" s="12">
        <v>4016.12</v>
      </c>
      <c r="H38" s="13">
        <v>3.26</v>
      </c>
    </row>
    <row r="39" spans="1:10">
      <c r="A39" s="14"/>
      <c r="B39" s="16" t="s">
        <v>15</v>
      </c>
      <c r="C39" s="11" t="s">
        <v>192</v>
      </c>
      <c r="D39" s="11" t="s">
        <v>193</v>
      </c>
      <c r="E39" s="11" t="s">
        <v>84</v>
      </c>
      <c r="F39" s="11">
        <v>400</v>
      </c>
      <c r="G39" s="12">
        <v>3868.9</v>
      </c>
      <c r="H39" s="13">
        <v>3.14</v>
      </c>
    </row>
    <row r="40" spans="1:10">
      <c r="A40" s="14"/>
      <c r="B40" s="16" t="s">
        <v>402</v>
      </c>
      <c r="C40" s="11" t="s">
        <v>187</v>
      </c>
      <c r="D40" s="11" t="s">
        <v>1110</v>
      </c>
      <c r="E40" s="11" t="s">
        <v>1111</v>
      </c>
      <c r="F40" s="11">
        <v>250</v>
      </c>
      <c r="G40" s="12">
        <v>2498.34</v>
      </c>
      <c r="H40" s="13">
        <v>2.0299999999999998</v>
      </c>
    </row>
    <row r="41" spans="1:10">
      <c r="A41" s="14"/>
      <c r="B41" s="15">
        <v>0.111</v>
      </c>
      <c r="C41" s="11" t="s">
        <v>1112</v>
      </c>
      <c r="D41" s="11" t="s">
        <v>1113</v>
      </c>
      <c r="E41" s="11" t="s">
        <v>65</v>
      </c>
      <c r="F41" s="11">
        <v>5</v>
      </c>
      <c r="G41" s="12">
        <v>501.21</v>
      </c>
      <c r="H41" s="13">
        <v>0.41</v>
      </c>
    </row>
    <row r="42" spans="1:10" ht="9.75" thickBot="1">
      <c r="A42" s="14"/>
      <c r="B42" s="11"/>
      <c r="C42" s="11"/>
      <c r="D42" s="11"/>
      <c r="E42" s="17" t="s">
        <v>27</v>
      </c>
      <c r="F42" s="11"/>
      <c r="G42" s="18">
        <v>23414.92</v>
      </c>
      <c r="H42" s="19">
        <v>19.010000000000002</v>
      </c>
    </row>
    <row r="43" spans="1:10" ht="9.75" thickTop="1">
      <c r="A43" s="14"/>
      <c r="B43" s="11"/>
      <c r="C43" s="11"/>
      <c r="D43" s="11"/>
      <c r="E43" s="11"/>
      <c r="F43" s="11"/>
      <c r="G43" s="12"/>
      <c r="H43" s="13"/>
    </row>
    <row r="44" spans="1:10" ht="12.75">
      <c r="A44" s="99" t="s">
        <v>28</v>
      </c>
      <c r="B44" s="100"/>
      <c r="C44" s="100"/>
      <c r="D44" s="11"/>
      <c r="E44" s="11"/>
      <c r="F44" s="11"/>
      <c r="G44" s="12"/>
      <c r="H44" s="13"/>
    </row>
    <row r="45" spans="1:10" ht="12.75">
      <c r="A45" s="14"/>
      <c r="B45" s="101" t="s">
        <v>195</v>
      </c>
      <c r="C45" s="100"/>
      <c r="D45" s="11"/>
      <c r="E45" s="11"/>
      <c r="F45" s="11"/>
      <c r="G45" s="12"/>
      <c r="H45" s="13"/>
    </row>
    <row r="46" spans="1:10">
      <c r="A46" s="14"/>
      <c r="B46" s="16" t="s">
        <v>1066</v>
      </c>
      <c r="C46" s="11" t="s">
        <v>255</v>
      </c>
      <c r="D46" s="11" t="s">
        <v>1114</v>
      </c>
      <c r="E46" s="11" t="s">
        <v>202</v>
      </c>
      <c r="F46" s="11">
        <v>6500</v>
      </c>
      <c r="G46" s="12">
        <v>6422.68</v>
      </c>
      <c r="H46" s="13">
        <v>5.22</v>
      </c>
      <c r="J46" s="23"/>
    </row>
    <row r="47" spans="1:10">
      <c r="A47" s="14"/>
      <c r="B47" s="16" t="s">
        <v>1066</v>
      </c>
      <c r="C47" s="11" t="s">
        <v>1115</v>
      </c>
      <c r="D47" s="11" t="s">
        <v>1116</v>
      </c>
      <c r="E47" s="11" t="s">
        <v>1010</v>
      </c>
      <c r="F47" s="11">
        <v>500</v>
      </c>
      <c r="G47" s="12">
        <v>496.4</v>
      </c>
      <c r="H47" s="13">
        <v>0.4</v>
      </c>
    </row>
    <row r="48" spans="1:10" ht="9.75" thickBot="1">
      <c r="A48" s="14"/>
      <c r="B48" s="11"/>
      <c r="C48" s="11"/>
      <c r="D48" s="11"/>
      <c r="E48" s="17" t="s">
        <v>27</v>
      </c>
      <c r="F48" s="11"/>
      <c r="G48" s="18">
        <v>6919.08</v>
      </c>
      <c r="H48" s="19">
        <v>5.62</v>
      </c>
      <c r="J48" s="23"/>
    </row>
    <row r="49" spans="1:8" ht="9.75" thickTop="1">
      <c r="A49" s="14"/>
      <c r="B49" s="101" t="s">
        <v>29</v>
      </c>
      <c r="C49" s="103"/>
      <c r="D49" s="11"/>
      <c r="E49" s="11"/>
      <c r="F49" s="11"/>
      <c r="G49" s="12"/>
      <c r="H49" s="13"/>
    </row>
    <row r="50" spans="1:8">
      <c r="A50" s="14"/>
      <c r="B50" s="16" t="s">
        <v>30</v>
      </c>
      <c r="C50" s="11" t="s">
        <v>31</v>
      </c>
      <c r="D50" s="11" t="s">
        <v>32</v>
      </c>
      <c r="E50" s="11" t="s">
        <v>33</v>
      </c>
      <c r="F50" s="11">
        <v>3800000</v>
      </c>
      <c r="G50" s="12">
        <v>3760.48</v>
      </c>
      <c r="H50" s="13">
        <v>3.05</v>
      </c>
    </row>
    <row r="51" spans="1:8" ht="9.75" thickBot="1">
      <c r="A51" s="14"/>
      <c r="B51" s="11"/>
      <c r="C51" s="11"/>
      <c r="D51" s="11"/>
      <c r="E51" s="17" t="s">
        <v>27</v>
      </c>
      <c r="F51" s="11"/>
      <c r="G51" s="18">
        <v>3760.48</v>
      </c>
      <c r="H51" s="19">
        <v>3.05</v>
      </c>
    </row>
    <row r="52" spans="1:8" ht="9.75" thickTop="1">
      <c r="A52" s="14"/>
      <c r="B52" s="11"/>
      <c r="C52" s="11"/>
      <c r="D52" s="11"/>
      <c r="E52" s="11"/>
      <c r="F52" s="11"/>
      <c r="G52" s="12"/>
      <c r="H52" s="13"/>
    </row>
    <row r="53" spans="1:8">
      <c r="A53" s="14"/>
      <c r="B53" s="16" t="s">
        <v>34</v>
      </c>
      <c r="C53" s="11" t="s">
        <v>35</v>
      </c>
      <c r="D53" s="11"/>
      <c r="E53" s="11" t="s">
        <v>34</v>
      </c>
      <c r="F53" s="11"/>
      <c r="G53" s="12">
        <v>3075</v>
      </c>
      <c r="H53" s="13">
        <v>2.5</v>
      </c>
    </row>
    <row r="54" spans="1:8" ht="9.75" thickBot="1">
      <c r="A54" s="14"/>
      <c r="B54" s="11"/>
      <c r="C54" s="11"/>
      <c r="D54" s="11"/>
      <c r="E54" s="17" t="s">
        <v>27</v>
      </c>
      <c r="F54" s="11"/>
      <c r="G54" s="18">
        <v>3075</v>
      </c>
      <c r="H54" s="19">
        <v>2.5</v>
      </c>
    </row>
    <row r="55" spans="1:8" ht="9.7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20" t="s">
        <v>36</v>
      </c>
      <c r="B56" s="11"/>
      <c r="C56" s="11"/>
      <c r="D56" s="11"/>
      <c r="E56" s="11"/>
      <c r="F56" s="11"/>
      <c r="G56" s="21">
        <v>3780.33</v>
      </c>
      <c r="H56" s="22">
        <v>3.09</v>
      </c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 ht="9.75" thickBot="1">
      <c r="A58" s="14"/>
      <c r="B58" s="11"/>
      <c r="C58" s="11"/>
      <c r="D58" s="11"/>
      <c r="E58" s="17" t="s">
        <v>37</v>
      </c>
      <c r="F58" s="11"/>
      <c r="G58" s="18">
        <v>123149.22</v>
      </c>
      <c r="H58" s="19">
        <v>100</v>
      </c>
    </row>
    <row r="59" spans="1:8" ht="9.7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24" t="s">
        <v>38</v>
      </c>
      <c r="B60" s="11"/>
      <c r="C60" s="11"/>
      <c r="D60" s="11"/>
      <c r="E60" s="11"/>
      <c r="F60" s="11"/>
      <c r="G60" s="12"/>
      <c r="H60" s="13"/>
    </row>
    <row r="61" spans="1:8">
      <c r="A61" s="14">
        <v>1</v>
      </c>
      <c r="B61" s="11" t="s">
        <v>1117</v>
      </c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14">
        <v>2</v>
      </c>
      <c r="B63" s="11" t="s">
        <v>40</v>
      </c>
      <c r="C63" s="11"/>
      <c r="D63" s="11"/>
      <c r="E63" s="11"/>
      <c r="F63" s="11"/>
      <c r="G63" s="12"/>
      <c r="H63" s="13"/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>
      <c r="A65" s="14">
        <v>3</v>
      </c>
      <c r="B65" s="11" t="s">
        <v>41</v>
      </c>
      <c r="C65" s="11"/>
      <c r="D65" s="11"/>
      <c r="E65" s="11"/>
      <c r="F65" s="11"/>
      <c r="G65" s="12"/>
      <c r="H65" s="13"/>
    </row>
    <row r="66" spans="1:8">
      <c r="A66" s="14"/>
      <c r="B66" s="11" t="s">
        <v>42</v>
      </c>
      <c r="C66" s="11"/>
      <c r="D66" s="11"/>
      <c r="E66" s="11"/>
      <c r="F66" s="11"/>
      <c r="G66" s="12"/>
      <c r="H66" s="13"/>
    </row>
    <row r="67" spans="1:8">
      <c r="A67" s="25"/>
      <c r="B67" s="26" t="s">
        <v>43</v>
      </c>
      <c r="C67" s="26"/>
      <c r="D67" s="26"/>
      <c r="E67" s="26"/>
      <c r="F67" s="26"/>
      <c r="G67" s="27"/>
      <c r="H67" s="28"/>
    </row>
  </sheetData>
  <mergeCells count="8">
    <mergeCell ref="B45:C45"/>
    <mergeCell ref="B49:C49"/>
    <mergeCell ref="A2:C2"/>
    <mergeCell ref="A3:C3"/>
    <mergeCell ref="B4:C4"/>
    <mergeCell ref="B5:C5"/>
    <mergeCell ref="B35:C35"/>
    <mergeCell ref="A44:C4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1801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8.3199999999999996E-2</v>
      </c>
      <c r="C6" s="11" t="s">
        <v>48</v>
      </c>
      <c r="D6" s="11" t="s">
        <v>138</v>
      </c>
      <c r="E6" s="11" t="s">
        <v>50</v>
      </c>
      <c r="F6" s="11">
        <v>85</v>
      </c>
      <c r="G6" s="12">
        <v>847.82</v>
      </c>
      <c r="H6" s="13">
        <v>14.21</v>
      </c>
    </row>
    <row r="7" spans="1:8">
      <c r="A7" s="14"/>
      <c r="B7" s="15">
        <v>8.4000000000000005E-2</v>
      </c>
      <c r="C7" s="11" t="s">
        <v>10</v>
      </c>
      <c r="D7" s="11" t="s">
        <v>105</v>
      </c>
      <c r="E7" s="11" t="s">
        <v>12</v>
      </c>
      <c r="F7" s="11">
        <v>80</v>
      </c>
      <c r="G7" s="12">
        <v>803.95</v>
      </c>
      <c r="H7" s="13">
        <v>13.48</v>
      </c>
    </row>
    <row r="8" spans="1:8">
      <c r="A8" s="14"/>
      <c r="B8" s="15">
        <v>8.8999999999999996E-2</v>
      </c>
      <c r="C8" s="11" t="s">
        <v>126</v>
      </c>
      <c r="D8" s="11" t="s">
        <v>127</v>
      </c>
      <c r="E8" s="11" t="s">
        <v>52</v>
      </c>
      <c r="F8" s="11">
        <v>80</v>
      </c>
      <c r="G8" s="12">
        <v>798.18</v>
      </c>
      <c r="H8" s="13">
        <v>13.38</v>
      </c>
    </row>
    <row r="9" spans="1:8">
      <c r="A9" s="14"/>
      <c r="B9" s="15">
        <v>8.9700000000000002E-2</v>
      </c>
      <c r="C9" s="11" t="s">
        <v>141</v>
      </c>
      <c r="D9" s="11" t="s">
        <v>1028</v>
      </c>
      <c r="E9" s="11" t="s">
        <v>12</v>
      </c>
      <c r="F9" s="11">
        <v>70</v>
      </c>
      <c r="G9" s="12">
        <v>700.81</v>
      </c>
      <c r="H9" s="13">
        <v>11.75</v>
      </c>
    </row>
    <row r="10" spans="1:8">
      <c r="A10" s="14"/>
      <c r="B10" s="15">
        <v>7.9500000000000001E-2</v>
      </c>
      <c r="C10" s="11" t="s">
        <v>76</v>
      </c>
      <c r="D10" s="11" t="s">
        <v>77</v>
      </c>
      <c r="E10" s="11" t="s">
        <v>78</v>
      </c>
      <c r="F10" s="11">
        <v>70</v>
      </c>
      <c r="G10" s="12">
        <v>692.44</v>
      </c>
      <c r="H10" s="13">
        <v>11.61</v>
      </c>
    </row>
    <row r="11" spans="1:8">
      <c r="A11" s="14"/>
      <c r="B11" s="15">
        <v>8.4099999999999994E-2</v>
      </c>
      <c r="C11" s="11" t="s">
        <v>13</v>
      </c>
      <c r="D11" s="11" t="s">
        <v>114</v>
      </c>
      <c r="E11" s="11" t="s">
        <v>12</v>
      </c>
      <c r="F11" s="11">
        <v>100</v>
      </c>
      <c r="G11" s="12">
        <v>497.53</v>
      </c>
      <c r="H11" s="13">
        <v>8.34</v>
      </c>
    </row>
    <row r="12" spans="1:8">
      <c r="A12" s="14"/>
      <c r="B12" s="15">
        <v>0.11688999999999999</v>
      </c>
      <c r="C12" s="11" t="s">
        <v>118</v>
      </c>
      <c r="D12" s="11" t="s">
        <v>1802</v>
      </c>
      <c r="E12" s="11" t="s">
        <v>120</v>
      </c>
      <c r="F12" s="11">
        <v>170</v>
      </c>
      <c r="G12" s="12">
        <v>177.81</v>
      </c>
      <c r="H12" s="13">
        <v>2.98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4518.54</v>
      </c>
      <c r="H13" s="19">
        <v>75.75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0.08</v>
      </c>
      <c r="C15" s="11" t="s">
        <v>145</v>
      </c>
      <c r="D15" s="11" t="s">
        <v>149</v>
      </c>
      <c r="E15" s="11" t="s">
        <v>33</v>
      </c>
      <c r="F15" s="11">
        <v>1000000</v>
      </c>
      <c r="G15" s="12">
        <v>1003.54</v>
      </c>
      <c r="H15" s="13">
        <v>16.82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1003.54</v>
      </c>
      <c r="H16" s="19">
        <v>16.82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65</v>
      </c>
      <c r="H18" s="13">
        <v>1.0900000000000001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65</v>
      </c>
      <c r="H19" s="19">
        <v>1.0900000000000001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378.67</v>
      </c>
      <c r="H21" s="22">
        <v>6.34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5965.75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1803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96"/>
  <sheetViews>
    <sheetView topLeftCell="A69" workbookViewId="0">
      <selection activeCell="B106" sqref="B10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0" width="9.140625" style="6"/>
    <col min="11" max="11" width="11.140625" style="6" bestFit="1" customWidth="1"/>
    <col min="12" max="16384" width="9.140625" style="6"/>
  </cols>
  <sheetData>
    <row r="1" spans="1:11">
      <c r="A1" s="1"/>
      <c r="B1" s="2"/>
      <c r="C1" s="3" t="s">
        <v>1016</v>
      </c>
      <c r="D1" s="2"/>
      <c r="E1" s="2"/>
      <c r="F1" s="2"/>
      <c r="G1" s="4"/>
      <c r="H1" s="5"/>
    </row>
    <row r="2" spans="1:11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1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11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11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11">
      <c r="A6" s="14"/>
      <c r="B6" s="15">
        <v>8.5500000000000007E-2</v>
      </c>
      <c r="C6" s="11" t="s">
        <v>197</v>
      </c>
      <c r="D6" s="11" t="s">
        <v>1017</v>
      </c>
      <c r="E6" s="11" t="s">
        <v>12</v>
      </c>
      <c r="F6" s="11">
        <v>2000</v>
      </c>
      <c r="G6" s="12">
        <v>20040.64</v>
      </c>
      <c r="H6" s="13">
        <v>6.28</v>
      </c>
    </row>
    <row r="7" spans="1:11">
      <c r="A7" s="14"/>
      <c r="B7" s="15">
        <v>8.0500000000000002E-2</v>
      </c>
      <c r="C7" s="11" t="s">
        <v>23</v>
      </c>
      <c r="D7" s="11" t="s">
        <v>1018</v>
      </c>
      <c r="E7" s="11" t="s">
        <v>12</v>
      </c>
      <c r="F7" s="11">
        <v>2000</v>
      </c>
      <c r="G7" s="12">
        <v>20005.919999999998</v>
      </c>
      <c r="H7" s="13">
        <v>6.27</v>
      </c>
    </row>
    <row r="8" spans="1:11">
      <c r="A8" s="14"/>
      <c r="B8" s="15">
        <v>1.43E-2</v>
      </c>
      <c r="C8" s="11" t="s">
        <v>13</v>
      </c>
      <c r="D8" s="11" t="s">
        <v>189</v>
      </c>
      <c r="E8" s="11" t="s">
        <v>12</v>
      </c>
      <c r="F8" s="11">
        <v>178</v>
      </c>
      <c r="G8" s="12">
        <v>16451.599999999999</v>
      </c>
      <c r="H8" s="13">
        <v>5.16</v>
      </c>
    </row>
    <row r="9" spans="1:11">
      <c r="A9" s="14"/>
      <c r="B9" s="15">
        <v>9.4500000000000001E-2</v>
      </c>
      <c r="C9" s="11" t="s">
        <v>672</v>
      </c>
      <c r="D9" s="11" t="s">
        <v>1019</v>
      </c>
      <c r="E9" s="11" t="s">
        <v>78</v>
      </c>
      <c r="F9" s="11">
        <v>1500</v>
      </c>
      <c r="G9" s="12">
        <v>14890.29</v>
      </c>
      <c r="H9" s="13">
        <v>4.67</v>
      </c>
    </row>
    <row r="10" spans="1:11">
      <c r="A10" s="14"/>
      <c r="B10" s="15">
        <v>8.3199999999999996E-2</v>
      </c>
      <c r="C10" s="11" t="s">
        <v>48</v>
      </c>
      <c r="D10" s="11" t="s">
        <v>138</v>
      </c>
      <c r="E10" s="11" t="s">
        <v>50</v>
      </c>
      <c r="F10" s="11">
        <v>1350</v>
      </c>
      <c r="G10" s="12">
        <v>13465.35</v>
      </c>
      <c r="H10" s="13">
        <v>4.22</v>
      </c>
    </row>
    <row r="11" spans="1:11">
      <c r="A11" s="14"/>
      <c r="B11" s="15">
        <v>9.4E-2</v>
      </c>
      <c r="C11" s="11" t="s">
        <v>48</v>
      </c>
      <c r="D11" s="11" t="s">
        <v>1020</v>
      </c>
      <c r="E11" s="11" t="s">
        <v>50</v>
      </c>
      <c r="F11" s="11">
        <v>1250</v>
      </c>
      <c r="G11" s="12">
        <v>12678.18</v>
      </c>
      <c r="H11" s="13">
        <v>3.97</v>
      </c>
    </row>
    <row r="12" spans="1:11">
      <c r="A12" s="14"/>
      <c r="B12" s="15">
        <v>9.11E-2</v>
      </c>
      <c r="C12" s="11" t="s">
        <v>1021</v>
      </c>
      <c r="D12" s="11" t="s">
        <v>1022</v>
      </c>
      <c r="E12" s="11" t="s">
        <v>78</v>
      </c>
      <c r="F12" s="11">
        <v>1250</v>
      </c>
      <c r="G12" s="12">
        <v>12464.14</v>
      </c>
      <c r="H12" s="13">
        <v>3.91</v>
      </c>
    </row>
    <row r="13" spans="1:11">
      <c r="A13" s="14"/>
      <c r="B13" s="15">
        <v>8.4000000000000005E-2</v>
      </c>
      <c r="C13" s="11" t="s">
        <v>197</v>
      </c>
      <c r="D13" s="11" t="s">
        <v>570</v>
      </c>
      <c r="E13" s="11" t="s">
        <v>12</v>
      </c>
      <c r="F13" s="11">
        <v>1230</v>
      </c>
      <c r="G13" s="12">
        <v>12285.15</v>
      </c>
      <c r="H13" s="13">
        <v>3.85</v>
      </c>
    </row>
    <row r="14" spans="1:11">
      <c r="A14" s="14"/>
      <c r="B14" s="15">
        <v>9.11E-2</v>
      </c>
      <c r="C14" s="11" t="s">
        <v>10</v>
      </c>
      <c r="D14" s="11" t="s">
        <v>1023</v>
      </c>
      <c r="E14" s="11" t="s">
        <v>12</v>
      </c>
      <c r="F14" s="11">
        <v>1085</v>
      </c>
      <c r="G14" s="12">
        <v>10968.49</v>
      </c>
      <c r="H14" s="13">
        <v>3.44</v>
      </c>
    </row>
    <row r="15" spans="1:11">
      <c r="A15" s="14"/>
      <c r="B15" s="15">
        <v>9.06E-2</v>
      </c>
      <c r="C15" s="11" t="s">
        <v>21</v>
      </c>
      <c r="D15" s="11" t="s">
        <v>1024</v>
      </c>
      <c r="E15" s="11" t="s">
        <v>12</v>
      </c>
      <c r="F15" s="11">
        <v>1000</v>
      </c>
      <c r="G15" s="12">
        <v>10133.57</v>
      </c>
      <c r="H15" s="13">
        <v>3.18</v>
      </c>
    </row>
    <row r="16" spans="1:11">
      <c r="A16" s="14"/>
      <c r="B16" s="15">
        <v>8.4000000000000005E-2</v>
      </c>
      <c r="C16" s="11" t="s">
        <v>1025</v>
      </c>
      <c r="D16" s="11" t="s">
        <v>1026</v>
      </c>
      <c r="E16" s="11" t="s">
        <v>12</v>
      </c>
      <c r="F16" s="11">
        <v>800</v>
      </c>
      <c r="G16" s="12">
        <v>7977.9</v>
      </c>
      <c r="H16" s="13">
        <v>2.5</v>
      </c>
      <c r="K16" s="23"/>
    </row>
    <row r="17" spans="1:11">
      <c r="A17" s="14"/>
      <c r="B17" s="15">
        <v>8.5000000000000006E-2</v>
      </c>
      <c r="C17" s="11" t="s">
        <v>141</v>
      </c>
      <c r="D17" s="11" t="s">
        <v>181</v>
      </c>
      <c r="E17" s="11" t="s">
        <v>12</v>
      </c>
      <c r="F17" s="11">
        <v>750</v>
      </c>
      <c r="G17" s="12">
        <v>7425.56</v>
      </c>
      <c r="H17" s="13">
        <v>2.33</v>
      </c>
      <c r="K17" s="23"/>
    </row>
    <row r="18" spans="1:11">
      <c r="A18" s="14"/>
      <c r="B18" s="15">
        <v>8.1699999999999995E-2</v>
      </c>
      <c r="C18" s="11" t="s">
        <v>10</v>
      </c>
      <c r="D18" s="11" t="s">
        <v>136</v>
      </c>
      <c r="E18" s="11" t="s">
        <v>12</v>
      </c>
      <c r="F18" s="11">
        <v>520</v>
      </c>
      <c r="G18" s="12">
        <v>5195.91</v>
      </c>
      <c r="H18" s="13">
        <v>1.63</v>
      </c>
      <c r="K18" s="23"/>
    </row>
    <row r="19" spans="1:11">
      <c r="A19" s="14"/>
      <c r="B19" s="15">
        <v>7.8E-2</v>
      </c>
      <c r="C19" s="11" t="s">
        <v>23</v>
      </c>
      <c r="D19" s="11" t="s">
        <v>1027</v>
      </c>
      <c r="E19" s="11" t="s">
        <v>12</v>
      </c>
      <c r="F19" s="11">
        <v>500</v>
      </c>
      <c r="G19" s="12">
        <v>4979.55</v>
      </c>
      <c r="H19" s="13">
        <v>1.56</v>
      </c>
    </row>
    <row r="20" spans="1:11">
      <c r="A20" s="14"/>
      <c r="B20" s="15">
        <v>8.2799999999999999E-2</v>
      </c>
      <c r="C20" s="11" t="s">
        <v>10</v>
      </c>
      <c r="D20" s="11" t="s">
        <v>156</v>
      </c>
      <c r="E20" s="11" t="s">
        <v>12</v>
      </c>
      <c r="F20" s="11">
        <v>460</v>
      </c>
      <c r="G20" s="12">
        <v>4607.79</v>
      </c>
      <c r="H20" s="13">
        <v>1.44</v>
      </c>
    </row>
    <row r="21" spans="1:11">
      <c r="A21" s="14"/>
      <c r="B21" s="15">
        <v>8.9700000000000002E-2</v>
      </c>
      <c r="C21" s="11" t="s">
        <v>141</v>
      </c>
      <c r="D21" s="11" t="s">
        <v>1028</v>
      </c>
      <c r="E21" s="11" t="s">
        <v>12</v>
      </c>
      <c r="F21" s="11">
        <v>430</v>
      </c>
      <c r="G21" s="12">
        <v>4304.99</v>
      </c>
      <c r="H21" s="13">
        <v>1.35</v>
      </c>
    </row>
    <row r="22" spans="1:11">
      <c r="A22" s="14"/>
      <c r="B22" s="15">
        <v>8.4000000000000005E-2</v>
      </c>
      <c r="C22" s="11" t="s">
        <v>154</v>
      </c>
      <c r="D22" s="11" t="s">
        <v>155</v>
      </c>
      <c r="E22" s="11" t="s">
        <v>12</v>
      </c>
      <c r="F22" s="11">
        <v>350</v>
      </c>
      <c r="G22" s="12">
        <v>3527.33</v>
      </c>
      <c r="H22" s="13">
        <v>1.1100000000000001</v>
      </c>
    </row>
    <row r="23" spans="1:11">
      <c r="A23" s="14"/>
      <c r="B23" s="16" t="s">
        <v>15</v>
      </c>
      <c r="C23" s="11" t="s">
        <v>672</v>
      </c>
      <c r="D23" s="11" t="s">
        <v>1029</v>
      </c>
      <c r="E23" s="11" t="s">
        <v>78</v>
      </c>
      <c r="F23" s="11">
        <v>250</v>
      </c>
      <c r="G23" s="12">
        <v>3073.56</v>
      </c>
      <c r="H23" s="13">
        <v>0.96</v>
      </c>
    </row>
    <row r="24" spans="1:11">
      <c r="A24" s="14"/>
      <c r="B24" s="15">
        <v>9.9000000000000005E-2</v>
      </c>
      <c r="C24" s="11" t="s">
        <v>672</v>
      </c>
      <c r="D24" s="11" t="s">
        <v>1030</v>
      </c>
      <c r="E24" s="11" t="s">
        <v>78</v>
      </c>
      <c r="F24" s="11">
        <v>300</v>
      </c>
      <c r="G24" s="12">
        <v>3001.68</v>
      </c>
      <c r="H24" s="13">
        <v>0.94</v>
      </c>
    </row>
    <row r="25" spans="1:11">
      <c r="A25" s="14"/>
      <c r="B25" s="15">
        <v>8.9499999999999996E-2</v>
      </c>
      <c r="C25" s="11" t="s">
        <v>197</v>
      </c>
      <c r="D25" s="11" t="s">
        <v>1031</v>
      </c>
      <c r="E25" s="11" t="s">
        <v>12</v>
      </c>
      <c r="F25" s="11">
        <v>250</v>
      </c>
      <c r="G25" s="12">
        <v>2534.56</v>
      </c>
      <c r="H25" s="13">
        <v>0.79</v>
      </c>
    </row>
    <row r="26" spans="1:11">
      <c r="A26" s="14"/>
      <c r="B26" s="15">
        <v>8.6999999999999994E-2</v>
      </c>
      <c r="C26" s="11" t="s">
        <v>21</v>
      </c>
      <c r="D26" s="11" t="s">
        <v>45</v>
      </c>
      <c r="E26" s="11" t="s">
        <v>12</v>
      </c>
      <c r="F26" s="11">
        <v>250</v>
      </c>
      <c r="G26" s="12">
        <v>2526.9699999999998</v>
      </c>
      <c r="H26" s="13">
        <v>0.79</v>
      </c>
    </row>
    <row r="27" spans="1:11">
      <c r="A27" s="14"/>
      <c r="B27" s="15">
        <v>9.4E-2</v>
      </c>
      <c r="C27" s="11" t="s">
        <v>48</v>
      </c>
      <c r="D27" s="11" t="s">
        <v>1032</v>
      </c>
      <c r="E27" s="11" t="s">
        <v>50</v>
      </c>
      <c r="F27" s="11">
        <v>200</v>
      </c>
      <c r="G27" s="12">
        <v>2026.8</v>
      </c>
      <c r="H27" s="13">
        <v>0.64</v>
      </c>
    </row>
    <row r="28" spans="1:11">
      <c r="A28" s="14"/>
      <c r="B28" s="15">
        <v>8.0500000000000002E-2</v>
      </c>
      <c r="C28" s="11" t="s">
        <v>21</v>
      </c>
      <c r="D28" s="11" t="s">
        <v>22</v>
      </c>
      <c r="E28" s="11" t="s">
        <v>12</v>
      </c>
      <c r="F28" s="11">
        <v>200</v>
      </c>
      <c r="G28" s="12">
        <v>1997.96</v>
      </c>
      <c r="H28" s="13">
        <v>0.63</v>
      </c>
    </row>
    <row r="29" spans="1:11">
      <c r="A29" s="14"/>
      <c r="B29" s="15">
        <v>9.4E-2</v>
      </c>
      <c r="C29" s="11" t="s">
        <v>48</v>
      </c>
      <c r="D29" s="11" t="s">
        <v>1033</v>
      </c>
      <c r="E29" s="11" t="s">
        <v>50</v>
      </c>
      <c r="F29" s="11">
        <v>150</v>
      </c>
      <c r="G29" s="12">
        <v>1520.41</v>
      </c>
      <c r="H29" s="13">
        <v>0.48</v>
      </c>
    </row>
    <row r="30" spans="1:11">
      <c r="A30" s="14"/>
      <c r="B30" s="15">
        <v>7.9500000000000001E-2</v>
      </c>
      <c r="C30" s="11" t="s">
        <v>76</v>
      </c>
      <c r="D30" s="11" t="s">
        <v>77</v>
      </c>
      <c r="E30" s="11" t="s">
        <v>78</v>
      </c>
      <c r="F30" s="11">
        <v>130</v>
      </c>
      <c r="G30" s="12">
        <v>1285.96</v>
      </c>
      <c r="H30" s="13">
        <v>0.4</v>
      </c>
    </row>
    <row r="31" spans="1:11">
      <c r="A31" s="14"/>
      <c r="B31" s="15">
        <v>9.2499999999999999E-2</v>
      </c>
      <c r="C31" s="11" t="s">
        <v>21</v>
      </c>
      <c r="D31" s="11" t="s">
        <v>1034</v>
      </c>
      <c r="E31" s="11" t="s">
        <v>12</v>
      </c>
      <c r="F31" s="11">
        <v>125</v>
      </c>
      <c r="G31" s="12">
        <v>1269.1400000000001</v>
      </c>
      <c r="H31" s="13">
        <v>0.4</v>
      </c>
    </row>
    <row r="32" spans="1:11">
      <c r="A32" s="14"/>
      <c r="B32" s="15">
        <v>9.0999999999999998E-2</v>
      </c>
      <c r="C32" s="11" t="s">
        <v>1035</v>
      </c>
      <c r="D32" s="11" t="s">
        <v>1036</v>
      </c>
      <c r="E32" s="11" t="s">
        <v>50</v>
      </c>
      <c r="F32" s="11">
        <v>113</v>
      </c>
      <c r="G32" s="12">
        <v>1130.3399999999999</v>
      </c>
      <c r="H32" s="13">
        <v>0.35</v>
      </c>
    </row>
    <row r="33" spans="1:8">
      <c r="A33" s="14"/>
      <c r="B33" s="15">
        <v>8.8999999999999996E-2</v>
      </c>
      <c r="C33" s="11" t="s">
        <v>1035</v>
      </c>
      <c r="D33" s="11" t="s">
        <v>1037</v>
      </c>
      <c r="E33" s="11" t="s">
        <v>50</v>
      </c>
      <c r="F33" s="11">
        <v>109</v>
      </c>
      <c r="G33" s="12">
        <v>1088.75</v>
      </c>
      <c r="H33" s="13">
        <v>0.34</v>
      </c>
    </row>
    <row r="34" spans="1:8">
      <c r="A34" s="14"/>
      <c r="B34" s="15">
        <v>8.8999999999999996E-2</v>
      </c>
      <c r="C34" s="11" t="s">
        <v>1035</v>
      </c>
      <c r="D34" s="11" t="s">
        <v>1038</v>
      </c>
      <c r="E34" s="11" t="s">
        <v>50</v>
      </c>
      <c r="F34" s="11">
        <v>109</v>
      </c>
      <c r="G34" s="12">
        <v>1088.3800000000001</v>
      </c>
      <c r="H34" s="13">
        <v>0.34</v>
      </c>
    </row>
    <row r="35" spans="1:8">
      <c r="A35" s="14"/>
      <c r="B35" s="15">
        <v>9.2999999999999999E-2</v>
      </c>
      <c r="C35" s="11" t="s">
        <v>10</v>
      </c>
      <c r="D35" s="11" t="s">
        <v>79</v>
      </c>
      <c r="E35" s="11" t="s">
        <v>12</v>
      </c>
      <c r="F35" s="11">
        <v>100</v>
      </c>
      <c r="G35" s="12">
        <v>1014.66</v>
      </c>
      <c r="H35" s="13">
        <v>0.32</v>
      </c>
    </row>
    <row r="36" spans="1:8">
      <c r="A36" s="14"/>
      <c r="B36" s="15">
        <v>8.5800000000000001E-2</v>
      </c>
      <c r="C36" s="11" t="s">
        <v>13</v>
      </c>
      <c r="D36" s="11" t="s">
        <v>164</v>
      </c>
      <c r="E36" s="11" t="s">
        <v>12</v>
      </c>
      <c r="F36" s="11">
        <v>100</v>
      </c>
      <c r="G36" s="12">
        <v>998.39</v>
      </c>
      <c r="H36" s="13">
        <v>0.31</v>
      </c>
    </row>
    <row r="37" spans="1:8">
      <c r="A37" s="14"/>
      <c r="B37" s="15">
        <v>8.4000000000000005E-2</v>
      </c>
      <c r="C37" s="11" t="s">
        <v>10</v>
      </c>
      <c r="D37" s="11" t="s">
        <v>125</v>
      </c>
      <c r="E37" s="11" t="s">
        <v>12</v>
      </c>
      <c r="F37" s="11">
        <v>80</v>
      </c>
      <c r="G37" s="12">
        <v>803.24</v>
      </c>
      <c r="H37" s="13">
        <v>0.25</v>
      </c>
    </row>
    <row r="38" spans="1:8">
      <c r="A38" s="14"/>
      <c r="B38" s="15">
        <v>8.4000000000000005E-2</v>
      </c>
      <c r="C38" s="11" t="s">
        <v>10</v>
      </c>
      <c r="D38" s="11" t="s">
        <v>105</v>
      </c>
      <c r="E38" s="11" t="s">
        <v>12</v>
      </c>
      <c r="F38" s="11">
        <v>50</v>
      </c>
      <c r="G38" s="12">
        <v>502.47</v>
      </c>
      <c r="H38" s="13">
        <v>0.16</v>
      </c>
    </row>
    <row r="39" spans="1:8">
      <c r="A39" s="14"/>
      <c r="B39" s="15">
        <v>0.11688999999999999</v>
      </c>
      <c r="C39" s="11" t="s">
        <v>118</v>
      </c>
      <c r="D39" s="11" t="s">
        <v>1039</v>
      </c>
      <c r="E39" s="11" t="s">
        <v>120</v>
      </c>
      <c r="F39" s="11">
        <v>238</v>
      </c>
      <c r="G39" s="12">
        <v>245.39</v>
      </c>
      <c r="H39" s="13">
        <v>0.08</v>
      </c>
    </row>
    <row r="40" spans="1:8">
      <c r="A40" s="14"/>
      <c r="B40" s="15">
        <v>0.11688999999999999</v>
      </c>
      <c r="C40" s="11" t="s">
        <v>118</v>
      </c>
      <c r="D40" s="11" t="s">
        <v>1040</v>
      </c>
      <c r="E40" s="11" t="s">
        <v>120</v>
      </c>
      <c r="F40" s="11">
        <v>238</v>
      </c>
      <c r="G40" s="12">
        <v>244.99</v>
      </c>
      <c r="H40" s="13">
        <v>0.08</v>
      </c>
    </row>
    <row r="41" spans="1:8">
      <c r="A41" s="14"/>
      <c r="B41" s="15">
        <v>0.11688999999999999</v>
      </c>
      <c r="C41" s="11" t="s">
        <v>118</v>
      </c>
      <c r="D41" s="11" t="s">
        <v>1041</v>
      </c>
      <c r="E41" s="11" t="s">
        <v>120</v>
      </c>
      <c r="F41" s="11">
        <v>238</v>
      </c>
      <c r="G41" s="12">
        <v>244.59</v>
      </c>
      <c r="H41" s="13">
        <v>0.08</v>
      </c>
    </row>
    <row r="42" spans="1:8">
      <c r="A42" s="14"/>
      <c r="B42" s="15">
        <v>0.11688999999999999</v>
      </c>
      <c r="C42" s="11" t="s">
        <v>118</v>
      </c>
      <c r="D42" s="11" t="s">
        <v>1042</v>
      </c>
      <c r="E42" s="11" t="s">
        <v>120</v>
      </c>
      <c r="F42" s="11">
        <v>221</v>
      </c>
      <c r="G42" s="12">
        <v>228.61</v>
      </c>
      <c r="H42" s="13">
        <v>7.0000000000000007E-2</v>
      </c>
    </row>
    <row r="43" spans="1:8">
      <c r="A43" s="14"/>
      <c r="B43" s="15">
        <v>0.11688999999999999</v>
      </c>
      <c r="C43" s="11" t="s">
        <v>118</v>
      </c>
      <c r="D43" s="11" t="s">
        <v>1043</v>
      </c>
      <c r="E43" s="11" t="s">
        <v>120</v>
      </c>
      <c r="F43" s="11">
        <v>221</v>
      </c>
      <c r="G43" s="12">
        <v>228.24</v>
      </c>
      <c r="H43" s="13">
        <v>7.0000000000000007E-2</v>
      </c>
    </row>
    <row r="44" spans="1:8">
      <c r="A44" s="14"/>
      <c r="B44" s="15">
        <v>8.1799999999999998E-2</v>
      </c>
      <c r="C44" s="11" t="s">
        <v>76</v>
      </c>
      <c r="D44" s="11" t="s">
        <v>135</v>
      </c>
      <c r="E44" s="11" t="s">
        <v>78</v>
      </c>
      <c r="F44" s="11">
        <v>20</v>
      </c>
      <c r="G44" s="12">
        <v>198.49</v>
      </c>
      <c r="H44" s="13">
        <v>0.06</v>
      </c>
    </row>
    <row r="45" spans="1:8">
      <c r="A45" s="14"/>
      <c r="B45" s="15">
        <v>0.11688999999999999</v>
      </c>
      <c r="C45" s="11" t="s">
        <v>118</v>
      </c>
      <c r="D45" s="11" t="s">
        <v>1044</v>
      </c>
      <c r="E45" s="11" t="s">
        <v>120</v>
      </c>
      <c r="F45" s="11">
        <v>170</v>
      </c>
      <c r="G45" s="12">
        <v>180.69</v>
      </c>
      <c r="H45" s="13">
        <v>0.06</v>
      </c>
    </row>
    <row r="46" spans="1:8">
      <c r="A46" s="14"/>
      <c r="B46" s="15">
        <v>0.11688999999999999</v>
      </c>
      <c r="C46" s="11" t="s">
        <v>118</v>
      </c>
      <c r="D46" s="11" t="s">
        <v>1045</v>
      </c>
      <c r="E46" s="11" t="s">
        <v>120</v>
      </c>
      <c r="F46" s="11">
        <v>170</v>
      </c>
      <c r="G46" s="12">
        <v>180.42</v>
      </c>
      <c r="H46" s="13">
        <v>0.06</v>
      </c>
    </row>
    <row r="47" spans="1:8">
      <c r="A47" s="14"/>
      <c r="B47" s="15">
        <v>8.8099999999999998E-2</v>
      </c>
      <c r="C47" s="11" t="s">
        <v>115</v>
      </c>
      <c r="D47" s="11" t="s">
        <v>1046</v>
      </c>
      <c r="E47" s="11" t="s">
        <v>18</v>
      </c>
      <c r="F47" s="11">
        <v>18</v>
      </c>
      <c r="G47" s="12">
        <v>179.46</v>
      </c>
      <c r="H47" s="13">
        <v>0.06</v>
      </c>
    </row>
    <row r="48" spans="1:8">
      <c r="A48" s="14"/>
      <c r="B48" s="15">
        <v>0.11688999999999999</v>
      </c>
      <c r="C48" s="11" t="s">
        <v>118</v>
      </c>
      <c r="D48" s="11" t="s">
        <v>1047</v>
      </c>
      <c r="E48" s="11" t="s">
        <v>120</v>
      </c>
      <c r="F48" s="11">
        <v>172</v>
      </c>
      <c r="G48" s="12">
        <v>172.58</v>
      </c>
      <c r="H48" s="13">
        <v>0.05</v>
      </c>
    </row>
    <row r="49" spans="1:8">
      <c r="A49" s="14"/>
      <c r="B49" s="15">
        <v>0.11688999999999999</v>
      </c>
      <c r="C49" s="11" t="s">
        <v>118</v>
      </c>
      <c r="D49" s="11" t="s">
        <v>1048</v>
      </c>
      <c r="E49" s="11" t="s">
        <v>120</v>
      </c>
      <c r="F49" s="11">
        <v>153</v>
      </c>
      <c r="G49" s="12">
        <v>164.38</v>
      </c>
      <c r="H49" s="13">
        <v>0.05</v>
      </c>
    </row>
    <row r="50" spans="1:8">
      <c r="A50" s="14"/>
      <c r="B50" s="15">
        <v>0.11688999999999999</v>
      </c>
      <c r="C50" s="11" t="s">
        <v>118</v>
      </c>
      <c r="D50" s="11" t="s">
        <v>1049</v>
      </c>
      <c r="E50" s="11" t="s">
        <v>120</v>
      </c>
      <c r="F50" s="11">
        <v>153</v>
      </c>
      <c r="G50" s="12">
        <v>164.13</v>
      </c>
      <c r="H50" s="13">
        <v>0.05</v>
      </c>
    </row>
    <row r="51" spans="1:8">
      <c r="A51" s="14"/>
      <c r="B51" s="15">
        <v>0.11688999999999999</v>
      </c>
      <c r="C51" s="11" t="s">
        <v>118</v>
      </c>
      <c r="D51" s="11" t="s">
        <v>1050</v>
      </c>
      <c r="E51" s="11" t="s">
        <v>120</v>
      </c>
      <c r="F51" s="11">
        <v>153</v>
      </c>
      <c r="G51" s="12">
        <v>163.88</v>
      </c>
      <c r="H51" s="13">
        <v>0.05</v>
      </c>
    </row>
    <row r="52" spans="1:8">
      <c r="A52" s="14"/>
      <c r="B52" s="15">
        <v>0.11688999999999999</v>
      </c>
      <c r="C52" s="11" t="s">
        <v>118</v>
      </c>
      <c r="D52" s="11" t="s">
        <v>1051</v>
      </c>
      <c r="E52" s="11" t="s">
        <v>120</v>
      </c>
      <c r="F52" s="11">
        <v>153</v>
      </c>
      <c r="G52" s="12">
        <v>163.75</v>
      </c>
      <c r="H52" s="13">
        <v>0.05</v>
      </c>
    </row>
    <row r="53" spans="1:8">
      <c r="A53" s="14"/>
      <c r="B53" s="15">
        <v>0.11688999999999999</v>
      </c>
      <c r="C53" s="11" t="s">
        <v>118</v>
      </c>
      <c r="D53" s="11" t="s">
        <v>1052</v>
      </c>
      <c r="E53" s="11" t="s">
        <v>120</v>
      </c>
      <c r="F53" s="11">
        <v>153</v>
      </c>
      <c r="G53" s="12">
        <v>163.63</v>
      </c>
      <c r="H53" s="13">
        <v>0.05</v>
      </c>
    </row>
    <row r="54" spans="1:8">
      <c r="A54" s="14"/>
      <c r="B54" s="15">
        <v>0.11688999999999999</v>
      </c>
      <c r="C54" s="11" t="s">
        <v>118</v>
      </c>
      <c r="D54" s="11" t="s">
        <v>1053</v>
      </c>
      <c r="E54" s="11" t="s">
        <v>120</v>
      </c>
      <c r="F54" s="11">
        <v>153</v>
      </c>
      <c r="G54" s="12">
        <v>163.38</v>
      </c>
      <c r="H54" s="13">
        <v>0.05</v>
      </c>
    </row>
    <row r="55" spans="1:8">
      <c r="A55" s="14"/>
      <c r="B55" s="15">
        <v>0.11688999999999999</v>
      </c>
      <c r="C55" s="11" t="s">
        <v>118</v>
      </c>
      <c r="D55" s="11" t="s">
        <v>1054</v>
      </c>
      <c r="E55" s="11" t="s">
        <v>120</v>
      </c>
      <c r="F55" s="11">
        <v>153</v>
      </c>
      <c r="G55" s="12">
        <v>163.12</v>
      </c>
      <c r="H55" s="13">
        <v>0.05</v>
      </c>
    </row>
    <row r="56" spans="1:8">
      <c r="A56" s="14"/>
      <c r="B56" s="15">
        <v>0.11688999999999999</v>
      </c>
      <c r="C56" s="11" t="s">
        <v>118</v>
      </c>
      <c r="D56" s="11" t="s">
        <v>1055</v>
      </c>
      <c r="E56" s="11" t="s">
        <v>120</v>
      </c>
      <c r="F56" s="11">
        <v>153</v>
      </c>
      <c r="G56" s="12">
        <v>162.13</v>
      </c>
      <c r="H56" s="13">
        <v>0.05</v>
      </c>
    </row>
    <row r="57" spans="1:8">
      <c r="A57" s="14"/>
      <c r="B57" s="15">
        <v>8.3500000000000005E-2</v>
      </c>
      <c r="C57" s="11" t="s">
        <v>10</v>
      </c>
      <c r="D57" s="11" t="s">
        <v>1056</v>
      </c>
      <c r="E57" s="11" t="s">
        <v>12</v>
      </c>
      <c r="F57" s="11">
        <v>15</v>
      </c>
      <c r="G57" s="12">
        <v>150.16</v>
      </c>
      <c r="H57" s="13">
        <v>0.05</v>
      </c>
    </row>
    <row r="58" spans="1:8">
      <c r="A58" s="14"/>
      <c r="B58" s="15">
        <v>0.11688999999999999</v>
      </c>
      <c r="C58" s="11" t="s">
        <v>118</v>
      </c>
      <c r="D58" s="11" t="s">
        <v>1057</v>
      </c>
      <c r="E58" s="11" t="s">
        <v>120</v>
      </c>
      <c r="F58" s="11">
        <v>136</v>
      </c>
      <c r="G58" s="12">
        <v>145.77000000000001</v>
      </c>
      <c r="H58" s="13">
        <v>0.05</v>
      </c>
    </row>
    <row r="59" spans="1:8">
      <c r="A59" s="14"/>
      <c r="B59" s="15">
        <v>8.4900000000000003E-2</v>
      </c>
      <c r="C59" s="11" t="s">
        <v>454</v>
      </c>
      <c r="D59" s="11" t="s">
        <v>1058</v>
      </c>
      <c r="E59" s="11" t="s">
        <v>50</v>
      </c>
      <c r="F59" s="11">
        <v>10</v>
      </c>
      <c r="G59" s="12">
        <v>99.78</v>
      </c>
      <c r="H59" s="13">
        <v>0.03</v>
      </c>
    </row>
    <row r="60" spans="1:8">
      <c r="A60" s="14"/>
      <c r="B60" s="15">
        <v>8.9499999999999996E-2</v>
      </c>
      <c r="C60" s="11" t="s">
        <v>10</v>
      </c>
      <c r="D60" s="11" t="s">
        <v>1059</v>
      </c>
      <c r="E60" s="11" t="s">
        <v>12</v>
      </c>
      <c r="F60" s="11">
        <v>4</v>
      </c>
      <c r="G60" s="12">
        <v>40.57</v>
      </c>
      <c r="H60" s="13">
        <v>0.01</v>
      </c>
    </row>
    <row r="61" spans="1:8">
      <c r="A61" s="14"/>
      <c r="B61" s="15">
        <v>9.2700000000000005E-2</v>
      </c>
      <c r="C61" s="11" t="s">
        <v>21</v>
      </c>
      <c r="D61" s="11" t="s">
        <v>1060</v>
      </c>
      <c r="E61" s="11" t="s">
        <v>12</v>
      </c>
      <c r="F61" s="11">
        <v>2</v>
      </c>
      <c r="G61" s="12">
        <v>20.059999999999999</v>
      </c>
      <c r="H61" s="13">
        <v>0.01</v>
      </c>
    </row>
    <row r="62" spans="1:8" ht="9.75" thickBot="1">
      <c r="A62" s="14"/>
      <c r="B62" s="11"/>
      <c r="C62" s="11"/>
      <c r="D62" s="11"/>
      <c r="E62" s="17" t="s">
        <v>27</v>
      </c>
      <c r="F62" s="11"/>
      <c r="G62" s="18">
        <v>211133.83</v>
      </c>
      <c r="H62" s="19">
        <v>66.189999999999898</v>
      </c>
    </row>
    <row r="63" spans="1:8" ht="9.75" thickTop="1">
      <c r="A63" s="14"/>
      <c r="B63" s="11"/>
      <c r="C63" s="11"/>
      <c r="D63" s="11"/>
      <c r="E63" s="17"/>
      <c r="F63" s="11"/>
      <c r="G63" s="21"/>
      <c r="H63" s="22"/>
    </row>
    <row r="64" spans="1:8" ht="12.75">
      <c r="A64" s="14"/>
      <c r="B64" s="101" t="s">
        <v>144</v>
      </c>
      <c r="C64" s="100"/>
      <c r="D64" s="11"/>
      <c r="E64" s="11"/>
      <c r="F64" s="11"/>
      <c r="G64" s="12"/>
      <c r="H64" s="13"/>
    </row>
    <row r="65" spans="1:8">
      <c r="A65" s="14"/>
      <c r="B65" s="15">
        <v>8.8300000000000003E-2</v>
      </c>
      <c r="C65" s="11" t="s">
        <v>491</v>
      </c>
      <c r="D65" s="11" t="s">
        <v>1063</v>
      </c>
      <c r="E65" s="11" t="s">
        <v>33</v>
      </c>
      <c r="F65" s="11">
        <v>29500000</v>
      </c>
      <c r="G65" s="12">
        <v>31048.75</v>
      </c>
      <c r="H65" s="13">
        <v>9.73</v>
      </c>
    </row>
    <row r="66" spans="1:8">
      <c r="A66" s="14"/>
      <c r="B66" s="15">
        <v>7.1599999999999997E-2</v>
      </c>
      <c r="C66" s="11" t="s">
        <v>491</v>
      </c>
      <c r="D66" s="11" t="s">
        <v>492</v>
      </c>
      <c r="E66" s="11" t="s">
        <v>33</v>
      </c>
      <c r="F66" s="11">
        <v>9500000</v>
      </c>
      <c r="G66" s="12">
        <v>9139</v>
      </c>
      <c r="H66" s="13">
        <v>2.87</v>
      </c>
    </row>
    <row r="67" spans="1:8">
      <c r="A67" s="14"/>
      <c r="B67" s="15">
        <v>8.2400000000000001E-2</v>
      </c>
      <c r="C67" s="11" t="s">
        <v>594</v>
      </c>
      <c r="D67" s="11" t="s">
        <v>595</v>
      </c>
      <c r="E67" s="11" t="s">
        <v>33</v>
      </c>
      <c r="F67" s="11">
        <v>6500000</v>
      </c>
      <c r="G67" s="12">
        <v>6515.93</v>
      </c>
      <c r="H67" s="13">
        <v>2.04</v>
      </c>
    </row>
    <row r="68" spans="1:8">
      <c r="A68" s="14"/>
      <c r="B68" s="15">
        <v>7.5899999999999995E-2</v>
      </c>
      <c r="C68" s="11" t="s">
        <v>592</v>
      </c>
      <c r="D68" s="11" t="s">
        <v>593</v>
      </c>
      <c r="E68" s="11" t="s">
        <v>33</v>
      </c>
      <c r="F68" s="11">
        <v>6000000</v>
      </c>
      <c r="G68" s="12">
        <v>5866.2</v>
      </c>
      <c r="H68" s="13">
        <v>1.84</v>
      </c>
    </row>
    <row r="69" spans="1:8">
      <c r="A69" s="14"/>
      <c r="B69" s="15">
        <v>1.44E-2</v>
      </c>
      <c r="C69" s="11" t="s">
        <v>491</v>
      </c>
      <c r="D69" s="11" t="s">
        <v>982</v>
      </c>
      <c r="E69" s="11" t="s">
        <v>33</v>
      </c>
      <c r="F69" s="11">
        <v>3000000</v>
      </c>
      <c r="G69" s="12">
        <v>2675.4</v>
      </c>
      <c r="H69" s="13">
        <v>0.84</v>
      </c>
    </row>
    <row r="70" spans="1:8" ht="9.75" thickBot="1">
      <c r="A70" s="14"/>
      <c r="B70" s="11"/>
      <c r="C70" s="11"/>
      <c r="D70" s="11"/>
      <c r="E70" s="17" t="s">
        <v>27</v>
      </c>
      <c r="F70" s="11"/>
      <c r="G70" s="18">
        <f>SUM(G65:G69)</f>
        <v>55245.279999999999</v>
      </c>
      <c r="H70" s="67">
        <f>SUM(H65:H69)</f>
        <v>17.32</v>
      </c>
    </row>
    <row r="71" spans="1:8" ht="9.75" thickTop="1">
      <c r="A71" s="14"/>
      <c r="B71" s="11"/>
      <c r="C71" s="11"/>
      <c r="D71" s="11"/>
      <c r="E71" s="17"/>
      <c r="F71" s="11"/>
      <c r="G71" s="21"/>
      <c r="H71" s="22"/>
    </row>
    <row r="72" spans="1:8" ht="12.75">
      <c r="A72" s="14"/>
      <c r="B72" s="102" t="s">
        <v>58</v>
      </c>
      <c r="C72" s="100"/>
      <c r="D72" s="11"/>
      <c r="E72" s="11"/>
      <c r="F72" s="11"/>
      <c r="G72" s="12"/>
      <c r="H72" s="13"/>
    </row>
    <row r="73" spans="1:8">
      <c r="A73" s="14"/>
      <c r="B73" s="15">
        <v>0.10349999999999999</v>
      </c>
      <c r="C73" s="11" t="s">
        <v>1061</v>
      </c>
      <c r="D73" s="11" t="s">
        <v>1062</v>
      </c>
      <c r="E73" s="11" t="s">
        <v>50</v>
      </c>
      <c r="F73" s="11">
        <v>175</v>
      </c>
      <c r="G73" s="12">
        <v>17495.63</v>
      </c>
      <c r="H73" s="13">
        <v>5.48</v>
      </c>
    </row>
    <row r="74" spans="1:8" ht="9.75" thickBot="1">
      <c r="A74" s="14"/>
      <c r="B74" s="11"/>
      <c r="C74" s="11"/>
      <c r="D74" s="11"/>
      <c r="E74" s="17" t="s">
        <v>27</v>
      </c>
      <c r="F74" s="11"/>
      <c r="G74" s="18">
        <v>17495.63</v>
      </c>
      <c r="H74" s="19">
        <v>5.48</v>
      </c>
    </row>
    <row r="75" spans="1:8" ht="13.5" thickTop="1">
      <c r="A75" s="99" t="s">
        <v>28</v>
      </c>
      <c r="B75" s="100"/>
      <c r="C75" s="100"/>
      <c r="D75" s="11"/>
      <c r="E75" s="11"/>
      <c r="F75" s="11"/>
      <c r="G75" s="12"/>
      <c r="H75" s="13"/>
    </row>
    <row r="76" spans="1:8" ht="12.75">
      <c r="A76" s="14"/>
      <c r="B76" s="101" t="s">
        <v>195</v>
      </c>
      <c r="C76" s="100"/>
      <c r="D76" s="11"/>
      <c r="E76" s="11"/>
      <c r="F76" s="11"/>
      <c r="G76" s="12"/>
      <c r="H76" s="13"/>
    </row>
    <row r="77" spans="1:8">
      <c r="A77" s="14"/>
      <c r="B77" s="16" t="s">
        <v>196</v>
      </c>
      <c r="C77" s="11" t="s">
        <v>115</v>
      </c>
      <c r="D77" s="11" t="s">
        <v>1064</v>
      </c>
      <c r="E77" s="11" t="s">
        <v>1010</v>
      </c>
      <c r="F77" s="11">
        <v>4000</v>
      </c>
      <c r="G77" s="12">
        <v>19958.87</v>
      </c>
      <c r="H77" s="13">
        <v>6.26</v>
      </c>
    </row>
    <row r="78" spans="1:8">
      <c r="A78" s="14"/>
      <c r="B78" s="16" t="s">
        <v>196</v>
      </c>
      <c r="C78" s="11" t="s">
        <v>555</v>
      </c>
      <c r="D78" s="11" t="s">
        <v>1065</v>
      </c>
      <c r="E78" s="11" t="s">
        <v>1010</v>
      </c>
      <c r="F78" s="11">
        <v>500</v>
      </c>
      <c r="G78" s="12">
        <v>2484.63</v>
      </c>
      <c r="H78" s="13">
        <v>0.78</v>
      </c>
    </row>
    <row r="79" spans="1:8">
      <c r="A79" s="14"/>
      <c r="B79" s="16" t="s">
        <v>1066</v>
      </c>
      <c r="C79" s="11" t="s">
        <v>1067</v>
      </c>
      <c r="D79" s="11" t="s">
        <v>1068</v>
      </c>
      <c r="E79" s="11" t="s">
        <v>199</v>
      </c>
      <c r="F79" s="11">
        <v>200</v>
      </c>
      <c r="G79" s="12">
        <v>198.48</v>
      </c>
      <c r="H79" s="13">
        <v>0.06</v>
      </c>
    </row>
    <row r="80" spans="1:8" ht="9.75" thickBot="1">
      <c r="A80" s="14"/>
      <c r="B80" s="11"/>
      <c r="C80" s="11"/>
      <c r="D80" s="11"/>
      <c r="E80" s="17" t="s">
        <v>27</v>
      </c>
      <c r="F80" s="11"/>
      <c r="G80" s="18">
        <v>22641.98</v>
      </c>
      <c r="H80" s="19">
        <v>7.1</v>
      </c>
    </row>
    <row r="81" spans="1:10" ht="9.75" thickTop="1">
      <c r="A81" s="14"/>
      <c r="B81" s="11"/>
      <c r="C81" s="11"/>
      <c r="D81" s="11"/>
      <c r="E81" s="11"/>
      <c r="F81" s="11"/>
      <c r="G81" s="12"/>
      <c r="H81" s="13"/>
    </row>
    <row r="82" spans="1:10">
      <c r="A82" s="14"/>
      <c r="B82" s="16" t="s">
        <v>34</v>
      </c>
      <c r="C82" s="11" t="s">
        <v>1069</v>
      </c>
      <c r="D82" s="11"/>
      <c r="E82" s="11" t="s">
        <v>34</v>
      </c>
      <c r="F82" s="11"/>
      <c r="G82" s="12">
        <v>4396.9399999999996</v>
      </c>
      <c r="H82" s="13">
        <v>1.38</v>
      </c>
      <c r="J82" s="23"/>
    </row>
    <row r="83" spans="1:10">
      <c r="A83" s="14"/>
      <c r="B83" s="16" t="s">
        <v>34</v>
      </c>
      <c r="C83" s="11" t="s">
        <v>35</v>
      </c>
      <c r="D83" s="11"/>
      <c r="E83" s="11" t="s">
        <v>34</v>
      </c>
      <c r="F83" s="11"/>
      <c r="G83" s="12">
        <v>1050</v>
      </c>
      <c r="H83" s="13">
        <v>0.33</v>
      </c>
    </row>
    <row r="84" spans="1:10">
      <c r="A84" s="14"/>
      <c r="B84" s="11"/>
      <c r="C84" s="11"/>
      <c r="D84" s="11"/>
      <c r="E84" s="11"/>
      <c r="F84" s="11"/>
      <c r="G84" s="12"/>
      <c r="H84" s="13"/>
    </row>
    <row r="85" spans="1:10">
      <c r="A85" s="20" t="s">
        <v>36</v>
      </c>
      <c r="B85" s="11"/>
      <c r="C85" s="11"/>
      <c r="D85" s="11"/>
      <c r="E85" s="11"/>
      <c r="F85" s="11"/>
      <c r="G85" s="21">
        <v>7022.78</v>
      </c>
      <c r="H85" s="22">
        <v>2.2000000000000002</v>
      </c>
    </row>
    <row r="86" spans="1:10">
      <c r="A86" s="14"/>
      <c r="B86" s="11"/>
      <c r="C86" s="11"/>
      <c r="D86" s="11"/>
      <c r="E86" s="11"/>
      <c r="F86" s="11"/>
      <c r="G86" s="12"/>
      <c r="H86" s="13"/>
      <c r="J86" s="23"/>
    </row>
    <row r="87" spans="1:10" ht="9.75" thickBot="1">
      <c r="A87" s="14"/>
      <c r="B87" s="11"/>
      <c r="C87" s="11"/>
      <c r="D87" s="11"/>
      <c r="E87" s="17" t="s">
        <v>37</v>
      </c>
      <c r="F87" s="11"/>
      <c r="G87" s="18">
        <v>318986.44</v>
      </c>
      <c r="H87" s="19">
        <v>100</v>
      </c>
    </row>
    <row r="88" spans="1:10" ht="9.75" thickTop="1">
      <c r="A88" s="14"/>
      <c r="B88" s="11"/>
      <c r="C88" s="11"/>
      <c r="D88" s="11"/>
      <c r="E88" s="11"/>
      <c r="F88" s="11"/>
      <c r="G88" s="12"/>
      <c r="H88" s="13"/>
    </row>
    <row r="89" spans="1:10">
      <c r="A89" s="24" t="s">
        <v>38</v>
      </c>
      <c r="B89" s="11"/>
      <c r="C89" s="11"/>
      <c r="D89" s="11"/>
      <c r="E89" s="11"/>
      <c r="F89" s="11"/>
      <c r="G89" s="12"/>
      <c r="H89" s="13"/>
    </row>
    <row r="90" spans="1:10">
      <c r="A90" s="14">
        <v>1</v>
      </c>
      <c r="B90" s="11" t="s">
        <v>1070</v>
      </c>
      <c r="C90" s="11"/>
      <c r="D90" s="11"/>
      <c r="E90" s="11"/>
      <c r="F90" s="11"/>
      <c r="G90" s="12"/>
      <c r="H90" s="13"/>
    </row>
    <row r="91" spans="1:10">
      <c r="A91" s="14"/>
      <c r="B91" s="11"/>
      <c r="C91" s="11"/>
      <c r="D91" s="11"/>
      <c r="E91" s="11"/>
      <c r="F91" s="11"/>
      <c r="G91" s="12"/>
      <c r="H91" s="13"/>
    </row>
    <row r="92" spans="1:10">
      <c r="A92" s="14">
        <v>2</v>
      </c>
      <c r="B92" s="11" t="s">
        <v>40</v>
      </c>
      <c r="C92" s="11"/>
      <c r="D92" s="11"/>
      <c r="E92" s="11"/>
      <c r="F92" s="11"/>
      <c r="G92" s="12"/>
      <c r="H92" s="13"/>
    </row>
    <row r="93" spans="1:10">
      <c r="A93" s="14"/>
      <c r="B93" s="11"/>
      <c r="C93" s="11"/>
      <c r="D93" s="11"/>
      <c r="E93" s="11"/>
      <c r="F93" s="11"/>
      <c r="G93" s="12"/>
      <c r="H93" s="13"/>
    </row>
    <row r="94" spans="1:10">
      <c r="A94" s="14">
        <v>3</v>
      </c>
      <c r="B94" s="11" t="s">
        <v>41</v>
      </c>
      <c r="C94" s="11"/>
      <c r="D94" s="11"/>
      <c r="E94" s="11"/>
      <c r="F94" s="11"/>
      <c r="G94" s="12"/>
      <c r="H94" s="13"/>
    </row>
    <row r="95" spans="1:10">
      <c r="A95" s="14"/>
      <c r="B95" s="11" t="s">
        <v>42</v>
      </c>
      <c r="C95" s="11"/>
      <c r="D95" s="11"/>
      <c r="E95" s="11"/>
      <c r="F95" s="11"/>
      <c r="G95" s="12"/>
      <c r="H95" s="13"/>
    </row>
    <row r="96" spans="1:10">
      <c r="A96" s="25"/>
      <c r="B96" s="26" t="s">
        <v>43</v>
      </c>
      <c r="C96" s="26"/>
      <c r="D96" s="26"/>
      <c r="E96" s="26"/>
      <c r="F96" s="26"/>
      <c r="G96" s="27"/>
      <c r="H96" s="28"/>
    </row>
  </sheetData>
  <mergeCells count="8">
    <mergeCell ref="A75:C75"/>
    <mergeCell ref="B76:C76"/>
    <mergeCell ref="A2:C2"/>
    <mergeCell ref="A3:C3"/>
    <mergeCell ref="B4:C4"/>
    <mergeCell ref="B5:C5"/>
    <mergeCell ref="B72:C72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56"/>
  <sheetViews>
    <sheetView topLeftCell="A37"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986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225</v>
      </c>
      <c r="D6" s="11" t="s">
        <v>987</v>
      </c>
      <c r="E6" s="11" t="s">
        <v>988</v>
      </c>
      <c r="F6" s="11">
        <v>654</v>
      </c>
      <c r="G6" s="12">
        <v>6902.45</v>
      </c>
      <c r="H6" s="13">
        <v>1.39</v>
      </c>
    </row>
    <row r="7" spans="1:8">
      <c r="A7" s="14"/>
      <c r="B7" s="15">
        <v>8.0500000000000002E-2</v>
      </c>
      <c r="C7" s="11" t="s">
        <v>989</v>
      </c>
      <c r="D7" s="11" t="s">
        <v>990</v>
      </c>
      <c r="E7" s="11" t="s">
        <v>78</v>
      </c>
      <c r="F7" s="11">
        <v>500</v>
      </c>
      <c r="G7" s="12">
        <v>5002.29</v>
      </c>
      <c r="H7" s="13">
        <v>1.01</v>
      </c>
    </row>
    <row r="8" spans="1:8">
      <c r="A8" s="14"/>
      <c r="B8" s="15">
        <v>9.7199999999999995E-2</v>
      </c>
      <c r="C8" s="11" t="s">
        <v>991</v>
      </c>
      <c r="D8" s="11" t="s">
        <v>992</v>
      </c>
      <c r="E8" s="11" t="s">
        <v>993</v>
      </c>
      <c r="F8" s="11">
        <v>314</v>
      </c>
      <c r="G8" s="12">
        <v>3124.13</v>
      </c>
      <c r="H8" s="13">
        <v>0.63</v>
      </c>
    </row>
    <row r="9" spans="1:8">
      <c r="A9" s="14"/>
      <c r="B9" s="15">
        <v>9.7500000000000003E-2</v>
      </c>
      <c r="C9" s="11" t="s">
        <v>21</v>
      </c>
      <c r="D9" s="11" t="s">
        <v>994</v>
      </c>
      <c r="E9" s="11" t="s">
        <v>12</v>
      </c>
      <c r="F9" s="11">
        <v>56</v>
      </c>
      <c r="G9" s="12">
        <v>595.08000000000004</v>
      </c>
      <c r="H9" s="13">
        <v>0.12</v>
      </c>
    </row>
    <row r="10" spans="1:8">
      <c r="A10" s="14"/>
      <c r="B10" s="15">
        <v>8.3199999999999996E-2</v>
      </c>
      <c r="C10" s="11" t="s">
        <v>129</v>
      </c>
      <c r="D10" s="11" t="s">
        <v>995</v>
      </c>
      <c r="E10" s="11" t="s">
        <v>12</v>
      </c>
      <c r="F10" s="11">
        <v>50</v>
      </c>
      <c r="G10" s="12">
        <v>498.08</v>
      </c>
      <c r="H10" s="13">
        <v>0.1</v>
      </c>
    </row>
    <row r="11" spans="1:8">
      <c r="A11" s="14"/>
      <c r="B11" s="15">
        <v>8.5500000000000007E-2</v>
      </c>
      <c r="C11" s="11" t="s">
        <v>996</v>
      </c>
      <c r="D11" s="11" t="s">
        <v>997</v>
      </c>
      <c r="E11" s="11" t="s">
        <v>12</v>
      </c>
      <c r="F11" s="11">
        <v>10</v>
      </c>
      <c r="G11" s="12">
        <v>100.1</v>
      </c>
      <c r="H11" s="13">
        <v>0.02</v>
      </c>
    </row>
    <row r="12" spans="1:8">
      <c r="A12" s="14"/>
      <c r="B12" s="15">
        <v>8.2000000000000003E-2</v>
      </c>
      <c r="C12" s="11" t="s">
        <v>129</v>
      </c>
      <c r="D12" s="11" t="s">
        <v>998</v>
      </c>
      <c r="E12" s="11" t="s">
        <v>12</v>
      </c>
      <c r="F12" s="11">
        <v>5</v>
      </c>
      <c r="G12" s="12">
        <v>49.65</v>
      </c>
      <c r="H12" s="13">
        <v>0.01</v>
      </c>
    </row>
    <row r="13" spans="1:8">
      <c r="A13" s="14"/>
      <c r="B13" s="15">
        <v>9.2499999999999999E-2</v>
      </c>
      <c r="C13" s="11" t="s">
        <v>129</v>
      </c>
      <c r="D13" s="11" t="s">
        <v>999</v>
      </c>
      <c r="E13" s="11" t="s">
        <v>12</v>
      </c>
      <c r="F13" s="11">
        <v>1.25</v>
      </c>
      <c r="G13" s="12">
        <v>12.98</v>
      </c>
      <c r="H13" s="13">
        <v>0</v>
      </c>
    </row>
    <row r="14" spans="1:8">
      <c r="A14" s="14"/>
      <c r="B14" s="15">
        <v>8.8999999999999996E-2</v>
      </c>
      <c r="C14" s="11" t="s">
        <v>129</v>
      </c>
      <c r="D14" s="11" t="s">
        <v>1000</v>
      </c>
      <c r="E14" s="11" t="s">
        <v>12</v>
      </c>
      <c r="F14" s="11">
        <v>1.25</v>
      </c>
      <c r="G14" s="12">
        <v>12.83</v>
      </c>
      <c r="H14" s="13">
        <v>0</v>
      </c>
    </row>
    <row r="15" spans="1:8">
      <c r="A15" s="14"/>
      <c r="B15" s="15">
        <v>6.6799999999999998E-2</v>
      </c>
      <c r="C15" s="11" t="s">
        <v>129</v>
      </c>
      <c r="D15" s="11" t="s">
        <v>1001</v>
      </c>
      <c r="E15" s="11" t="s">
        <v>12</v>
      </c>
      <c r="F15" s="11">
        <v>1.25</v>
      </c>
      <c r="G15" s="12">
        <v>12.18</v>
      </c>
      <c r="H15" s="13">
        <v>0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16309.77</v>
      </c>
      <c r="H16" s="19">
        <v>3.28</v>
      </c>
    </row>
    <row r="17" spans="1:8" ht="9.75" thickTop="1">
      <c r="A17" s="14"/>
      <c r="B17" s="102" t="s">
        <v>58</v>
      </c>
      <c r="C17" s="103"/>
      <c r="D17" s="11"/>
      <c r="E17" s="11"/>
      <c r="F17" s="11"/>
      <c r="G17" s="12"/>
      <c r="H17" s="13"/>
    </row>
    <row r="18" spans="1:8">
      <c r="A18" s="14"/>
      <c r="B18" s="15">
        <v>0.04</v>
      </c>
      <c r="C18" s="11" t="s">
        <v>192</v>
      </c>
      <c r="D18" s="11" t="s">
        <v>1002</v>
      </c>
      <c r="E18" s="11" t="s">
        <v>84</v>
      </c>
      <c r="F18" s="11">
        <v>850</v>
      </c>
      <c r="G18" s="12">
        <v>11354.44</v>
      </c>
      <c r="H18" s="13">
        <v>2.29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11354.44</v>
      </c>
      <c r="H19" s="19">
        <v>2.29</v>
      </c>
    </row>
    <row r="20" spans="1:8" ht="13.5" thickTop="1">
      <c r="A20" s="14"/>
      <c r="B20" s="101" t="s">
        <v>144</v>
      </c>
      <c r="C20" s="100"/>
      <c r="D20" s="11"/>
      <c r="E20" s="11"/>
      <c r="F20" s="11"/>
      <c r="G20" s="12"/>
      <c r="H20" s="13"/>
    </row>
    <row r="21" spans="1:8">
      <c r="A21" s="14"/>
      <c r="B21" s="15">
        <v>7.7299999999999994E-2</v>
      </c>
      <c r="C21" s="11" t="s">
        <v>493</v>
      </c>
      <c r="D21" s="11" t="s">
        <v>494</v>
      </c>
      <c r="E21" s="11" t="s">
        <v>33</v>
      </c>
      <c r="F21" s="11">
        <v>158100000</v>
      </c>
      <c r="G21" s="12">
        <v>151997.34</v>
      </c>
      <c r="H21" s="13">
        <v>30.61</v>
      </c>
    </row>
    <row r="22" spans="1:8">
      <c r="A22" s="14"/>
      <c r="B22" s="15">
        <v>8.2400000000000001E-2</v>
      </c>
      <c r="C22" s="11" t="s">
        <v>594</v>
      </c>
      <c r="D22" s="11" t="s">
        <v>595</v>
      </c>
      <c r="E22" s="11" t="s">
        <v>33</v>
      </c>
      <c r="F22" s="11">
        <v>108183300</v>
      </c>
      <c r="G22" s="12">
        <v>108448.35</v>
      </c>
      <c r="H22" s="13">
        <v>21.84</v>
      </c>
    </row>
    <row r="23" spans="1:8">
      <c r="A23" s="14"/>
      <c r="B23" s="15">
        <v>7.5899999999999995E-2</v>
      </c>
      <c r="C23" s="11" t="s">
        <v>592</v>
      </c>
      <c r="D23" s="11" t="s">
        <v>593</v>
      </c>
      <c r="E23" s="11" t="s">
        <v>33</v>
      </c>
      <c r="F23" s="11">
        <v>73906000</v>
      </c>
      <c r="G23" s="12">
        <v>72257.899999999994</v>
      </c>
      <c r="H23" s="13">
        <v>14.55</v>
      </c>
    </row>
    <row r="24" spans="1:8">
      <c r="A24" s="14"/>
      <c r="B24" s="15">
        <v>8.1699999999999995E-2</v>
      </c>
      <c r="C24" s="11" t="s">
        <v>596</v>
      </c>
      <c r="D24" s="11" t="s">
        <v>597</v>
      </c>
      <c r="E24" s="11" t="s">
        <v>33</v>
      </c>
      <c r="F24" s="11">
        <v>61855000</v>
      </c>
      <c r="G24" s="12">
        <v>61267.38</v>
      </c>
      <c r="H24" s="13">
        <v>12.34</v>
      </c>
    </row>
    <row r="25" spans="1:8">
      <c r="A25" s="14"/>
      <c r="B25" s="15">
        <v>7.1599999999999997E-2</v>
      </c>
      <c r="C25" s="11" t="s">
        <v>491</v>
      </c>
      <c r="D25" s="11" t="s">
        <v>492</v>
      </c>
      <c r="E25" s="11" t="s">
        <v>33</v>
      </c>
      <c r="F25" s="11">
        <v>22500000</v>
      </c>
      <c r="G25" s="12">
        <v>21645</v>
      </c>
      <c r="H25" s="13">
        <v>4.3600000000000003</v>
      </c>
    </row>
    <row r="26" spans="1:8">
      <c r="A26" s="14"/>
      <c r="B26" s="15">
        <v>1.44E-2</v>
      </c>
      <c r="C26" s="11" t="s">
        <v>491</v>
      </c>
      <c r="D26" s="11" t="s">
        <v>982</v>
      </c>
      <c r="E26" s="11" t="s">
        <v>33</v>
      </c>
      <c r="F26" s="11">
        <v>23500000</v>
      </c>
      <c r="G26" s="12">
        <v>20957.32</v>
      </c>
      <c r="H26" s="13">
        <v>4.22</v>
      </c>
    </row>
    <row r="27" spans="1:8">
      <c r="A27" s="14"/>
      <c r="B27" s="15">
        <v>8.0799999999999997E-2</v>
      </c>
      <c r="C27" s="11" t="s">
        <v>589</v>
      </c>
      <c r="D27" s="11" t="s">
        <v>590</v>
      </c>
      <c r="E27" s="11" t="s">
        <v>33</v>
      </c>
      <c r="F27" s="11">
        <v>16000000</v>
      </c>
      <c r="G27" s="12">
        <v>16224</v>
      </c>
      <c r="H27" s="13">
        <v>3.27</v>
      </c>
    </row>
    <row r="28" spans="1:8">
      <c r="A28" s="14"/>
      <c r="B28" s="15">
        <v>7.6799999999999993E-2</v>
      </c>
      <c r="C28" s="11" t="s">
        <v>491</v>
      </c>
      <c r="D28" s="11" t="s">
        <v>591</v>
      </c>
      <c r="E28" s="11" t="s">
        <v>33</v>
      </c>
      <c r="F28" s="11">
        <v>15354400</v>
      </c>
      <c r="G28" s="12">
        <v>15316.78</v>
      </c>
      <c r="H28" s="13">
        <v>3.08</v>
      </c>
    </row>
    <row r="29" spans="1:8">
      <c r="A29" s="14"/>
      <c r="B29" s="15">
        <v>7.8E-2</v>
      </c>
      <c r="C29" s="11" t="s">
        <v>1003</v>
      </c>
      <c r="D29" s="11" t="s">
        <v>1004</v>
      </c>
      <c r="E29" s="11" t="s">
        <v>33</v>
      </c>
      <c r="F29" s="11">
        <v>27300</v>
      </c>
      <c r="G29" s="12">
        <v>27.44</v>
      </c>
      <c r="H29" s="13">
        <v>0.01</v>
      </c>
    </row>
    <row r="30" spans="1:8" ht="9.75" thickBot="1">
      <c r="A30" s="14"/>
      <c r="B30" s="11"/>
      <c r="C30" s="11"/>
      <c r="D30" s="11"/>
      <c r="E30" s="17" t="s">
        <v>27</v>
      </c>
      <c r="F30" s="11"/>
      <c r="G30" s="18">
        <f>SUM(G21:G29)</f>
        <v>468141.51</v>
      </c>
      <c r="H30" s="67">
        <f>SUM(H21:H29)</f>
        <v>94.28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 ht="12.75">
      <c r="A32" s="99" t="s">
        <v>28</v>
      </c>
      <c r="B32" s="100"/>
      <c r="C32" s="100"/>
      <c r="D32" s="11"/>
      <c r="E32" s="11"/>
      <c r="F32" s="11"/>
      <c r="G32" s="12"/>
      <c r="H32" s="13"/>
    </row>
    <row r="33" spans="1:10" ht="12.75">
      <c r="A33" s="14"/>
      <c r="B33" s="101" t="s">
        <v>195</v>
      </c>
      <c r="C33" s="100"/>
      <c r="D33" s="11"/>
      <c r="E33" s="11"/>
      <c r="F33" s="11"/>
      <c r="G33" s="12"/>
      <c r="H33" s="13"/>
    </row>
    <row r="34" spans="1:10">
      <c r="A34" s="14"/>
      <c r="B34" s="16" t="s">
        <v>196</v>
      </c>
      <c r="C34" s="11" t="s">
        <v>989</v>
      </c>
      <c r="D34" s="11" t="s">
        <v>1005</v>
      </c>
      <c r="E34" s="11" t="s">
        <v>199</v>
      </c>
      <c r="F34" s="11">
        <v>3780</v>
      </c>
      <c r="G34" s="12">
        <v>18719.18</v>
      </c>
      <c r="H34" s="13">
        <v>3.77</v>
      </c>
    </row>
    <row r="35" spans="1:10">
      <c r="A35" s="14"/>
      <c r="B35" s="16" t="s">
        <v>196</v>
      </c>
      <c r="C35" s="11" t="s">
        <v>1006</v>
      </c>
      <c r="D35" s="11" t="s">
        <v>1007</v>
      </c>
      <c r="E35" s="11" t="s">
        <v>199</v>
      </c>
      <c r="F35" s="11">
        <v>2000</v>
      </c>
      <c r="G35" s="12">
        <v>9872.85</v>
      </c>
      <c r="H35" s="13">
        <v>1.99</v>
      </c>
    </row>
    <row r="36" spans="1:10">
      <c r="A36" s="14"/>
      <c r="B36" s="16" t="s">
        <v>196</v>
      </c>
      <c r="C36" s="11" t="s">
        <v>1008</v>
      </c>
      <c r="D36" s="11" t="s">
        <v>1009</v>
      </c>
      <c r="E36" s="11" t="s">
        <v>1010</v>
      </c>
      <c r="F36" s="11">
        <v>400</v>
      </c>
      <c r="G36" s="12">
        <v>1986.53</v>
      </c>
      <c r="H36" s="13">
        <v>0.4</v>
      </c>
    </row>
    <row r="37" spans="1:10">
      <c r="A37" s="14"/>
      <c r="B37" s="16" t="s">
        <v>196</v>
      </c>
      <c r="C37" s="11" t="s">
        <v>69</v>
      </c>
      <c r="D37" s="11" t="s">
        <v>1011</v>
      </c>
      <c r="E37" s="11" t="s">
        <v>1010</v>
      </c>
      <c r="F37" s="11">
        <v>100</v>
      </c>
      <c r="G37" s="12">
        <v>497.88</v>
      </c>
      <c r="H37" s="13">
        <v>0.1</v>
      </c>
    </row>
    <row r="38" spans="1:10">
      <c r="A38" s="14"/>
      <c r="B38" s="16" t="s">
        <v>196</v>
      </c>
      <c r="C38" s="11" t="s">
        <v>1012</v>
      </c>
      <c r="D38" s="11" t="s">
        <v>1013</v>
      </c>
      <c r="E38" s="11" t="s">
        <v>1010</v>
      </c>
      <c r="F38" s="11">
        <v>100</v>
      </c>
      <c r="G38" s="12">
        <v>496.15</v>
      </c>
      <c r="H38" s="13">
        <v>0.1</v>
      </c>
    </row>
    <row r="39" spans="1:10">
      <c r="A39" s="14"/>
      <c r="B39" s="16" t="s">
        <v>196</v>
      </c>
      <c r="C39" s="11" t="s">
        <v>69</v>
      </c>
      <c r="D39" s="11" t="s">
        <v>1014</v>
      </c>
      <c r="E39" s="11" t="s">
        <v>1010</v>
      </c>
      <c r="F39" s="11">
        <v>100</v>
      </c>
      <c r="G39" s="12">
        <v>495.31</v>
      </c>
      <c r="H39" s="13">
        <v>0.1</v>
      </c>
    </row>
    <row r="40" spans="1:10" ht="9.75" thickBot="1">
      <c r="A40" s="14"/>
      <c r="B40" s="11"/>
      <c r="C40" s="11"/>
      <c r="D40" s="11"/>
      <c r="E40" s="17" t="s">
        <v>27</v>
      </c>
      <c r="F40" s="11"/>
      <c r="G40" s="18">
        <v>32067.9</v>
      </c>
      <c r="H40" s="19">
        <v>6.46</v>
      </c>
    </row>
    <row r="41" spans="1:10" ht="9.75" thickTop="1">
      <c r="A41" s="14"/>
      <c r="B41" s="11"/>
      <c r="C41" s="11"/>
      <c r="D41" s="11"/>
      <c r="E41" s="11"/>
      <c r="F41" s="11"/>
      <c r="G41" s="12"/>
      <c r="H41" s="13"/>
    </row>
    <row r="42" spans="1:10">
      <c r="A42" s="14"/>
      <c r="B42" s="16" t="s">
        <v>34</v>
      </c>
      <c r="C42" s="11" t="s">
        <v>35</v>
      </c>
      <c r="D42" s="11"/>
      <c r="E42" s="11" t="s">
        <v>34</v>
      </c>
      <c r="F42" s="11"/>
      <c r="G42" s="12">
        <v>200</v>
      </c>
      <c r="H42" s="13">
        <v>0.04</v>
      </c>
    </row>
    <row r="43" spans="1:10" ht="9.75" thickBot="1">
      <c r="A43" s="14"/>
      <c r="B43" s="11"/>
      <c r="C43" s="11"/>
      <c r="D43" s="11"/>
      <c r="E43" s="17" t="s">
        <v>27</v>
      </c>
      <c r="F43" s="11"/>
      <c r="G43" s="18">
        <v>200</v>
      </c>
      <c r="H43" s="19">
        <v>0.04</v>
      </c>
      <c r="J43" s="23"/>
    </row>
    <row r="44" spans="1:10" ht="9.75" thickTop="1">
      <c r="A44" s="14"/>
      <c r="B44" s="11"/>
      <c r="C44" s="11"/>
      <c r="D44" s="11"/>
      <c r="E44" s="11"/>
      <c r="F44" s="11"/>
      <c r="G44" s="12"/>
      <c r="H44" s="13"/>
    </row>
    <row r="45" spans="1:10">
      <c r="A45" s="20" t="s">
        <v>36</v>
      </c>
      <c r="B45" s="11"/>
      <c r="C45" s="11"/>
      <c r="D45" s="11"/>
      <c r="E45" s="11"/>
      <c r="F45" s="11"/>
      <c r="G45" s="21">
        <v>-31471.85</v>
      </c>
      <c r="H45" s="22">
        <v>-6.35</v>
      </c>
      <c r="J45" s="23"/>
    </row>
    <row r="46" spans="1:10">
      <c r="A46" s="14"/>
      <c r="B46" s="11"/>
      <c r="C46" s="11"/>
      <c r="D46" s="11"/>
      <c r="E46" s="11"/>
      <c r="F46" s="11"/>
      <c r="G46" s="12"/>
      <c r="H46" s="13"/>
    </row>
    <row r="47" spans="1:10" ht="9.75" thickBot="1">
      <c r="A47" s="14"/>
      <c r="B47" s="11"/>
      <c r="C47" s="11"/>
      <c r="D47" s="11"/>
      <c r="E47" s="17" t="s">
        <v>37</v>
      </c>
      <c r="F47" s="11"/>
      <c r="G47" s="18">
        <v>496601.77</v>
      </c>
      <c r="H47" s="19">
        <v>100</v>
      </c>
    </row>
    <row r="48" spans="1:10" ht="9.75" thickTop="1">
      <c r="A48" s="14"/>
      <c r="B48" s="11"/>
      <c r="C48" s="11"/>
      <c r="D48" s="11"/>
      <c r="E48" s="11"/>
      <c r="F48" s="11"/>
      <c r="G48" s="12"/>
      <c r="H48" s="13"/>
    </row>
    <row r="49" spans="1:8">
      <c r="A49" s="24" t="s">
        <v>38</v>
      </c>
      <c r="B49" s="11"/>
      <c r="C49" s="11"/>
      <c r="D49" s="11"/>
      <c r="E49" s="11"/>
      <c r="F49" s="11"/>
      <c r="G49" s="12"/>
      <c r="H49" s="13"/>
    </row>
    <row r="50" spans="1:8">
      <c r="A50" s="14">
        <v>1</v>
      </c>
      <c r="B50" s="11" t="s">
        <v>1015</v>
      </c>
      <c r="C50" s="11"/>
      <c r="D50" s="11"/>
      <c r="E50" s="11"/>
      <c r="F50" s="11"/>
      <c r="G50" s="12"/>
      <c r="H50" s="13"/>
    </row>
    <row r="51" spans="1:8">
      <c r="A51" s="14"/>
      <c r="B51" s="11"/>
      <c r="C51" s="11"/>
      <c r="D51" s="11"/>
      <c r="E51" s="11"/>
      <c r="F51" s="11"/>
      <c r="G51" s="12"/>
      <c r="H51" s="13"/>
    </row>
    <row r="52" spans="1:8">
      <c r="A52" s="14">
        <v>2</v>
      </c>
      <c r="B52" s="11" t="s">
        <v>40</v>
      </c>
      <c r="C52" s="11"/>
      <c r="D52" s="11"/>
      <c r="E52" s="11"/>
      <c r="F52" s="11"/>
      <c r="G52" s="12"/>
      <c r="H52" s="13"/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14">
        <v>3</v>
      </c>
      <c r="B54" s="11" t="s">
        <v>41</v>
      </c>
      <c r="C54" s="11"/>
      <c r="D54" s="11"/>
      <c r="E54" s="11"/>
      <c r="F54" s="11"/>
      <c r="G54" s="12"/>
      <c r="H54" s="13"/>
    </row>
    <row r="55" spans="1:8">
      <c r="A55" s="14"/>
      <c r="B55" s="11" t="s">
        <v>42</v>
      </c>
      <c r="C55" s="11"/>
      <c r="D55" s="11"/>
      <c r="E55" s="11"/>
      <c r="F55" s="11"/>
      <c r="G55" s="12"/>
      <c r="H55" s="13"/>
    </row>
    <row r="56" spans="1:8">
      <c r="A56" s="25"/>
      <c r="B56" s="26" t="s">
        <v>43</v>
      </c>
      <c r="C56" s="26"/>
      <c r="D56" s="26"/>
      <c r="E56" s="26"/>
      <c r="F56" s="26"/>
      <c r="G56" s="27"/>
      <c r="H56" s="28"/>
    </row>
  </sheetData>
  <mergeCells count="8">
    <mergeCell ref="A32:C32"/>
    <mergeCell ref="B33:C33"/>
    <mergeCell ref="A2:C2"/>
    <mergeCell ref="A3:C3"/>
    <mergeCell ref="B4:C4"/>
    <mergeCell ref="B5:C5"/>
    <mergeCell ref="B17:C17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110"/>
  <sheetViews>
    <sheetView topLeftCell="A91" workbookViewId="0">
      <selection activeCell="D86" sqref="D86"/>
    </sheetView>
  </sheetViews>
  <sheetFormatPr defaultRowHeight="12.75"/>
  <cols>
    <col min="1" max="1" width="2.7109375" style="35" customWidth="1"/>
    <col min="2" max="2" width="6.7109375" style="35" customWidth="1"/>
    <col min="3" max="3" width="40.7109375" style="35" customWidth="1"/>
    <col min="4" max="4" width="12.42578125" style="35" customWidth="1"/>
    <col min="5" max="5" width="20.42578125" style="35" bestFit="1" customWidth="1"/>
    <col min="6" max="6" width="12.42578125" style="35" customWidth="1"/>
    <col min="7" max="7" width="12.42578125" style="56" customWidth="1"/>
    <col min="8" max="8" width="12.42578125" style="57" customWidth="1"/>
    <col min="9" max="16384" width="9.140625" style="35"/>
  </cols>
  <sheetData>
    <row r="1" spans="1:8">
      <c r="A1" s="30"/>
      <c r="B1" s="31"/>
      <c r="C1" s="32" t="s">
        <v>977</v>
      </c>
      <c r="D1" s="31"/>
      <c r="E1" s="31"/>
      <c r="F1" s="31"/>
      <c r="G1" s="33"/>
      <c r="H1" s="34"/>
    </row>
    <row r="2" spans="1:8" ht="33" customHeight="1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92700</v>
      </c>
      <c r="G5" s="41">
        <v>1079.8599999999999</v>
      </c>
      <c r="H5" s="42">
        <v>4.32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96111</v>
      </c>
      <c r="G6" s="41">
        <v>1009.02</v>
      </c>
      <c r="H6" s="42">
        <v>4.04</v>
      </c>
    </row>
    <row r="7" spans="1:8">
      <c r="A7" s="43"/>
      <c r="B7" s="44" t="s">
        <v>34</v>
      </c>
      <c r="C7" s="40" t="s">
        <v>255</v>
      </c>
      <c r="D7" s="40" t="s">
        <v>256</v>
      </c>
      <c r="E7" s="40" t="s">
        <v>214</v>
      </c>
      <c r="F7" s="40">
        <v>340686</v>
      </c>
      <c r="G7" s="41">
        <v>784.09</v>
      </c>
      <c r="H7" s="42">
        <v>3.14</v>
      </c>
    </row>
    <row r="8" spans="1:8">
      <c r="A8" s="43"/>
      <c r="B8" s="44" t="s">
        <v>34</v>
      </c>
      <c r="C8" s="40" t="s">
        <v>261</v>
      </c>
      <c r="D8" s="40" t="s">
        <v>262</v>
      </c>
      <c r="E8" s="40" t="s">
        <v>263</v>
      </c>
      <c r="F8" s="40">
        <v>58345</v>
      </c>
      <c r="G8" s="41">
        <v>642.76</v>
      </c>
      <c r="H8" s="42">
        <v>2.57</v>
      </c>
    </row>
    <row r="9" spans="1:8">
      <c r="A9" s="43"/>
      <c r="B9" s="44" t="s">
        <v>34</v>
      </c>
      <c r="C9" s="40" t="s">
        <v>252</v>
      </c>
      <c r="D9" s="40" t="s">
        <v>253</v>
      </c>
      <c r="E9" s="40" t="s">
        <v>254</v>
      </c>
      <c r="F9" s="40">
        <v>55748</v>
      </c>
      <c r="G9" s="41">
        <v>577.21</v>
      </c>
      <c r="H9" s="42">
        <v>2.31</v>
      </c>
    </row>
    <row r="10" spans="1:8">
      <c r="A10" s="43"/>
      <c r="B10" s="44" t="s">
        <v>34</v>
      </c>
      <c r="C10" s="40" t="s">
        <v>410</v>
      </c>
      <c r="D10" s="40" t="s">
        <v>411</v>
      </c>
      <c r="E10" s="40" t="s">
        <v>312</v>
      </c>
      <c r="F10" s="40">
        <v>130112</v>
      </c>
      <c r="G10" s="41">
        <v>506.14</v>
      </c>
      <c r="H10" s="42">
        <v>2.0299999999999998</v>
      </c>
    </row>
    <row r="11" spans="1:8">
      <c r="A11" s="43"/>
      <c r="B11" s="44" t="s">
        <v>34</v>
      </c>
      <c r="C11" s="40" t="s">
        <v>279</v>
      </c>
      <c r="D11" s="40" t="s">
        <v>280</v>
      </c>
      <c r="E11" s="40" t="s">
        <v>214</v>
      </c>
      <c r="F11" s="40">
        <v>52000</v>
      </c>
      <c r="G11" s="41">
        <v>482.98</v>
      </c>
      <c r="H11" s="42">
        <v>1.93</v>
      </c>
    </row>
    <row r="12" spans="1:8">
      <c r="A12" s="43"/>
      <c r="B12" s="44" t="s">
        <v>34</v>
      </c>
      <c r="C12" s="40" t="s">
        <v>249</v>
      </c>
      <c r="D12" s="40" t="s">
        <v>250</v>
      </c>
      <c r="E12" s="40" t="s">
        <v>251</v>
      </c>
      <c r="F12" s="40">
        <v>148000</v>
      </c>
      <c r="G12" s="41">
        <v>473.9</v>
      </c>
      <c r="H12" s="42">
        <v>1.9</v>
      </c>
    </row>
    <row r="13" spans="1:8">
      <c r="A13" s="43"/>
      <c r="B13" s="44" t="s">
        <v>34</v>
      </c>
      <c r="C13" s="40" t="s">
        <v>266</v>
      </c>
      <c r="D13" s="40" t="s">
        <v>267</v>
      </c>
      <c r="E13" s="40" t="s">
        <v>214</v>
      </c>
      <c r="F13" s="40">
        <v>115000</v>
      </c>
      <c r="G13" s="41">
        <v>469.66</v>
      </c>
      <c r="H13" s="42">
        <v>1.88</v>
      </c>
    </row>
    <row r="14" spans="1:8">
      <c r="A14" s="43"/>
      <c r="B14" s="44" t="s">
        <v>34</v>
      </c>
      <c r="C14" s="40" t="s">
        <v>433</v>
      </c>
      <c r="D14" s="40" t="s">
        <v>434</v>
      </c>
      <c r="E14" s="40" t="s">
        <v>435</v>
      </c>
      <c r="F14" s="40">
        <v>12826</v>
      </c>
      <c r="G14" s="41">
        <v>395.27</v>
      </c>
      <c r="H14" s="42">
        <v>1.58</v>
      </c>
    </row>
    <row r="15" spans="1:8">
      <c r="A15" s="43"/>
      <c r="B15" s="44" t="s">
        <v>34</v>
      </c>
      <c r="C15" s="40" t="s">
        <v>13</v>
      </c>
      <c r="D15" s="40" t="s">
        <v>247</v>
      </c>
      <c r="E15" s="40" t="s">
        <v>248</v>
      </c>
      <c r="F15" s="40">
        <v>32200</v>
      </c>
      <c r="G15" s="41">
        <v>379.96</v>
      </c>
      <c r="H15" s="42">
        <v>1.52</v>
      </c>
    </row>
    <row r="16" spans="1:8">
      <c r="A16" s="43"/>
      <c r="B16" s="44" t="s">
        <v>34</v>
      </c>
      <c r="C16" s="40" t="s">
        <v>277</v>
      </c>
      <c r="D16" s="40" t="s">
        <v>278</v>
      </c>
      <c r="E16" s="40" t="s">
        <v>244</v>
      </c>
      <c r="F16" s="40">
        <v>42500</v>
      </c>
      <c r="G16" s="41">
        <v>367.94</v>
      </c>
      <c r="H16" s="42">
        <v>1.47</v>
      </c>
    </row>
    <row r="17" spans="1:8">
      <c r="A17" s="43"/>
      <c r="B17" s="44" t="s">
        <v>34</v>
      </c>
      <c r="C17" s="40" t="s">
        <v>310</v>
      </c>
      <c r="D17" s="40" t="s">
        <v>311</v>
      </c>
      <c r="E17" s="40" t="s">
        <v>312</v>
      </c>
      <c r="F17" s="40">
        <v>12406</v>
      </c>
      <c r="G17" s="41">
        <v>352.34</v>
      </c>
      <c r="H17" s="42">
        <v>1.41</v>
      </c>
    </row>
    <row r="18" spans="1:8">
      <c r="A18" s="43"/>
      <c r="B18" s="44" t="s">
        <v>34</v>
      </c>
      <c r="C18" s="40" t="s">
        <v>275</v>
      </c>
      <c r="D18" s="40" t="s">
        <v>276</v>
      </c>
      <c r="E18" s="40" t="s">
        <v>270</v>
      </c>
      <c r="F18" s="40">
        <v>8300</v>
      </c>
      <c r="G18" s="41">
        <v>339.96</v>
      </c>
      <c r="H18" s="42">
        <v>1.36</v>
      </c>
    </row>
    <row r="19" spans="1:8">
      <c r="A19" s="43"/>
      <c r="B19" s="44" t="s">
        <v>34</v>
      </c>
      <c r="C19" s="40" t="s">
        <v>510</v>
      </c>
      <c r="D19" s="40" t="s">
        <v>511</v>
      </c>
      <c r="E19" s="40" t="s">
        <v>370</v>
      </c>
      <c r="F19" s="40">
        <v>45520</v>
      </c>
      <c r="G19" s="41">
        <v>337.19</v>
      </c>
      <c r="H19" s="42">
        <v>1.35</v>
      </c>
    </row>
    <row r="20" spans="1:8">
      <c r="A20" s="43"/>
      <c r="B20" s="44" t="s">
        <v>34</v>
      </c>
      <c r="C20" s="40" t="s">
        <v>257</v>
      </c>
      <c r="D20" s="40" t="s">
        <v>258</v>
      </c>
      <c r="E20" s="40" t="s">
        <v>244</v>
      </c>
      <c r="F20" s="40">
        <v>14000</v>
      </c>
      <c r="G20" s="41">
        <v>334.78</v>
      </c>
      <c r="H20" s="42">
        <v>1.34</v>
      </c>
    </row>
    <row r="21" spans="1:8">
      <c r="A21" s="43"/>
      <c r="B21" s="44" t="s">
        <v>34</v>
      </c>
      <c r="C21" s="40" t="s">
        <v>506</v>
      </c>
      <c r="D21" s="40" t="s">
        <v>507</v>
      </c>
      <c r="E21" s="40" t="s">
        <v>370</v>
      </c>
      <c r="F21" s="40">
        <v>8378</v>
      </c>
      <c r="G21" s="41">
        <v>332.12</v>
      </c>
      <c r="H21" s="42">
        <v>1.33</v>
      </c>
    </row>
    <row r="22" spans="1:8">
      <c r="A22" s="43"/>
      <c r="B22" s="44" t="s">
        <v>34</v>
      </c>
      <c r="C22" s="40" t="s">
        <v>273</v>
      </c>
      <c r="D22" s="40" t="s">
        <v>274</v>
      </c>
      <c r="E22" s="40" t="s">
        <v>270</v>
      </c>
      <c r="F22" s="40">
        <v>25793</v>
      </c>
      <c r="G22" s="41">
        <v>318.08999999999997</v>
      </c>
      <c r="H22" s="42">
        <v>1.27</v>
      </c>
    </row>
    <row r="23" spans="1:8">
      <c r="A23" s="43"/>
      <c r="B23" s="44" t="s">
        <v>34</v>
      </c>
      <c r="C23" s="40" t="s">
        <v>452</v>
      </c>
      <c r="D23" s="40" t="s">
        <v>453</v>
      </c>
      <c r="E23" s="40" t="s">
        <v>449</v>
      </c>
      <c r="F23" s="40">
        <v>50335</v>
      </c>
      <c r="G23" s="41">
        <v>296.8</v>
      </c>
      <c r="H23" s="42">
        <v>1.19</v>
      </c>
    </row>
    <row r="24" spans="1:8">
      <c r="A24" s="43"/>
      <c r="B24" s="44" t="s">
        <v>34</v>
      </c>
      <c r="C24" s="40" t="s">
        <v>514</v>
      </c>
      <c r="D24" s="40" t="s">
        <v>515</v>
      </c>
      <c r="E24" s="40" t="s">
        <v>420</v>
      </c>
      <c r="F24" s="40">
        <v>24900</v>
      </c>
      <c r="G24" s="41">
        <v>290.47000000000003</v>
      </c>
      <c r="H24" s="42">
        <v>1.1599999999999999</v>
      </c>
    </row>
    <row r="25" spans="1:8">
      <c r="A25" s="43"/>
      <c r="B25" s="44" t="s">
        <v>34</v>
      </c>
      <c r="C25" s="40" t="s">
        <v>856</v>
      </c>
      <c r="D25" s="40" t="s">
        <v>857</v>
      </c>
      <c r="E25" s="40" t="s">
        <v>263</v>
      </c>
      <c r="F25" s="40">
        <v>150000</v>
      </c>
      <c r="G25" s="41">
        <v>288.98</v>
      </c>
      <c r="H25" s="42">
        <v>1.1599999999999999</v>
      </c>
    </row>
    <row r="26" spans="1:8">
      <c r="A26" s="43"/>
      <c r="B26" s="44" t="s">
        <v>34</v>
      </c>
      <c r="C26" s="40" t="s">
        <v>502</v>
      </c>
      <c r="D26" s="40" t="s">
        <v>503</v>
      </c>
      <c r="E26" s="40" t="s">
        <v>370</v>
      </c>
      <c r="F26" s="40">
        <v>122270</v>
      </c>
      <c r="G26" s="41">
        <v>283.79000000000002</v>
      </c>
      <c r="H26" s="42">
        <v>1.1399999999999999</v>
      </c>
    </row>
    <row r="27" spans="1:8">
      <c r="A27" s="43"/>
      <c r="B27" s="44" t="s">
        <v>34</v>
      </c>
      <c r="C27" s="40" t="s">
        <v>527</v>
      </c>
      <c r="D27" s="40" t="s">
        <v>528</v>
      </c>
      <c r="E27" s="40" t="s">
        <v>251</v>
      </c>
      <c r="F27" s="40">
        <v>21723</v>
      </c>
      <c r="G27" s="41">
        <v>276.35000000000002</v>
      </c>
      <c r="H27" s="42">
        <v>1.1100000000000001</v>
      </c>
    </row>
    <row r="28" spans="1:8">
      <c r="A28" s="43"/>
      <c r="B28" s="44" t="s">
        <v>34</v>
      </c>
      <c r="C28" s="40" t="s">
        <v>268</v>
      </c>
      <c r="D28" s="40" t="s">
        <v>269</v>
      </c>
      <c r="E28" s="40" t="s">
        <v>270</v>
      </c>
      <c r="F28" s="40">
        <v>81899</v>
      </c>
      <c r="G28" s="41">
        <v>275.92</v>
      </c>
      <c r="H28" s="42">
        <v>1.1000000000000001</v>
      </c>
    </row>
    <row r="29" spans="1:8">
      <c r="A29" s="43"/>
      <c r="B29" s="44" t="s">
        <v>34</v>
      </c>
      <c r="C29" s="40" t="s">
        <v>386</v>
      </c>
      <c r="D29" s="40" t="s">
        <v>387</v>
      </c>
      <c r="E29" s="40" t="s">
        <v>254</v>
      </c>
      <c r="F29" s="40">
        <v>33378</v>
      </c>
      <c r="G29" s="41">
        <v>272.35000000000002</v>
      </c>
      <c r="H29" s="42">
        <v>1.0900000000000001</v>
      </c>
    </row>
    <row r="30" spans="1:8">
      <c r="A30" s="43"/>
      <c r="B30" s="44" t="s">
        <v>34</v>
      </c>
      <c r="C30" s="40" t="s">
        <v>283</v>
      </c>
      <c r="D30" s="40" t="s">
        <v>284</v>
      </c>
      <c r="E30" s="40" t="s">
        <v>285</v>
      </c>
      <c r="F30" s="40">
        <v>85000</v>
      </c>
      <c r="G30" s="41">
        <v>271.95999999999998</v>
      </c>
      <c r="H30" s="42">
        <v>1.0900000000000001</v>
      </c>
    </row>
    <row r="31" spans="1:8">
      <c r="A31" s="43"/>
      <c r="B31" s="44" t="s">
        <v>34</v>
      </c>
      <c r="C31" s="40" t="s">
        <v>377</v>
      </c>
      <c r="D31" s="40" t="s">
        <v>378</v>
      </c>
      <c r="E31" s="40" t="s">
        <v>379</v>
      </c>
      <c r="F31" s="40">
        <v>62000</v>
      </c>
      <c r="G31" s="41">
        <v>271.02999999999997</v>
      </c>
      <c r="H31" s="42">
        <v>1.08</v>
      </c>
    </row>
    <row r="32" spans="1:8">
      <c r="A32" s="43"/>
      <c r="B32" s="44" t="s">
        <v>34</v>
      </c>
      <c r="C32" s="40" t="s">
        <v>154</v>
      </c>
      <c r="D32" s="40" t="s">
        <v>213</v>
      </c>
      <c r="E32" s="40" t="s">
        <v>214</v>
      </c>
      <c r="F32" s="40">
        <v>148264</v>
      </c>
      <c r="G32" s="41">
        <v>266.73</v>
      </c>
      <c r="H32" s="42">
        <v>1.07</v>
      </c>
    </row>
    <row r="33" spans="1:8">
      <c r="A33" s="43"/>
      <c r="B33" s="44" t="s">
        <v>34</v>
      </c>
      <c r="C33" s="40" t="s">
        <v>512</v>
      </c>
      <c r="D33" s="40" t="s">
        <v>513</v>
      </c>
      <c r="E33" s="40" t="s">
        <v>312</v>
      </c>
      <c r="F33" s="40">
        <v>53700</v>
      </c>
      <c r="G33" s="41">
        <v>266.62</v>
      </c>
      <c r="H33" s="42">
        <v>1.07</v>
      </c>
    </row>
    <row r="34" spans="1:8">
      <c r="A34" s="43"/>
      <c r="B34" s="44" t="s">
        <v>34</v>
      </c>
      <c r="C34" s="40" t="s">
        <v>525</v>
      </c>
      <c r="D34" s="40" t="s">
        <v>526</v>
      </c>
      <c r="E34" s="40" t="s">
        <v>260</v>
      </c>
      <c r="F34" s="40">
        <v>22166</v>
      </c>
      <c r="G34" s="41">
        <v>258.88</v>
      </c>
      <c r="H34" s="42">
        <v>1.04</v>
      </c>
    </row>
    <row r="35" spans="1:8">
      <c r="A35" s="43"/>
      <c r="B35" s="44" t="s">
        <v>34</v>
      </c>
      <c r="C35" s="40" t="s">
        <v>534</v>
      </c>
      <c r="D35" s="40" t="s">
        <v>535</v>
      </c>
      <c r="E35" s="40" t="s">
        <v>263</v>
      </c>
      <c r="F35" s="40">
        <v>89357</v>
      </c>
      <c r="G35" s="41">
        <v>256.05</v>
      </c>
      <c r="H35" s="42">
        <v>1.02</v>
      </c>
    </row>
    <row r="36" spans="1:8">
      <c r="A36" s="43"/>
      <c r="B36" s="44" t="s">
        <v>34</v>
      </c>
      <c r="C36" s="40" t="s">
        <v>115</v>
      </c>
      <c r="D36" s="40" t="s">
        <v>531</v>
      </c>
      <c r="E36" s="40" t="s">
        <v>248</v>
      </c>
      <c r="F36" s="40">
        <v>120000</v>
      </c>
      <c r="G36" s="41">
        <v>249.42</v>
      </c>
      <c r="H36" s="42">
        <v>1</v>
      </c>
    </row>
    <row r="37" spans="1:8">
      <c r="A37" s="43"/>
      <c r="B37" s="44" t="s">
        <v>34</v>
      </c>
      <c r="C37" s="40" t="s">
        <v>322</v>
      </c>
      <c r="D37" s="40" t="s">
        <v>323</v>
      </c>
      <c r="E37" s="40" t="s">
        <v>324</v>
      </c>
      <c r="F37" s="40">
        <v>110000</v>
      </c>
      <c r="G37" s="41">
        <v>233.48</v>
      </c>
      <c r="H37" s="42">
        <v>0.93</v>
      </c>
    </row>
    <row r="38" spans="1:8">
      <c r="A38" s="43"/>
      <c r="B38" s="44" t="s">
        <v>34</v>
      </c>
      <c r="C38" s="40" t="s">
        <v>271</v>
      </c>
      <c r="D38" s="40" t="s">
        <v>272</v>
      </c>
      <c r="E38" s="40" t="s">
        <v>251</v>
      </c>
      <c r="F38" s="40">
        <v>28278</v>
      </c>
      <c r="G38" s="41">
        <v>231</v>
      </c>
      <c r="H38" s="42">
        <v>0.92</v>
      </c>
    </row>
    <row r="39" spans="1:8">
      <c r="A39" s="43"/>
      <c r="B39" s="44" t="s">
        <v>34</v>
      </c>
      <c r="C39" s="40" t="s">
        <v>286</v>
      </c>
      <c r="D39" s="40" t="s">
        <v>287</v>
      </c>
      <c r="E39" s="40" t="s">
        <v>288</v>
      </c>
      <c r="F39" s="40">
        <v>102097</v>
      </c>
      <c r="G39" s="41">
        <v>230.99</v>
      </c>
      <c r="H39" s="42">
        <v>0.92</v>
      </c>
    </row>
    <row r="40" spans="1:8">
      <c r="A40" s="43"/>
      <c r="B40" s="44" t="s">
        <v>34</v>
      </c>
      <c r="C40" s="40" t="s">
        <v>443</v>
      </c>
      <c r="D40" s="40" t="s">
        <v>444</v>
      </c>
      <c r="E40" s="40" t="s">
        <v>324</v>
      </c>
      <c r="F40" s="40">
        <v>109814</v>
      </c>
      <c r="G40" s="41">
        <v>219.35</v>
      </c>
      <c r="H40" s="42">
        <v>0.88</v>
      </c>
    </row>
    <row r="41" spans="1:8">
      <c r="A41" s="43"/>
      <c r="B41" s="44" t="s">
        <v>34</v>
      </c>
      <c r="C41" s="40" t="s">
        <v>520</v>
      </c>
      <c r="D41" s="40" t="s">
        <v>521</v>
      </c>
      <c r="E41" s="40" t="s">
        <v>522</v>
      </c>
      <c r="F41" s="40">
        <v>37000</v>
      </c>
      <c r="G41" s="41">
        <v>218.36</v>
      </c>
      <c r="H41" s="42">
        <v>0.87</v>
      </c>
    </row>
    <row r="42" spans="1:8">
      <c r="A42" s="43"/>
      <c r="B42" s="44" t="s">
        <v>34</v>
      </c>
      <c r="C42" s="40" t="s">
        <v>200</v>
      </c>
      <c r="D42" s="40" t="s">
        <v>259</v>
      </c>
      <c r="E42" s="40" t="s">
        <v>260</v>
      </c>
      <c r="F42" s="40">
        <v>24500</v>
      </c>
      <c r="G42" s="41">
        <v>213.87</v>
      </c>
      <c r="H42" s="42">
        <v>0.86</v>
      </c>
    </row>
    <row r="43" spans="1:8">
      <c r="A43" s="43"/>
      <c r="B43" s="44" t="s">
        <v>34</v>
      </c>
      <c r="C43" s="40" t="s">
        <v>798</v>
      </c>
      <c r="D43" s="40" t="s">
        <v>799</v>
      </c>
      <c r="E43" s="40" t="s">
        <v>370</v>
      </c>
      <c r="F43" s="40">
        <v>50299</v>
      </c>
      <c r="G43" s="41">
        <v>213.75</v>
      </c>
      <c r="H43" s="42">
        <v>0.86</v>
      </c>
    </row>
    <row r="44" spans="1:8">
      <c r="A44" s="43"/>
      <c r="B44" s="44" t="s">
        <v>34</v>
      </c>
      <c r="C44" s="40" t="s">
        <v>504</v>
      </c>
      <c r="D44" s="40" t="s">
        <v>505</v>
      </c>
      <c r="E44" s="40" t="s">
        <v>319</v>
      </c>
      <c r="F44" s="40">
        <v>61316</v>
      </c>
      <c r="G44" s="41">
        <v>195.05</v>
      </c>
      <c r="H44" s="42">
        <v>0.78</v>
      </c>
    </row>
    <row r="45" spans="1:8">
      <c r="A45" s="43"/>
      <c r="B45" s="44" t="s">
        <v>34</v>
      </c>
      <c r="C45" s="40" t="s">
        <v>548</v>
      </c>
      <c r="D45" s="40" t="s">
        <v>549</v>
      </c>
      <c r="E45" s="40" t="s">
        <v>260</v>
      </c>
      <c r="F45" s="40">
        <v>14280</v>
      </c>
      <c r="G45" s="41">
        <v>194.04</v>
      </c>
      <c r="H45" s="42">
        <v>0.78</v>
      </c>
    </row>
    <row r="46" spans="1:8">
      <c r="A46" s="43"/>
      <c r="B46" s="44" t="s">
        <v>34</v>
      </c>
      <c r="C46" s="40" t="s">
        <v>429</v>
      </c>
      <c r="D46" s="40" t="s">
        <v>430</v>
      </c>
      <c r="E46" s="40" t="s">
        <v>324</v>
      </c>
      <c r="F46" s="40">
        <v>15772</v>
      </c>
      <c r="G46" s="41">
        <v>187.19</v>
      </c>
      <c r="H46" s="42">
        <v>0.75</v>
      </c>
    </row>
    <row r="47" spans="1:8">
      <c r="A47" s="43"/>
      <c r="B47" s="44" t="s">
        <v>34</v>
      </c>
      <c r="C47" s="40" t="s">
        <v>561</v>
      </c>
      <c r="D47" s="40" t="s">
        <v>562</v>
      </c>
      <c r="E47" s="40" t="s">
        <v>251</v>
      </c>
      <c r="F47" s="40">
        <v>195911</v>
      </c>
      <c r="G47" s="41">
        <v>174.26</v>
      </c>
      <c r="H47" s="42">
        <v>0.7</v>
      </c>
    </row>
    <row r="48" spans="1:8">
      <c r="A48" s="43"/>
      <c r="B48" s="44" t="s">
        <v>34</v>
      </c>
      <c r="C48" s="40" t="s">
        <v>454</v>
      </c>
      <c r="D48" s="40" t="s">
        <v>455</v>
      </c>
      <c r="E48" s="40" t="s">
        <v>214</v>
      </c>
      <c r="F48" s="40">
        <v>325084</v>
      </c>
      <c r="G48" s="41">
        <v>170.83</v>
      </c>
      <c r="H48" s="42">
        <v>0.68</v>
      </c>
    </row>
    <row r="49" spans="1:8">
      <c r="A49" s="43"/>
      <c r="B49" s="44" t="s">
        <v>34</v>
      </c>
      <c r="C49" s="40" t="s">
        <v>546</v>
      </c>
      <c r="D49" s="40" t="s">
        <v>547</v>
      </c>
      <c r="E49" s="40" t="s">
        <v>449</v>
      </c>
      <c r="F49" s="40">
        <v>55000</v>
      </c>
      <c r="G49" s="41">
        <v>163.19</v>
      </c>
      <c r="H49" s="42">
        <v>0.65</v>
      </c>
    </row>
    <row r="50" spans="1:8">
      <c r="A50" s="43"/>
      <c r="B50" s="44" t="s">
        <v>34</v>
      </c>
      <c r="C50" s="40" t="s">
        <v>978</v>
      </c>
      <c r="D50" s="40" t="s">
        <v>979</v>
      </c>
      <c r="E50" s="40" t="s">
        <v>327</v>
      </c>
      <c r="F50" s="40">
        <v>115158</v>
      </c>
      <c r="G50" s="41">
        <v>159.94999999999999</v>
      </c>
      <c r="H50" s="42">
        <v>0.64</v>
      </c>
    </row>
    <row r="51" spans="1:8">
      <c r="A51" s="43"/>
      <c r="B51" s="44" t="s">
        <v>34</v>
      </c>
      <c r="C51" s="40" t="s">
        <v>536</v>
      </c>
      <c r="D51" s="40" t="s">
        <v>537</v>
      </c>
      <c r="E51" s="40" t="s">
        <v>370</v>
      </c>
      <c r="F51" s="40">
        <v>19000</v>
      </c>
      <c r="G51" s="41">
        <v>158.37</v>
      </c>
      <c r="H51" s="42">
        <v>0.63</v>
      </c>
    </row>
    <row r="52" spans="1:8">
      <c r="A52" s="43"/>
      <c r="B52" s="44" t="s">
        <v>34</v>
      </c>
      <c r="C52" s="40" t="s">
        <v>427</v>
      </c>
      <c r="D52" s="40" t="s">
        <v>428</v>
      </c>
      <c r="E52" s="40" t="s">
        <v>251</v>
      </c>
      <c r="F52" s="40">
        <v>18128</v>
      </c>
      <c r="G52" s="41">
        <v>155.53</v>
      </c>
      <c r="H52" s="42">
        <v>0.62</v>
      </c>
    </row>
    <row r="53" spans="1:8">
      <c r="A53" s="43"/>
      <c r="B53" s="44" t="s">
        <v>34</v>
      </c>
      <c r="C53" s="40" t="s">
        <v>665</v>
      </c>
      <c r="D53" s="40" t="s">
        <v>666</v>
      </c>
      <c r="E53" s="40" t="s">
        <v>333</v>
      </c>
      <c r="F53" s="40">
        <v>18529</v>
      </c>
      <c r="G53" s="41">
        <v>155.32</v>
      </c>
      <c r="H53" s="42">
        <v>0.62</v>
      </c>
    </row>
    <row r="54" spans="1:8">
      <c r="A54" s="43"/>
      <c r="B54" s="44" t="s">
        <v>34</v>
      </c>
      <c r="C54" s="40" t="s">
        <v>215</v>
      </c>
      <c r="D54" s="40" t="s">
        <v>216</v>
      </c>
      <c r="E54" s="40" t="s">
        <v>214</v>
      </c>
      <c r="F54" s="40">
        <v>120000</v>
      </c>
      <c r="G54" s="41">
        <v>150.47999999999999</v>
      </c>
      <c r="H54" s="42">
        <v>0.6</v>
      </c>
    </row>
    <row r="55" spans="1:8">
      <c r="A55" s="43"/>
      <c r="B55" s="44" t="s">
        <v>34</v>
      </c>
      <c r="C55" s="40" t="s">
        <v>281</v>
      </c>
      <c r="D55" s="40" t="s">
        <v>282</v>
      </c>
      <c r="E55" s="40" t="s">
        <v>260</v>
      </c>
      <c r="F55" s="40">
        <v>7930</v>
      </c>
      <c r="G55" s="41">
        <v>135.66</v>
      </c>
      <c r="H55" s="42">
        <v>0.54</v>
      </c>
    </row>
    <row r="56" spans="1:8">
      <c r="A56" s="43"/>
      <c r="B56" s="44" t="s">
        <v>34</v>
      </c>
      <c r="C56" s="40" t="s">
        <v>532</v>
      </c>
      <c r="D56" s="40" t="s">
        <v>533</v>
      </c>
      <c r="E56" s="40" t="s">
        <v>330</v>
      </c>
      <c r="F56" s="40">
        <v>86627</v>
      </c>
      <c r="G56" s="41">
        <v>133.44999999999999</v>
      </c>
      <c r="H56" s="42">
        <v>0.53</v>
      </c>
    </row>
    <row r="57" spans="1:8">
      <c r="A57" s="43"/>
      <c r="B57" s="44" t="s">
        <v>34</v>
      </c>
      <c r="C57" s="40" t="s">
        <v>418</v>
      </c>
      <c r="D57" s="40" t="s">
        <v>419</v>
      </c>
      <c r="E57" s="40" t="s">
        <v>420</v>
      </c>
      <c r="F57" s="40">
        <v>40000</v>
      </c>
      <c r="G57" s="41">
        <v>130.5</v>
      </c>
      <c r="H57" s="42">
        <v>0.52</v>
      </c>
    </row>
    <row r="58" spans="1:8">
      <c r="A58" s="43"/>
      <c r="B58" s="44" t="s">
        <v>34</v>
      </c>
      <c r="C58" s="40" t="s">
        <v>353</v>
      </c>
      <c r="D58" s="40" t="s">
        <v>354</v>
      </c>
      <c r="E58" s="40" t="s">
        <v>214</v>
      </c>
      <c r="F58" s="40">
        <v>253200</v>
      </c>
      <c r="G58" s="41">
        <v>116.85</v>
      </c>
      <c r="H58" s="42">
        <v>0.47</v>
      </c>
    </row>
    <row r="59" spans="1:8">
      <c r="A59" s="43"/>
      <c r="B59" s="44" t="s">
        <v>34</v>
      </c>
      <c r="C59" s="40" t="s">
        <v>304</v>
      </c>
      <c r="D59" s="40" t="s">
        <v>305</v>
      </c>
      <c r="E59" s="40" t="s">
        <v>244</v>
      </c>
      <c r="F59" s="40">
        <v>22500</v>
      </c>
      <c r="G59" s="41">
        <v>112.82</v>
      </c>
      <c r="H59" s="42">
        <v>0.45</v>
      </c>
    </row>
    <row r="60" spans="1:8">
      <c r="A60" s="43"/>
      <c r="B60" s="44" t="s">
        <v>34</v>
      </c>
      <c r="C60" s="40" t="s">
        <v>425</v>
      </c>
      <c r="D60" s="40" t="s">
        <v>426</v>
      </c>
      <c r="E60" s="40" t="s">
        <v>333</v>
      </c>
      <c r="F60" s="40">
        <v>250</v>
      </c>
      <c r="G60" s="41">
        <v>89.07</v>
      </c>
      <c r="H60" s="42">
        <v>0.36</v>
      </c>
    </row>
    <row r="61" spans="1:8">
      <c r="A61" s="43"/>
      <c r="B61" s="44" t="s">
        <v>34</v>
      </c>
      <c r="C61" s="40" t="s">
        <v>640</v>
      </c>
      <c r="D61" s="40" t="s">
        <v>641</v>
      </c>
      <c r="E61" s="40" t="s">
        <v>251</v>
      </c>
      <c r="F61" s="40">
        <v>33229</v>
      </c>
      <c r="G61" s="41">
        <v>85.8</v>
      </c>
      <c r="H61" s="42">
        <v>0.34</v>
      </c>
    </row>
    <row r="62" spans="1:8" ht="13.5" thickBot="1">
      <c r="A62" s="43"/>
      <c r="B62" s="40"/>
      <c r="C62" s="40"/>
      <c r="D62" s="40"/>
      <c r="E62" s="45" t="s">
        <v>27</v>
      </c>
      <c r="F62" s="40"/>
      <c r="G62" s="46">
        <v>17237.78</v>
      </c>
      <c r="H62" s="47">
        <v>68.97</v>
      </c>
    </row>
    <row r="63" spans="1:8" ht="13.5" thickTop="1">
      <c r="A63" s="43"/>
      <c r="B63" s="96" t="s">
        <v>466</v>
      </c>
      <c r="C63" s="92"/>
      <c r="D63" s="40"/>
      <c r="E63" s="40"/>
      <c r="F63" s="40"/>
      <c r="G63" s="41"/>
      <c r="H63" s="42"/>
    </row>
    <row r="64" spans="1:8">
      <c r="A64" s="43"/>
      <c r="B64" s="93" t="s">
        <v>58</v>
      </c>
      <c r="C64" s="92"/>
      <c r="D64" s="40"/>
      <c r="E64" s="40"/>
      <c r="F64" s="40"/>
      <c r="G64" s="41"/>
      <c r="H64" s="42"/>
    </row>
    <row r="65" spans="1:8">
      <c r="A65" s="43"/>
      <c r="B65" s="44" t="s">
        <v>34</v>
      </c>
      <c r="C65" s="40" t="s">
        <v>824</v>
      </c>
      <c r="D65" s="40" t="s">
        <v>825</v>
      </c>
      <c r="E65" s="40" t="s">
        <v>826</v>
      </c>
      <c r="F65" s="40">
        <v>12195</v>
      </c>
      <c r="G65" s="41">
        <v>13.35</v>
      </c>
      <c r="H65" s="42">
        <v>0.05</v>
      </c>
    </row>
    <row r="66" spans="1:8" ht="13.5" thickBot="1">
      <c r="A66" s="43"/>
      <c r="B66" s="40"/>
      <c r="C66" s="40"/>
      <c r="D66" s="40"/>
      <c r="E66" s="45" t="s">
        <v>27</v>
      </c>
      <c r="F66" s="40"/>
      <c r="G66" s="46">
        <v>13.35</v>
      </c>
      <c r="H66" s="47">
        <v>0.05</v>
      </c>
    </row>
    <row r="67" spans="1:8" ht="13.5" thickTop="1">
      <c r="A67" s="43"/>
      <c r="B67" s="96" t="s">
        <v>468</v>
      </c>
      <c r="C67" s="92"/>
      <c r="D67" s="40"/>
      <c r="E67" s="40"/>
      <c r="F67" s="40"/>
      <c r="G67" s="41"/>
      <c r="H67" s="42"/>
    </row>
    <row r="68" spans="1:8">
      <c r="A68" s="43"/>
      <c r="B68" s="93" t="s">
        <v>9</v>
      </c>
      <c r="C68" s="92"/>
      <c r="D68" s="40"/>
      <c r="E68" s="40"/>
      <c r="F68" s="40"/>
      <c r="G68" s="41"/>
      <c r="H68" s="42"/>
    </row>
    <row r="69" spans="1:8">
      <c r="A69" s="43"/>
      <c r="B69" s="44" t="s">
        <v>34</v>
      </c>
      <c r="C69" s="40" t="s">
        <v>13</v>
      </c>
      <c r="D69" s="40" t="s">
        <v>469</v>
      </c>
      <c r="E69" s="40" t="s">
        <v>248</v>
      </c>
      <c r="F69" s="40">
        <v>131400</v>
      </c>
      <c r="G69" s="41">
        <v>203.67</v>
      </c>
      <c r="H69" s="42">
        <v>0.82</v>
      </c>
    </row>
    <row r="70" spans="1:8" ht="13.5" thickBot="1">
      <c r="A70" s="43"/>
      <c r="B70" s="40"/>
      <c r="C70" s="40"/>
      <c r="D70" s="40"/>
      <c r="E70" s="45" t="s">
        <v>27</v>
      </c>
      <c r="F70" s="40"/>
      <c r="G70" s="46">
        <v>203.67</v>
      </c>
      <c r="H70" s="47">
        <v>0.82</v>
      </c>
    </row>
    <row r="71" spans="1:8" ht="13.5" thickTop="1">
      <c r="A71" s="43"/>
      <c r="B71" s="40"/>
      <c r="C71" s="40"/>
      <c r="D71" s="40"/>
      <c r="E71" s="40"/>
      <c r="F71" s="40"/>
      <c r="G71" s="41"/>
      <c r="H71" s="42"/>
    </row>
    <row r="72" spans="1:8">
      <c r="A72" s="91" t="s">
        <v>7</v>
      </c>
      <c r="B72" s="92"/>
      <c r="C72" s="92"/>
      <c r="D72" s="40"/>
      <c r="E72" s="40"/>
      <c r="F72" s="40"/>
      <c r="G72" s="41"/>
      <c r="H72" s="42"/>
    </row>
    <row r="73" spans="1:8">
      <c r="A73" s="43"/>
      <c r="B73" s="96" t="s">
        <v>8</v>
      </c>
      <c r="C73" s="92"/>
      <c r="D73" s="40"/>
      <c r="E73" s="40"/>
      <c r="F73" s="40"/>
      <c r="G73" s="41"/>
      <c r="H73" s="42"/>
    </row>
    <row r="74" spans="1:8">
      <c r="A74" s="43"/>
      <c r="B74" s="93" t="s">
        <v>9</v>
      </c>
      <c r="C74" s="92"/>
      <c r="D74" s="40"/>
      <c r="E74" s="40"/>
      <c r="F74" s="40"/>
      <c r="G74" s="41"/>
      <c r="H74" s="42"/>
    </row>
    <row r="75" spans="1:8">
      <c r="A75" s="43"/>
      <c r="B75" s="58">
        <v>9.2499999999999999E-2</v>
      </c>
      <c r="C75" s="40" t="s">
        <v>25</v>
      </c>
      <c r="D75" s="40" t="s">
        <v>980</v>
      </c>
      <c r="E75" s="40" t="s">
        <v>12</v>
      </c>
      <c r="F75" s="40">
        <v>5</v>
      </c>
      <c r="G75" s="41">
        <v>51.58</v>
      </c>
      <c r="H75" s="42">
        <v>0.21</v>
      </c>
    </row>
    <row r="76" spans="1:8" ht="13.5" thickBot="1">
      <c r="A76" s="43"/>
      <c r="B76" s="40"/>
      <c r="C76" s="40"/>
      <c r="D76" s="40"/>
      <c r="E76" s="45" t="s">
        <v>27</v>
      </c>
      <c r="F76" s="40"/>
      <c r="G76" s="46">
        <v>51.58</v>
      </c>
      <c r="H76" s="47">
        <v>0.21</v>
      </c>
    </row>
    <row r="77" spans="1:8" ht="13.5" thickTop="1">
      <c r="A77" s="43"/>
      <c r="B77" s="93" t="s">
        <v>58</v>
      </c>
      <c r="C77" s="92"/>
      <c r="D77" s="40"/>
      <c r="E77" s="40"/>
      <c r="F77" s="40"/>
      <c r="G77" s="41"/>
      <c r="H77" s="42"/>
    </row>
    <row r="78" spans="1:8">
      <c r="A78" s="43"/>
      <c r="B78" s="58">
        <v>9.6600000000000005E-2</v>
      </c>
      <c r="C78" s="40" t="s">
        <v>59</v>
      </c>
      <c r="D78" s="40" t="s">
        <v>981</v>
      </c>
      <c r="E78" s="40" t="s">
        <v>12</v>
      </c>
      <c r="F78" s="40">
        <v>2</v>
      </c>
      <c r="G78" s="41">
        <v>20.239999999999998</v>
      </c>
      <c r="H78" s="42">
        <v>0.08</v>
      </c>
    </row>
    <row r="79" spans="1:8" ht="13.5" thickBot="1">
      <c r="A79" s="43"/>
      <c r="B79" s="40"/>
      <c r="C79" s="40"/>
      <c r="D79" s="40"/>
      <c r="E79" s="45" t="s">
        <v>27</v>
      </c>
      <c r="F79" s="40"/>
      <c r="G79" s="46">
        <v>20.239999999999998</v>
      </c>
      <c r="H79" s="47">
        <v>0.08</v>
      </c>
    </row>
    <row r="80" spans="1:8" ht="13.5" thickTop="1">
      <c r="A80" s="43"/>
      <c r="B80" s="96" t="s">
        <v>144</v>
      </c>
      <c r="C80" s="92"/>
      <c r="D80" s="40"/>
      <c r="E80" s="40"/>
      <c r="F80" s="40"/>
      <c r="G80" s="41"/>
      <c r="H80" s="42"/>
    </row>
    <row r="81" spans="1:9">
      <c r="A81" s="43"/>
      <c r="B81" s="58">
        <v>7.6799999999999993E-2</v>
      </c>
      <c r="C81" s="40" t="s">
        <v>491</v>
      </c>
      <c r="D81" s="40" t="s">
        <v>591</v>
      </c>
      <c r="E81" s="40" t="s">
        <v>33</v>
      </c>
      <c r="F81" s="40">
        <v>1195200</v>
      </c>
      <c r="G81" s="41">
        <v>1192.27</v>
      </c>
      <c r="H81" s="42">
        <v>4.7699999999999996</v>
      </c>
    </row>
    <row r="82" spans="1:9">
      <c r="A82" s="43"/>
      <c r="B82" s="58">
        <v>8.2400000000000001E-2</v>
      </c>
      <c r="C82" s="40" t="s">
        <v>594</v>
      </c>
      <c r="D82" s="40" t="s">
        <v>595</v>
      </c>
      <c r="E82" s="40" t="s">
        <v>33</v>
      </c>
      <c r="F82" s="40">
        <v>1100000</v>
      </c>
      <c r="G82" s="41">
        <v>1102.7</v>
      </c>
      <c r="H82" s="42">
        <v>4.41</v>
      </c>
    </row>
    <row r="83" spans="1:9">
      <c r="A83" s="43"/>
      <c r="B83" s="58">
        <v>8.0799999999999997E-2</v>
      </c>
      <c r="C83" s="40" t="s">
        <v>589</v>
      </c>
      <c r="D83" s="40" t="s">
        <v>590</v>
      </c>
      <c r="E83" s="40" t="s">
        <v>33</v>
      </c>
      <c r="F83" s="40">
        <v>1000000</v>
      </c>
      <c r="G83" s="41">
        <v>1014</v>
      </c>
      <c r="H83" s="42">
        <v>4.0599999999999996</v>
      </c>
    </row>
    <row r="84" spans="1:9">
      <c r="A84" s="43"/>
      <c r="B84" s="58">
        <v>7.5899999999999995E-2</v>
      </c>
      <c r="C84" s="40" t="s">
        <v>592</v>
      </c>
      <c r="D84" s="40" t="s">
        <v>593</v>
      </c>
      <c r="E84" s="40" t="s">
        <v>33</v>
      </c>
      <c r="F84" s="40">
        <v>1000000</v>
      </c>
      <c r="G84" s="41">
        <v>977.7</v>
      </c>
      <c r="H84" s="42">
        <v>3.91</v>
      </c>
    </row>
    <row r="85" spans="1:9">
      <c r="A85" s="43"/>
      <c r="B85" s="58">
        <v>7.1599999999999997E-2</v>
      </c>
      <c r="C85" s="40" t="s">
        <v>491</v>
      </c>
      <c r="D85" s="40" t="s">
        <v>492</v>
      </c>
      <c r="E85" s="40" t="s">
        <v>33</v>
      </c>
      <c r="F85" s="40">
        <v>1000000</v>
      </c>
      <c r="G85" s="41">
        <v>962</v>
      </c>
      <c r="H85" s="42">
        <v>3.85</v>
      </c>
    </row>
    <row r="86" spans="1:9">
      <c r="A86" s="43"/>
      <c r="B86" s="58">
        <v>7.7299999999999994E-2</v>
      </c>
      <c r="C86" s="40" t="s">
        <v>493</v>
      </c>
      <c r="D86" s="40" t="s">
        <v>494</v>
      </c>
      <c r="E86" s="40" t="s">
        <v>33</v>
      </c>
      <c r="F86" s="40">
        <v>1000000</v>
      </c>
      <c r="G86" s="41">
        <v>961.4</v>
      </c>
      <c r="H86" s="42">
        <v>3.85</v>
      </c>
    </row>
    <row r="87" spans="1:9">
      <c r="A87" s="43"/>
      <c r="B87" s="58">
        <v>1.44E-2</v>
      </c>
      <c r="C87" s="40" t="s">
        <v>491</v>
      </c>
      <c r="D87" s="40" t="s">
        <v>982</v>
      </c>
      <c r="E87" s="40" t="s">
        <v>33</v>
      </c>
      <c r="F87" s="40">
        <v>1000000</v>
      </c>
      <c r="G87" s="41">
        <v>891.8</v>
      </c>
      <c r="H87" s="42">
        <v>3.57</v>
      </c>
    </row>
    <row r="88" spans="1:9">
      <c r="A88" s="43"/>
      <c r="B88" s="58">
        <v>8.1699999999999995E-2</v>
      </c>
      <c r="C88" s="40" t="s">
        <v>596</v>
      </c>
      <c r="D88" s="40" t="s">
        <v>597</v>
      </c>
      <c r="E88" s="40" t="s">
        <v>33</v>
      </c>
      <c r="F88" s="40">
        <v>100000</v>
      </c>
      <c r="G88" s="41">
        <v>99.05</v>
      </c>
      <c r="H88" s="42">
        <v>0.4</v>
      </c>
    </row>
    <row r="89" spans="1:9">
      <c r="A89" s="43"/>
      <c r="B89" s="58">
        <v>7.3499999999999996E-2</v>
      </c>
      <c r="C89" s="40" t="s">
        <v>983</v>
      </c>
      <c r="D89" s="40" t="s">
        <v>984</v>
      </c>
      <c r="E89" s="40" t="s">
        <v>33</v>
      </c>
      <c r="F89" s="40">
        <v>9400</v>
      </c>
      <c r="G89" s="41">
        <v>9.15</v>
      </c>
      <c r="H89" s="42">
        <v>0.04</v>
      </c>
    </row>
    <row r="90" spans="1:9" ht="13.5" thickBot="1">
      <c r="A90" s="43"/>
      <c r="B90" s="40"/>
      <c r="C90" s="40"/>
      <c r="D90" s="40"/>
      <c r="E90" s="45" t="s">
        <v>27</v>
      </c>
      <c r="F90" s="40"/>
      <c r="G90" s="46">
        <f>SUM(G81:G89)</f>
        <v>7210.07</v>
      </c>
      <c r="H90" s="47">
        <f>SUM(H81:H89)</f>
        <v>28.86</v>
      </c>
      <c r="I90" s="56"/>
    </row>
    <row r="91" spans="1:9" ht="13.5" thickTop="1">
      <c r="A91" s="43"/>
      <c r="B91" s="40"/>
      <c r="C91" s="40"/>
      <c r="D91" s="40"/>
      <c r="E91" s="40"/>
      <c r="F91" s="40"/>
      <c r="G91" s="41"/>
      <c r="H91" s="42"/>
    </row>
    <row r="92" spans="1:9">
      <c r="A92" s="43"/>
      <c r="B92" s="44" t="s">
        <v>34</v>
      </c>
      <c r="C92" s="40" t="s">
        <v>35</v>
      </c>
      <c r="D92" s="40"/>
      <c r="E92" s="40" t="s">
        <v>34</v>
      </c>
      <c r="F92" s="40"/>
      <c r="G92" s="41">
        <v>1750</v>
      </c>
      <c r="H92" s="42">
        <v>7</v>
      </c>
    </row>
    <row r="93" spans="1:9" ht="13.5" thickBot="1">
      <c r="A93" s="43"/>
      <c r="B93" s="40"/>
      <c r="C93" s="40"/>
      <c r="D93" s="40"/>
      <c r="E93" s="45" t="s">
        <v>27</v>
      </c>
      <c r="F93" s="40"/>
      <c r="G93" s="46">
        <v>1750</v>
      </c>
      <c r="H93" s="47">
        <v>7</v>
      </c>
    </row>
    <row r="94" spans="1:9" ht="13.5" thickTop="1">
      <c r="A94" s="43"/>
      <c r="B94" s="40"/>
      <c r="C94" s="40"/>
      <c r="D94" s="40"/>
      <c r="E94" s="40"/>
      <c r="F94" s="40"/>
      <c r="G94" s="41"/>
      <c r="H94" s="42"/>
    </row>
    <row r="95" spans="1:9">
      <c r="A95" s="48" t="s">
        <v>36</v>
      </c>
      <c r="B95" s="40"/>
      <c r="C95" s="40"/>
      <c r="D95" s="40"/>
      <c r="E95" s="40"/>
      <c r="F95" s="40"/>
      <c r="G95" s="49">
        <v>-1498.84</v>
      </c>
      <c r="H95" s="50">
        <v>-5.99</v>
      </c>
    </row>
    <row r="96" spans="1:9">
      <c r="A96" s="43"/>
      <c r="B96" s="40"/>
      <c r="C96" s="40"/>
      <c r="D96" s="40"/>
      <c r="E96" s="40"/>
      <c r="F96" s="40"/>
      <c r="G96" s="41"/>
      <c r="H96" s="42"/>
    </row>
    <row r="97" spans="1:8" ht="13.5" thickBot="1">
      <c r="A97" s="43"/>
      <c r="B97" s="40"/>
      <c r="C97" s="40"/>
      <c r="D97" s="40"/>
      <c r="E97" s="45" t="s">
        <v>37</v>
      </c>
      <c r="F97" s="40"/>
      <c r="G97" s="46">
        <v>24987.85</v>
      </c>
      <c r="H97" s="47">
        <v>100</v>
      </c>
    </row>
    <row r="98" spans="1:8" ht="13.5" thickTop="1">
      <c r="A98" s="43"/>
      <c r="B98" s="40"/>
      <c r="C98" s="40"/>
      <c r="D98" s="40"/>
      <c r="E98" s="40"/>
      <c r="F98" s="40"/>
      <c r="G98" s="41"/>
      <c r="H98" s="42"/>
    </row>
    <row r="99" spans="1:8">
      <c r="A99" s="51" t="s">
        <v>38</v>
      </c>
      <c r="B99" s="40"/>
      <c r="C99" s="40"/>
      <c r="D99" s="40"/>
      <c r="E99" s="40"/>
      <c r="F99" s="40"/>
      <c r="G99" s="41"/>
      <c r="H99" s="42"/>
    </row>
    <row r="100" spans="1:8">
      <c r="A100" s="43">
        <v>1</v>
      </c>
      <c r="B100" s="40" t="s">
        <v>478</v>
      </c>
      <c r="C100" s="40"/>
      <c r="D100" s="40"/>
      <c r="E100" s="40"/>
      <c r="F100" s="40"/>
      <c r="G100" s="41"/>
      <c r="H100" s="42"/>
    </row>
    <row r="101" spans="1:8">
      <c r="A101" s="43"/>
      <c r="B101" s="40"/>
      <c r="C101" s="40"/>
      <c r="D101" s="40"/>
      <c r="E101" s="40"/>
      <c r="F101" s="40"/>
      <c r="G101" s="41"/>
      <c r="H101" s="42"/>
    </row>
    <row r="102" spans="1:8">
      <c r="A102" s="43">
        <v>2</v>
      </c>
      <c r="B102" s="40" t="s">
        <v>40</v>
      </c>
      <c r="C102" s="40"/>
      <c r="D102" s="40"/>
      <c r="E102" s="40"/>
      <c r="F102" s="40"/>
      <c r="G102" s="41"/>
      <c r="H102" s="42"/>
    </row>
    <row r="103" spans="1:8">
      <c r="A103" s="43"/>
      <c r="B103" s="40"/>
      <c r="C103" s="40"/>
      <c r="D103" s="40"/>
      <c r="E103" s="40"/>
      <c r="F103" s="40"/>
      <c r="G103" s="41"/>
      <c r="H103" s="42"/>
    </row>
    <row r="104" spans="1:8">
      <c r="A104" s="43">
        <v>3</v>
      </c>
      <c r="B104" s="40" t="s">
        <v>985</v>
      </c>
      <c r="C104" s="40"/>
      <c r="D104" s="40"/>
      <c r="E104" s="40"/>
      <c r="F104" s="40"/>
      <c r="G104" s="41"/>
      <c r="H104" s="42"/>
    </row>
    <row r="105" spans="1:8">
      <c r="A105" s="43"/>
      <c r="B105" s="40"/>
      <c r="C105" s="40"/>
      <c r="D105" s="40"/>
      <c r="E105" s="40"/>
      <c r="F105" s="40"/>
      <c r="G105" s="41"/>
      <c r="H105" s="42"/>
    </row>
    <row r="106" spans="1:8">
      <c r="A106" s="43">
        <v>4</v>
      </c>
      <c r="B106" s="40" t="s">
        <v>41</v>
      </c>
      <c r="C106" s="40"/>
      <c r="D106" s="40"/>
      <c r="E106" s="40"/>
      <c r="F106" s="40"/>
      <c r="G106" s="41"/>
      <c r="H106" s="42"/>
    </row>
    <row r="107" spans="1:8">
      <c r="A107" s="43"/>
      <c r="B107" s="40" t="s">
        <v>42</v>
      </c>
      <c r="C107" s="40"/>
      <c r="D107" s="40"/>
      <c r="E107" s="40"/>
      <c r="F107" s="40"/>
      <c r="G107" s="41"/>
      <c r="H107" s="42"/>
    </row>
    <row r="108" spans="1:8">
      <c r="A108" s="43"/>
      <c r="B108" s="40" t="s">
        <v>43</v>
      </c>
      <c r="C108" s="40"/>
      <c r="D108" s="40"/>
      <c r="E108" s="40"/>
      <c r="F108" s="40"/>
      <c r="G108" s="41"/>
      <c r="H108" s="42"/>
    </row>
    <row r="109" spans="1:8">
      <c r="A109" s="52"/>
      <c r="B109" s="53"/>
      <c r="C109" s="53"/>
      <c r="D109" s="53"/>
      <c r="E109" s="53"/>
      <c r="F109" s="53"/>
      <c r="G109" s="54"/>
      <c r="H109" s="55"/>
    </row>
    <row r="110" spans="1:8">
      <c r="A110" s="40"/>
      <c r="B110" s="40"/>
      <c r="C110" s="40"/>
      <c r="D110" s="40"/>
      <c r="E110" s="40"/>
      <c r="F110" s="40"/>
      <c r="G110" s="41"/>
      <c r="H110" s="63"/>
    </row>
  </sheetData>
  <mergeCells count="12">
    <mergeCell ref="A2:C2"/>
    <mergeCell ref="A3:C3"/>
    <mergeCell ref="B4:C4"/>
    <mergeCell ref="B63:C63"/>
    <mergeCell ref="B64:C64"/>
    <mergeCell ref="B67:C67"/>
    <mergeCell ref="B68:C68"/>
    <mergeCell ref="A72:C72"/>
    <mergeCell ref="B73:C73"/>
    <mergeCell ref="B74:C74"/>
    <mergeCell ref="B77:C77"/>
    <mergeCell ref="B80:C8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83"/>
  <sheetViews>
    <sheetView topLeftCell="A63" workbookViewId="0">
      <selection activeCell="D84" sqref="D84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42578125" style="35" customWidth="1"/>
    <col min="5" max="5" width="29.85546875" style="35" bestFit="1" customWidth="1"/>
    <col min="6" max="6" width="12.42578125" style="35" customWidth="1"/>
    <col min="7" max="7" width="12.42578125" style="56" customWidth="1"/>
    <col min="8" max="8" width="12.42578125" style="57" customWidth="1"/>
    <col min="9" max="16384" width="9.140625" style="35"/>
  </cols>
  <sheetData>
    <row r="1" spans="1:8">
      <c r="A1" s="30"/>
      <c r="B1" s="31"/>
      <c r="C1" s="32" t="s">
        <v>972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65056</v>
      </c>
      <c r="G5" s="41">
        <v>757.84</v>
      </c>
      <c r="H5" s="42">
        <v>7.79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68806</v>
      </c>
      <c r="G6" s="41">
        <v>722.36</v>
      </c>
      <c r="H6" s="42">
        <v>7.43</v>
      </c>
    </row>
    <row r="7" spans="1:8">
      <c r="A7" s="43"/>
      <c r="B7" s="44" t="s">
        <v>34</v>
      </c>
      <c r="C7" s="40" t="s">
        <v>315</v>
      </c>
      <c r="D7" s="40" t="s">
        <v>316</v>
      </c>
      <c r="E7" s="40" t="s">
        <v>254</v>
      </c>
      <c r="F7" s="40">
        <v>45790</v>
      </c>
      <c r="G7" s="41">
        <v>408.97</v>
      </c>
      <c r="H7" s="42">
        <v>4.21</v>
      </c>
    </row>
    <row r="8" spans="1:8">
      <c r="A8" s="43"/>
      <c r="B8" s="44" t="s">
        <v>34</v>
      </c>
      <c r="C8" s="40" t="s">
        <v>317</v>
      </c>
      <c r="D8" s="40" t="s">
        <v>318</v>
      </c>
      <c r="E8" s="40" t="s">
        <v>319</v>
      </c>
      <c r="F8" s="40">
        <v>82285</v>
      </c>
      <c r="G8" s="41">
        <v>345.64</v>
      </c>
      <c r="H8" s="42">
        <v>3.55</v>
      </c>
    </row>
    <row r="9" spans="1:8">
      <c r="A9" s="43"/>
      <c r="B9" s="44" t="s">
        <v>34</v>
      </c>
      <c r="C9" s="40" t="s">
        <v>292</v>
      </c>
      <c r="D9" s="40" t="s">
        <v>293</v>
      </c>
      <c r="E9" s="40" t="s">
        <v>260</v>
      </c>
      <c r="F9" s="40">
        <v>11068</v>
      </c>
      <c r="G9" s="41">
        <v>343.71</v>
      </c>
      <c r="H9" s="42">
        <v>3.54</v>
      </c>
    </row>
    <row r="10" spans="1:8">
      <c r="A10" s="43"/>
      <c r="B10" s="44" t="s">
        <v>34</v>
      </c>
      <c r="C10" s="40" t="s">
        <v>281</v>
      </c>
      <c r="D10" s="40" t="s">
        <v>282</v>
      </c>
      <c r="E10" s="40" t="s">
        <v>260</v>
      </c>
      <c r="F10" s="40">
        <v>19699</v>
      </c>
      <c r="G10" s="41">
        <v>337</v>
      </c>
      <c r="H10" s="42">
        <v>3.47</v>
      </c>
    </row>
    <row r="11" spans="1:8">
      <c r="A11" s="43"/>
      <c r="B11" s="44" t="s">
        <v>34</v>
      </c>
      <c r="C11" s="40" t="s">
        <v>277</v>
      </c>
      <c r="D11" s="40" t="s">
        <v>278</v>
      </c>
      <c r="E11" s="40" t="s">
        <v>244</v>
      </c>
      <c r="F11" s="40">
        <v>35722</v>
      </c>
      <c r="G11" s="41">
        <v>309.26</v>
      </c>
      <c r="H11" s="42">
        <v>3.18</v>
      </c>
    </row>
    <row r="12" spans="1:8">
      <c r="A12" s="43"/>
      <c r="B12" s="44" t="s">
        <v>34</v>
      </c>
      <c r="C12" s="40" t="s">
        <v>271</v>
      </c>
      <c r="D12" s="40" t="s">
        <v>272</v>
      </c>
      <c r="E12" s="40" t="s">
        <v>251</v>
      </c>
      <c r="F12" s="40">
        <v>37525</v>
      </c>
      <c r="G12" s="41">
        <v>306.54000000000002</v>
      </c>
      <c r="H12" s="42">
        <v>3.15</v>
      </c>
    </row>
    <row r="13" spans="1:8">
      <c r="A13" s="43"/>
      <c r="B13" s="44" t="s">
        <v>34</v>
      </c>
      <c r="C13" s="40" t="s">
        <v>279</v>
      </c>
      <c r="D13" s="40" t="s">
        <v>280</v>
      </c>
      <c r="E13" s="40" t="s">
        <v>214</v>
      </c>
      <c r="F13" s="40">
        <v>31556</v>
      </c>
      <c r="G13" s="41">
        <v>293.08999999999997</v>
      </c>
      <c r="H13" s="42">
        <v>3.01</v>
      </c>
    </row>
    <row r="14" spans="1:8">
      <c r="A14" s="43"/>
      <c r="B14" s="44" t="s">
        <v>34</v>
      </c>
      <c r="C14" s="40" t="s">
        <v>257</v>
      </c>
      <c r="D14" s="40" t="s">
        <v>258</v>
      </c>
      <c r="E14" s="40" t="s">
        <v>244</v>
      </c>
      <c r="F14" s="40">
        <v>10928</v>
      </c>
      <c r="G14" s="41">
        <v>261.32</v>
      </c>
      <c r="H14" s="42">
        <v>2.69</v>
      </c>
    </row>
    <row r="15" spans="1:8">
      <c r="A15" s="43"/>
      <c r="B15" s="44" t="s">
        <v>34</v>
      </c>
      <c r="C15" s="40" t="s">
        <v>294</v>
      </c>
      <c r="D15" s="40" t="s">
        <v>295</v>
      </c>
      <c r="E15" s="40" t="s">
        <v>251</v>
      </c>
      <c r="F15" s="40">
        <v>28747</v>
      </c>
      <c r="G15" s="41">
        <v>250.07</v>
      </c>
      <c r="H15" s="42">
        <v>2.57</v>
      </c>
    </row>
    <row r="16" spans="1:8">
      <c r="A16" s="43"/>
      <c r="B16" s="44" t="s">
        <v>34</v>
      </c>
      <c r="C16" s="40" t="s">
        <v>268</v>
      </c>
      <c r="D16" s="40" t="s">
        <v>269</v>
      </c>
      <c r="E16" s="40" t="s">
        <v>270</v>
      </c>
      <c r="F16" s="40">
        <v>66533</v>
      </c>
      <c r="G16" s="41">
        <v>224.15</v>
      </c>
      <c r="H16" s="42">
        <v>2.31</v>
      </c>
    </row>
    <row r="17" spans="1:8">
      <c r="A17" s="43"/>
      <c r="B17" s="44" t="s">
        <v>34</v>
      </c>
      <c r="C17" s="40" t="s">
        <v>331</v>
      </c>
      <c r="D17" s="40" t="s">
        <v>332</v>
      </c>
      <c r="E17" s="40" t="s">
        <v>333</v>
      </c>
      <c r="F17" s="40">
        <v>1276</v>
      </c>
      <c r="G17" s="41">
        <v>223.25</v>
      </c>
      <c r="H17" s="42">
        <v>2.2999999999999998</v>
      </c>
    </row>
    <row r="18" spans="1:8">
      <c r="A18" s="43"/>
      <c r="B18" s="44" t="s">
        <v>34</v>
      </c>
      <c r="C18" s="40" t="s">
        <v>16</v>
      </c>
      <c r="D18" s="40" t="s">
        <v>359</v>
      </c>
      <c r="E18" s="40" t="s">
        <v>248</v>
      </c>
      <c r="F18" s="40">
        <v>3522</v>
      </c>
      <c r="G18" s="41">
        <v>208.8</v>
      </c>
      <c r="H18" s="42">
        <v>2.15</v>
      </c>
    </row>
    <row r="19" spans="1:8">
      <c r="A19" s="43"/>
      <c r="B19" s="44" t="s">
        <v>34</v>
      </c>
      <c r="C19" s="40" t="s">
        <v>360</v>
      </c>
      <c r="D19" s="40" t="s">
        <v>361</v>
      </c>
      <c r="E19" s="40" t="s">
        <v>251</v>
      </c>
      <c r="F19" s="40">
        <v>6150</v>
      </c>
      <c r="G19" s="41">
        <v>165.4</v>
      </c>
      <c r="H19" s="42">
        <v>1.7</v>
      </c>
    </row>
    <row r="20" spans="1:8">
      <c r="A20" s="43"/>
      <c r="B20" s="44" t="s">
        <v>34</v>
      </c>
      <c r="C20" s="40" t="s">
        <v>249</v>
      </c>
      <c r="D20" s="40" t="s">
        <v>250</v>
      </c>
      <c r="E20" s="40" t="s">
        <v>251</v>
      </c>
      <c r="F20" s="40">
        <v>51246</v>
      </c>
      <c r="G20" s="41">
        <v>164.09</v>
      </c>
      <c r="H20" s="42">
        <v>1.69</v>
      </c>
    </row>
    <row r="21" spans="1:8">
      <c r="A21" s="43"/>
      <c r="B21" s="44" t="s">
        <v>34</v>
      </c>
      <c r="C21" s="40" t="s">
        <v>13</v>
      </c>
      <c r="D21" s="40" t="s">
        <v>247</v>
      </c>
      <c r="E21" s="40" t="s">
        <v>248</v>
      </c>
      <c r="F21" s="40">
        <v>13822</v>
      </c>
      <c r="G21" s="41">
        <v>163.1</v>
      </c>
      <c r="H21" s="42">
        <v>1.68</v>
      </c>
    </row>
    <row r="22" spans="1:8">
      <c r="A22" s="43"/>
      <c r="B22" s="44" t="s">
        <v>34</v>
      </c>
      <c r="C22" s="40" t="s">
        <v>275</v>
      </c>
      <c r="D22" s="40" t="s">
        <v>276</v>
      </c>
      <c r="E22" s="40" t="s">
        <v>270</v>
      </c>
      <c r="F22" s="40">
        <v>3972</v>
      </c>
      <c r="G22" s="41">
        <v>162.69</v>
      </c>
      <c r="H22" s="42">
        <v>1.67</v>
      </c>
    </row>
    <row r="23" spans="1:8">
      <c r="A23" s="43"/>
      <c r="B23" s="44" t="s">
        <v>34</v>
      </c>
      <c r="C23" s="40" t="s">
        <v>362</v>
      </c>
      <c r="D23" s="40" t="s">
        <v>363</v>
      </c>
      <c r="E23" s="40" t="s">
        <v>319</v>
      </c>
      <c r="F23" s="40">
        <v>177129</v>
      </c>
      <c r="G23" s="41">
        <v>161.63</v>
      </c>
      <c r="H23" s="42">
        <v>1.66</v>
      </c>
    </row>
    <row r="24" spans="1:8">
      <c r="A24" s="43"/>
      <c r="B24" s="44" t="s">
        <v>34</v>
      </c>
      <c r="C24" s="40" t="s">
        <v>366</v>
      </c>
      <c r="D24" s="40" t="s">
        <v>367</v>
      </c>
      <c r="E24" s="40" t="s">
        <v>270</v>
      </c>
      <c r="F24" s="40">
        <v>160262</v>
      </c>
      <c r="G24" s="41">
        <v>143.59</v>
      </c>
      <c r="H24" s="42">
        <v>1.48</v>
      </c>
    </row>
    <row r="25" spans="1:8">
      <c r="A25" s="43"/>
      <c r="B25" s="44" t="s">
        <v>34</v>
      </c>
      <c r="C25" s="40" t="s">
        <v>266</v>
      </c>
      <c r="D25" s="40" t="s">
        <v>267</v>
      </c>
      <c r="E25" s="40" t="s">
        <v>214</v>
      </c>
      <c r="F25" s="40">
        <v>34978</v>
      </c>
      <c r="G25" s="41">
        <v>142.85</v>
      </c>
      <c r="H25" s="42">
        <v>1.47</v>
      </c>
    </row>
    <row r="26" spans="1:8">
      <c r="A26" s="43"/>
      <c r="B26" s="44" t="s">
        <v>34</v>
      </c>
      <c r="C26" s="40" t="s">
        <v>544</v>
      </c>
      <c r="D26" s="40" t="s">
        <v>545</v>
      </c>
      <c r="E26" s="40" t="s">
        <v>442</v>
      </c>
      <c r="F26" s="40">
        <v>18180</v>
      </c>
      <c r="G26" s="41">
        <v>140.75</v>
      </c>
      <c r="H26" s="42">
        <v>1.45</v>
      </c>
    </row>
    <row r="27" spans="1:8">
      <c r="A27" s="43"/>
      <c r="B27" s="44" t="s">
        <v>34</v>
      </c>
      <c r="C27" s="40" t="s">
        <v>320</v>
      </c>
      <c r="D27" s="40" t="s">
        <v>321</v>
      </c>
      <c r="E27" s="40" t="s">
        <v>312</v>
      </c>
      <c r="F27" s="40">
        <v>3507</v>
      </c>
      <c r="G27" s="41">
        <v>119.02</v>
      </c>
      <c r="H27" s="42">
        <v>1.22</v>
      </c>
    </row>
    <row r="28" spans="1:8">
      <c r="A28" s="43"/>
      <c r="B28" s="44" t="s">
        <v>34</v>
      </c>
      <c r="C28" s="40" t="s">
        <v>310</v>
      </c>
      <c r="D28" s="40" t="s">
        <v>311</v>
      </c>
      <c r="E28" s="40" t="s">
        <v>312</v>
      </c>
      <c r="F28" s="40">
        <v>3659</v>
      </c>
      <c r="G28" s="41">
        <v>103.92</v>
      </c>
      <c r="H28" s="42">
        <v>1.07</v>
      </c>
    </row>
    <row r="29" spans="1:8">
      <c r="A29" s="43"/>
      <c r="B29" s="44" t="s">
        <v>34</v>
      </c>
      <c r="C29" s="40" t="s">
        <v>273</v>
      </c>
      <c r="D29" s="40" t="s">
        <v>274</v>
      </c>
      <c r="E29" s="40" t="s">
        <v>270</v>
      </c>
      <c r="F29" s="40">
        <v>7869</v>
      </c>
      <c r="G29" s="41">
        <v>97.04</v>
      </c>
      <c r="H29" s="42">
        <v>1</v>
      </c>
    </row>
    <row r="30" spans="1:8">
      <c r="A30" s="43"/>
      <c r="B30" s="44" t="s">
        <v>34</v>
      </c>
      <c r="C30" s="40" t="s">
        <v>357</v>
      </c>
      <c r="D30" s="40" t="s">
        <v>358</v>
      </c>
      <c r="E30" s="40" t="s">
        <v>248</v>
      </c>
      <c r="F30" s="40">
        <v>5208</v>
      </c>
      <c r="G30" s="41">
        <v>96.95</v>
      </c>
      <c r="H30" s="42">
        <v>1</v>
      </c>
    </row>
    <row r="31" spans="1:8">
      <c r="A31" s="43"/>
      <c r="B31" s="44" t="s">
        <v>34</v>
      </c>
      <c r="C31" s="40" t="s">
        <v>261</v>
      </c>
      <c r="D31" s="40" t="s">
        <v>262</v>
      </c>
      <c r="E31" s="40" t="s">
        <v>263</v>
      </c>
      <c r="F31" s="40">
        <v>8534</v>
      </c>
      <c r="G31" s="41">
        <v>94.01</v>
      </c>
      <c r="H31" s="42">
        <v>0.97</v>
      </c>
    </row>
    <row r="32" spans="1:8">
      <c r="A32" s="43"/>
      <c r="B32" s="44" t="s">
        <v>34</v>
      </c>
      <c r="C32" s="40" t="s">
        <v>548</v>
      </c>
      <c r="D32" s="40" t="s">
        <v>549</v>
      </c>
      <c r="E32" s="40" t="s">
        <v>260</v>
      </c>
      <c r="F32" s="40">
        <v>6698</v>
      </c>
      <c r="G32" s="41">
        <v>91.01</v>
      </c>
      <c r="H32" s="42">
        <v>0.94</v>
      </c>
    </row>
    <row r="33" spans="1:8">
      <c r="A33" s="43"/>
      <c r="B33" s="44" t="s">
        <v>34</v>
      </c>
      <c r="C33" s="40" t="s">
        <v>368</v>
      </c>
      <c r="D33" s="40" t="s">
        <v>369</v>
      </c>
      <c r="E33" s="40" t="s">
        <v>370</v>
      </c>
      <c r="F33" s="40">
        <v>9352</v>
      </c>
      <c r="G33" s="41">
        <v>86.38</v>
      </c>
      <c r="H33" s="42">
        <v>0.89</v>
      </c>
    </row>
    <row r="34" spans="1:8">
      <c r="A34" s="43"/>
      <c r="B34" s="44" t="s">
        <v>34</v>
      </c>
      <c r="C34" s="40" t="s">
        <v>252</v>
      </c>
      <c r="D34" s="40" t="s">
        <v>253</v>
      </c>
      <c r="E34" s="40" t="s">
        <v>254</v>
      </c>
      <c r="F34" s="40">
        <v>8269</v>
      </c>
      <c r="G34" s="41">
        <v>85.62</v>
      </c>
      <c r="H34" s="42">
        <v>0.88</v>
      </c>
    </row>
    <row r="35" spans="1:8">
      <c r="A35" s="43"/>
      <c r="B35" s="44" t="s">
        <v>34</v>
      </c>
      <c r="C35" s="40" t="s">
        <v>296</v>
      </c>
      <c r="D35" s="40" t="s">
        <v>297</v>
      </c>
      <c r="E35" s="40" t="s">
        <v>244</v>
      </c>
      <c r="F35" s="40">
        <v>14521</v>
      </c>
      <c r="G35" s="41">
        <v>81.72</v>
      </c>
      <c r="H35" s="42">
        <v>0.84</v>
      </c>
    </row>
    <row r="36" spans="1:8">
      <c r="A36" s="43"/>
      <c r="B36" s="44" t="s">
        <v>34</v>
      </c>
      <c r="C36" s="40" t="s">
        <v>454</v>
      </c>
      <c r="D36" s="40" t="s">
        <v>455</v>
      </c>
      <c r="E36" s="40" t="s">
        <v>214</v>
      </c>
      <c r="F36" s="40">
        <v>147611</v>
      </c>
      <c r="G36" s="41">
        <v>77.569999999999993</v>
      </c>
      <c r="H36" s="42">
        <v>0.8</v>
      </c>
    </row>
    <row r="37" spans="1:8">
      <c r="A37" s="43"/>
      <c r="B37" s="44" t="s">
        <v>34</v>
      </c>
      <c r="C37" s="40" t="s">
        <v>373</v>
      </c>
      <c r="D37" s="40" t="s">
        <v>374</v>
      </c>
      <c r="E37" s="40" t="s">
        <v>260</v>
      </c>
      <c r="F37" s="40">
        <v>22422</v>
      </c>
      <c r="G37" s="41">
        <v>68.209999999999994</v>
      </c>
      <c r="H37" s="42">
        <v>0.7</v>
      </c>
    </row>
    <row r="38" spans="1:8">
      <c r="A38" s="43"/>
      <c r="B38" s="44" t="s">
        <v>34</v>
      </c>
      <c r="C38" s="40" t="s">
        <v>215</v>
      </c>
      <c r="D38" s="40" t="s">
        <v>216</v>
      </c>
      <c r="E38" s="40" t="s">
        <v>214</v>
      </c>
      <c r="F38" s="40">
        <v>47189</v>
      </c>
      <c r="G38" s="41">
        <v>59.18</v>
      </c>
      <c r="H38" s="42">
        <v>0.61</v>
      </c>
    </row>
    <row r="39" spans="1:8">
      <c r="A39" s="43"/>
      <c r="B39" s="44" t="s">
        <v>34</v>
      </c>
      <c r="C39" s="40" t="s">
        <v>380</v>
      </c>
      <c r="D39" s="40" t="s">
        <v>381</v>
      </c>
      <c r="E39" s="40" t="s">
        <v>382</v>
      </c>
      <c r="F39" s="40">
        <v>14696</v>
      </c>
      <c r="G39" s="41">
        <v>53.08</v>
      </c>
      <c r="H39" s="42">
        <v>0.55000000000000004</v>
      </c>
    </row>
    <row r="40" spans="1:8">
      <c r="A40" s="43"/>
      <c r="B40" s="44" t="s">
        <v>34</v>
      </c>
      <c r="C40" s="40" t="s">
        <v>313</v>
      </c>
      <c r="D40" s="40" t="s">
        <v>314</v>
      </c>
      <c r="E40" s="40" t="s">
        <v>214</v>
      </c>
      <c r="F40" s="40">
        <v>5794</v>
      </c>
      <c r="G40" s="41">
        <v>43.27</v>
      </c>
      <c r="H40" s="42">
        <v>0.45</v>
      </c>
    </row>
    <row r="41" spans="1:8">
      <c r="A41" s="43"/>
      <c r="B41" s="44" t="s">
        <v>34</v>
      </c>
      <c r="C41" s="40" t="s">
        <v>384</v>
      </c>
      <c r="D41" s="40" t="s">
        <v>385</v>
      </c>
      <c r="E41" s="40" t="s">
        <v>244</v>
      </c>
      <c r="F41" s="40">
        <v>1188</v>
      </c>
      <c r="G41" s="41">
        <v>43.24</v>
      </c>
      <c r="H41" s="42">
        <v>0.44</v>
      </c>
    </row>
    <row r="42" spans="1:8">
      <c r="A42" s="43"/>
      <c r="B42" s="44" t="s">
        <v>34</v>
      </c>
      <c r="C42" s="40" t="s">
        <v>375</v>
      </c>
      <c r="D42" s="40" t="s">
        <v>376</v>
      </c>
      <c r="E42" s="40" t="s">
        <v>260</v>
      </c>
      <c r="F42" s="40">
        <v>3643</v>
      </c>
      <c r="G42" s="41">
        <v>41.56</v>
      </c>
      <c r="H42" s="42">
        <v>0.43</v>
      </c>
    </row>
    <row r="43" spans="1:8">
      <c r="A43" s="43"/>
      <c r="B43" s="44" t="s">
        <v>34</v>
      </c>
      <c r="C43" s="40" t="s">
        <v>300</v>
      </c>
      <c r="D43" s="40" t="s">
        <v>301</v>
      </c>
      <c r="E43" s="40" t="s">
        <v>270</v>
      </c>
      <c r="F43" s="40">
        <v>1545</v>
      </c>
      <c r="G43" s="41">
        <v>36.18</v>
      </c>
      <c r="H43" s="42">
        <v>0.37</v>
      </c>
    </row>
    <row r="44" spans="1:8">
      <c r="A44" s="43"/>
      <c r="B44" s="44" t="s">
        <v>34</v>
      </c>
      <c r="C44" s="40" t="s">
        <v>481</v>
      </c>
      <c r="D44" s="40" t="s">
        <v>482</v>
      </c>
      <c r="E44" s="40" t="s">
        <v>270</v>
      </c>
      <c r="F44" s="40">
        <v>4612</v>
      </c>
      <c r="G44" s="41">
        <v>13.48</v>
      </c>
      <c r="H44" s="42">
        <v>0.14000000000000001</v>
      </c>
    </row>
    <row r="45" spans="1:8">
      <c r="A45" s="43"/>
      <c r="B45" s="44" t="s">
        <v>34</v>
      </c>
      <c r="C45" s="40" t="s">
        <v>386</v>
      </c>
      <c r="D45" s="40" t="s">
        <v>387</v>
      </c>
      <c r="E45" s="40" t="s">
        <v>254</v>
      </c>
      <c r="F45" s="40">
        <v>1628</v>
      </c>
      <c r="G45" s="41">
        <v>13.28</v>
      </c>
      <c r="H45" s="42">
        <v>0.14000000000000001</v>
      </c>
    </row>
    <row r="46" spans="1:8">
      <c r="A46" s="43"/>
      <c r="B46" s="44" t="s">
        <v>34</v>
      </c>
      <c r="C46" s="40" t="s">
        <v>162</v>
      </c>
      <c r="D46" s="40" t="s">
        <v>483</v>
      </c>
      <c r="E46" s="40" t="s">
        <v>254</v>
      </c>
      <c r="F46" s="40">
        <v>2740</v>
      </c>
      <c r="G46" s="41">
        <v>11.02</v>
      </c>
      <c r="H46" s="42">
        <v>0.11</v>
      </c>
    </row>
    <row r="47" spans="1:8">
      <c r="A47" s="43"/>
      <c r="B47" s="44" t="s">
        <v>34</v>
      </c>
      <c r="C47" s="40" t="s">
        <v>580</v>
      </c>
      <c r="D47" s="40" t="s">
        <v>581</v>
      </c>
      <c r="E47" s="40" t="s">
        <v>319</v>
      </c>
      <c r="F47" s="40">
        <v>2640</v>
      </c>
      <c r="G47" s="41">
        <v>10.01</v>
      </c>
      <c r="H47" s="42">
        <v>0.1</v>
      </c>
    </row>
    <row r="48" spans="1:8">
      <c r="A48" s="43"/>
      <c r="B48" s="44" t="s">
        <v>34</v>
      </c>
      <c r="C48" s="40" t="s">
        <v>302</v>
      </c>
      <c r="D48" s="40" t="s">
        <v>303</v>
      </c>
      <c r="E48" s="40" t="s">
        <v>270</v>
      </c>
      <c r="F48" s="40">
        <v>285</v>
      </c>
      <c r="G48" s="41">
        <v>7.31</v>
      </c>
      <c r="H48" s="42">
        <v>0.08</v>
      </c>
    </row>
    <row r="49" spans="1:8">
      <c r="A49" s="43"/>
      <c r="B49" s="44" t="s">
        <v>34</v>
      </c>
      <c r="C49" s="40" t="s">
        <v>255</v>
      </c>
      <c r="D49" s="40" t="s">
        <v>256</v>
      </c>
      <c r="E49" s="40" t="s">
        <v>214</v>
      </c>
      <c r="F49" s="40">
        <v>48</v>
      </c>
      <c r="G49" s="41">
        <v>0.11</v>
      </c>
      <c r="H49" s="42">
        <v>0</v>
      </c>
    </row>
    <row r="50" spans="1:8" ht="13.5" thickBot="1">
      <c r="A50" s="43"/>
      <c r="B50" s="40"/>
      <c r="C50" s="40"/>
      <c r="D50" s="40"/>
      <c r="E50" s="45" t="s">
        <v>27</v>
      </c>
      <c r="F50" s="40"/>
      <c r="G50" s="46">
        <v>7569.27</v>
      </c>
      <c r="H50" s="47">
        <v>77.88</v>
      </c>
    </row>
    <row r="51" spans="1:8" ht="13.5" thickTop="1">
      <c r="A51" s="43"/>
      <c r="B51" s="96" t="s">
        <v>466</v>
      </c>
      <c r="C51" s="92"/>
      <c r="D51" s="40"/>
      <c r="E51" s="40"/>
      <c r="F51" s="40"/>
      <c r="G51" s="41"/>
      <c r="H51" s="42"/>
    </row>
    <row r="52" spans="1:8">
      <c r="A52" s="43"/>
      <c r="B52" s="93" t="s">
        <v>58</v>
      </c>
      <c r="C52" s="92"/>
      <c r="D52" s="40"/>
      <c r="E52" s="40"/>
      <c r="F52" s="40"/>
      <c r="G52" s="41"/>
      <c r="H52" s="42"/>
    </row>
    <row r="53" spans="1:8">
      <c r="A53" s="43"/>
      <c r="B53" s="44" t="s">
        <v>34</v>
      </c>
      <c r="C53" s="40" t="s">
        <v>824</v>
      </c>
      <c r="D53" s="40" t="s">
        <v>825</v>
      </c>
      <c r="E53" s="40" t="s">
        <v>826</v>
      </c>
      <c r="F53" s="40">
        <v>13162</v>
      </c>
      <c r="G53" s="41">
        <v>14.41</v>
      </c>
      <c r="H53" s="42">
        <v>0.15</v>
      </c>
    </row>
    <row r="54" spans="1:8" ht="13.5" thickBot="1">
      <c r="A54" s="43"/>
      <c r="B54" s="40"/>
      <c r="C54" s="40"/>
      <c r="D54" s="40"/>
      <c r="E54" s="45" t="s">
        <v>27</v>
      </c>
      <c r="F54" s="40"/>
      <c r="G54" s="46">
        <v>14.41</v>
      </c>
      <c r="H54" s="47">
        <v>0.15</v>
      </c>
    </row>
    <row r="55" spans="1:8" ht="13.5" thickTop="1">
      <c r="A55" s="43"/>
      <c r="B55" s="96" t="s">
        <v>468</v>
      </c>
      <c r="C55" s="92"/>
      <c r="D55" s="40"/>
      <c r="E55" s="40"/>
      <c r="F55" s="40"/>
      <c r="G55" s="41"/>
      <c r="H55" s="42"/>
    </row>
    <row r="56" spans="1:8">
      <c r="A56" s="43"/>
      <c r="B56" s="93" t="s">
        <v>9</v>
      </c>
      <c r="C56" s="92"/>
      <c r="D56" s="40"/>
      <c r="E56" s="40"/>
      <c r="F56" s="40"/>
      <c r="G56" s="41"/>
      <c r="H56" s="42"/>
    </row>
    <row r="57" spans="1:8">
      <c r="A57" s="43"/>
      <c r="B57" s="44" t="s">
        <v>34</v>
      </c>
      <c r="C57" s="40" t="s">
        <v>13</v>
      </c>
      <c r="D57" s="40" t="s">
        <v>469</v>
      </c>
      <c r="E57" s="40" t="s">
        <v>248</v>
      </c>
      <c r="F57" s="40">
        <v>65700</v>
      </c>
      <c r="G57" s="41">
        <v>101.84</v>
      </c>
      <c r="H57" s="42">
        <v>1.05</v>
      </c>
    </row>
    <row r="58" spans="1:8" ht="13.5" thickBot="1">
      <c r="A58" s="43"/>
      <c r="B58" s="40"/>
      <c r="C58" s="40"/>
      <c r="D58" s="40"/>
      <c r="E58" s="45" t="s">
        <v>27</v>
      </c>
      <c r="F58" s="40"/>
      <c r="G58" s="59">
        <v>101.84</v>
      </c>
      <c r="H58" s="60">
        <v>1.05</v>
      </c>
    </row>
    <row r="59" spans="1:8" ht="13.5" thickTop="1">
      <c r="A59" s="43"/>
      <c r="B59" s="40"/>
      <c r="C59" s="40"/>
      <c r="D59" s="40"/>
      <c r="E59" s="45"/>
      <c r="F59" s="40"/>
      <c r="G59" s="61"/>
      <c r="H59" s="62"/>
    </row>
    <row r="60" spans="1:8">
      <c r="A60" s="43"/>
      <c r="B60" s="104" t="s">
        <v>470</v>
      </c>
      <c r="C60" s="105"/>
      <c r="D60" s="40"/>
      <c r="E60" s="40"/>
      <c r="F60" s="40"/>
      <c r="G60" s="41">
        <v>1484.1126875</v>
      </c>
      <c r="H60" s="65">
        <v>15.27</v>
      </c>
    </row>
    <row r="61" spans="1:8" ht="13.5" thickBot="1">
      <c r="A61" s="43"/>
      <c r="B61" s="40"/>
      <c r="C61" s="40"/>
      <c r="D61" s="40"/>
      <c r="E61" s="45" t="s">
        <v>27</v>
      </c>
      <c r="F61" s="40"/>
      <c r="G61" s="59">
        <v>1484.1126875</v>
      </c>
      <c r="H61" s="60">
        <v>15.27</v>
      </c>
    </row>
    <row r="62" spans="1:8" ht="13.5" thickTop="1">
      <c r="A62" s="43"/>
      <c r="B62" s="40"/>
      <c r="C62" s="40"/>
      <c r="D62" s="40"/>
      <c r="E62" s="40"/>
      <c r="F62" s="40"/>
      <c r="G62" s="41"/>
      <c r="H62" s="42"/>
    </row>
    <row r="63" spans="1:8">
      <c r="A63" s="43"/>
      <c r="B63" s="106" t="s">
        <v>973</v>
      </c>
      <c r="C63" s="105"/>
      <c r="D63" s="40"/>
      <c r="E63" s="40"/>
      <c r="F63" s="40"/>
      <c r="G63" s="41"/>
      <c r="H63" s="42"/>
    </row>
    <row r="64" spans="1:8">
      <c r="A64" s="43"/>
      <c r="B64" s="96" t="s">
        <v>472</v>
      </c>
      <c r="C64" s="92"/>
      <c r="D64" s="40"/>
      <c r="E64" s="45" t="s">
        <v>473</v>
      </c>
      <c r="F64" s="40"/>
      <c r="G64" s="41"/>
      <c r="H64" s="42"/>
    </row>
    <row r="65" spans="1:8">
      <c r="A65" s="43"/>
      <c r="B65" s="40"/>
      <c r="C65" s="40" t="s">
        <v>264</v>
      </c>
      <c r="D65" s="40"/>
      <c r="E65" s="40" t="s">
        <v>737</v>
      </c>
      <c r="F65" s="40"/>
      <c r="G65" s="41">
        <v>300</v>
      </c>
      <c r="H65" s="42">
        <v>3.09</v>
      </c>
    </row>
    <row r="66" spans="1:8">
      <c r="A66" s="43"/>
      <c r="B66" s="40"/>
      <c r="C66" s="40" t="s">
        <v>264</v>
      </c>
      <c r="D66" s="40"/>
      <c r="E66" s="40" t="s">
        <v>974</v>
      </c>
      <c r="F66" s="40"/>
      <c r="G66" s="41">
        <v>230</v>
      </c>
      <c r="H66" s="42">
        <v>2.37</v>
      </c>
    </row>
    <row r="67" spans="1:8">
      <c r="A67" s="43"/>
      <c r="B67" s="40"/>
      <c r="C67" s="40" t="s">
        <v>264</v>
      </c>
      <c r="D67" s="40"/>
      <c r="E67" s="40" t="s">
        <v>969</v>
      </c>
      <c r="F67" s="40"/>
      <c r="G67" s="41">
        <v>60</v>
      </c>
      <c r="H67" s="42">
        <v>0.62</v>
      </c>
    </row>
    <row r="68" spans="1:8">
      <c r="A68" s="43"/>
      <c r="B68" s="40"/>
      <c r="C68" s="40" t="s">
        <v>264</v>
      </c>
      <c r="D68" s="40"/>
      <c r="E68" s="40" t="s">
        <v>975</v>
      </c>
      <c r="F68" s="40"/>
      <c r="G68" s="41">
        <v>20</v>
      </c>
      <c r="H68" s="42">
        <v>0.21</v>
      </c>
    </row>
    <row r="69" spans="1:8" ht="13.5" thickBot="1">
      <c r="A69" s="43"/>
      <c r="B69" s="40"/>
      <c r="C69" s="40"/>
      <c r="D69" s="40"/>
      <c r="E69" s="45" t="s">
        <v>27</v>
      </c>
      <c r="F69" s="40"/>
      <c r="G69" s="46">
        <v>610</v>
      </c>
      <c r="H69" s="47">
        <v>6.29</v>
      </c>
    </row>
    <row r="70" spans="1:8" ht="13.5" thickTop="1">
      <c r="A70" s="43"/>
      <c r="B70" s="44" t="s">
        <v>34</v>
      </c>
      <c r="C70" s="40" t="s">
        <v>35</v>
      </c>
      <c r="D70" s="40"/>
      <c r="E70" s="40" t="s">
        <v>34</v>
      </c>
      <c r="F70" s="40"/>
      <c r="G70" s="41">
        <v>1420</v>
      </c>
      <c r="H70" s="42">
        <v>14.61</v>
      </c>
    </row>
    <row r="71" spans="1:8" ht="13.5" thickBot="1">
      <c r="A71" s="43"/>
      <c r="B71" s="40"/>
      <c r="C71" s="40"/>
      <c r="D71" s="40"/>
      <c r="E71" s="45" t="s">
        <v>27</v>
      </c>
      <c r="F71" s="40"/>
      <c r="G71" s="46">
        <v>2030</v>
      </c>
      <c r="H71" s="47">
        <v>20.9</v>
      </c>
    </row>
    <row r="72" spans="1:8" ht="13.5" thickTop="1">
      <c r="A72" s="43"/>
      <c r="B72" s="40"/>
      <c r="C72" s="40"/>
      <c r="D72" s="40"/>
      <c r="E72" s="40"/>
      <c r="F72" s="40"/>
      <c r="G72" s="41"/>
      <c r="H72" s="42"/>
    </row>
    <row r="73" spans="1:8">
      <c r="A73" s="48" t="s">
        <v>36</v>
      </c>
      <c r="B73" s="40"/>
      <c r="C73" s="40"/>
      <c r="D73" s="40"/>
      <c r="E73" s="40"/>
      <c r="F73" s="40"/>
      <c r="G73" s="49">
        <v>-1477.04</v>
      </c>
      <c r="H73" s="50">
        <v>-15.25</v>
      </c>
    </row>
    <row r="74" spans="1:8">
      <c r="A74" s="43"/>
      <c r="B74" s="40"/>
      <c r="C74" s="40"/>
      <c r="D74" s="40"/>
      <c r="E74" s="40"/>
      <c r="F74" s="40"/>
      <c r="G74" s="41"/>
      <c r="H74" s="42"/>
    </row>
    <row r="75" spans="1:8" ht="13.5" thickBot="1">
      <c r="A75" s="43"/>
      <c r="B75" s="40"/>
      <c r="C75" s="40"/>
      <c r="D75" s="40"/>
      <c r="E75" s="45" t="s">
        <v>37</v>
      </c>
      <c r="F75" s="40"/>
      <c r="G75" s="46">
        <v>9722.59</v>
      </c>
      <c r="H75" s="47">
        <v>100</v>
      </c>
    </row>
    <row r="76" spans="1:8" ht="13.5" thickTop="1">
      <c r="A76" s="43"/>
      <c r="B76" s="40"/>
      <c r="C76" s="40"/>
      <c r="D76" s="40"/>
      <c r="E76" s="40"/>
      <c r="F76" s="40"/>
      <c r="G76" s="41"/>
      <c r="H76" s="42"/>
    </row>
    <row r="77" spans="1:8">
      <c r="A77" s="51" t="s">
        <v>38</v>
      </c>
      <c r="B77" s="40"/>
      <c r="C77" s="40"/>
      <c r="D77" s="40"/>
      <c r="E77" s="40"/>
      <c r="F77" s="40"/>
      <c r="G77" s="41"/>
      <c r="H77" s="42"/>
    </row>
    <row r="78" spans="1:8">
      <c r="A78" s="43">
        <v>1</v>
      </c>
      <c r="B78" s="40" t="s">
        <v>478</v>
      </c>
      <c r="C78" s="40"/>
      <c r="D78" s="40"/>
      <c r="E78" s="40"/>
      <c r="F78" s="40"/>
      <c r="G78" s="41"/>
      <c r="H78" s="42"/>
    </row>
    <row r="79" spans="1:8">
      <c r="A79" s="43"/>
      <c r="B79" s="40"/>
      <c r="C79" s="40"/>
      <c r="D79" s="40"/>
      <c r="E79" s="40"/>
      <c r="F79" s="40"/>
      <c r="G79" s="41"/>
      <c r="H79" s="42"/>
    </row>
    <row r="80" spans="1:8">
      <c r="A80" s="43">
        <v>2</v>
      </c>
      <c r="B80" s="40" t="s">
        <v>40</v>
      </c>
      <c r="C80" s="40"/>
      <c r="D80" s="40"/>
      <c r="E80" s="40"/>
      <c r="F80" s="40"/>
      <c r="G80" s="41"/>
      <c r="H80" s="42"/>
    </row>
    <row r="81" spans="1:8">
      <c r="A81" s="43"/>
      <c r="B81" s="40"/>
      <c r="C81" s="40"/>
      <c r="D81" s="40"/>
      <c r="E81" s="40"/>
      <c r="F81" s="40"/>
      <c r="G81" s="41"/>
      <c r="H81" s="42"/>
    </row>
    <row r="82" spans="1:8">
      <c r="A82" s="43">
        <v>3</v>
      </c>
      <c r="B82" s="40" t="s">
        <v>976</v>
      </c>
      <c r="C82" s="40"/>
      <c r="D82" s="40"/>
      <c r="E82" s="40"/>
      <c r="F82" s="40"/>
      <c r="G82" s="41"/>
      <c r="H82" s="42"/>
    </row>
    <row r="83" spans="1:8">
      <c r="A83" s="52"/>
      <c r="B83" s="53"/>
      <c r="C83" s="53"/>
      <c r="D83" s="53"/>
      <c r="E83" s="53"/>
      <c r="F83" s="53"/>
      <c r="G83" s="54"/>
      <c r="H83" s="55"/>
    </row>
  </sheetData>
  <mergeCells count="10">
    <mergeCell ref="B56:C56"/>
    <mergeCell ref="B60:C60"/>
    <mergeCell ref="B63:C63"/>
    <mergeCell ref="B64:C64"/>
    <mergeCell ref="A2:C2"/>
    <mergeCell ref="A3:C3"/>
    <mergeCell ref="B4:C4"/>
    <mergeCell ref="B51:C51"/>
    <mergeCell ref="B52:C52"/>
    <mergeCell ref="B55:C5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M351"/>
  <sheetViews>
    <sheetView zoomScale="85" zoomScaleNormal="85" workbookViewId="0">
      <pane ySplit="4" topLeftCell="A323" activePane="bottomLeft" state="frozen"/>
      <selection pane="bottomLeft" activeCell="I1" sqref="I1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8.28515625" style="35" customWidth="1"/>
    <col min="5" max="5" width="29.85546875" style="35" bestFit="1" customWidth="1"/>
    <col min="6" max="6" width="15.42578125" style="35" customWidth="1"/>
    <col min="7" max="7" width="12.7109375" style="56" customWidth="1"/>
    <col min="8" max="8" width="7.7109375" style="57" customWidth="1"/>
    <col min="9" max="9" width="9.140625" style="35"/>
    <col min="10" max="10" width="10.85546875" style="35" bestFit="1" customWidth="1"/>
    <col min="11" max="11" width="10.28515625" style="35" bestFit="1" customWidth="1"/>
    <col min="12" max="16384" width="9.140625" style="35"/>
  </cols>
  <sheetData>
    <row r="1" spans="1:8">
      <c r="A1" s="30"/>
      <c r="B1" s="31"/>
      <c r="C1" s="32" t="s">
        <v>828</v>
      </c>
      <c r="D1" s="31"/>
      <c r="E1" s="31"/>
      <c r="F1" s="31"/>
      <c r="G1" s="33"/>
      <c r="H1" s="34"/>
    </row>
    <row r="2" spans="1:8" ht="38.2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252</v>
      </c>
      <c r="D5" s="40" t="s">
        <v>253</v>
      </c>
      <c r="E5" s="40" t="s">
        <v>254</v>
      </c>
      <c r="F5" s="40">
        <v>1204000</v>
      </c>
      <c r="G5" s="41">
        <v>12466.22</v>
      </c>
      <c r="H5" s="42">
        <v>2.73</v>
      </c>
    </row>
    <row r="6" spans="1:8">
      <c r="A6" s="43"/>
      <c r="B6" s="44" t="s">
        <v>34</v>
      </c>
      <c r="C6" s="40" t="s">
        <v>360</v>
      </c>
      <c r="D6" s="40" t="s">
        <v>361</v>
      </c>
      <c r="E6" s="40" t="s">
        <v>251</v>
      </c>
      <c r="F6" s="40">
        <v>442600</v>
      </c>
      <c r="G6" s="41">
        <v>11903.51</v>
      </c>
      <c r="H6" s="42">
        <v>2.61</v>
      </c>
    </row>
    <row r="7" spans="1:8">
      <c r="A7" s="43"/>
      <c r="B7" s="44" t="s">
        <v>34</v>
      </c>
      <c r="C7" s="40" t="s">
        <v>371</v>
      </c>
      <c r="D7" s="40" t="s">
        <v>372</v>
      </c>
      <c r="E7" s="40" t="s">
        <v>260</v>
      </c>
      <c r="F7" s="40">
        <v>1400700</v>
      </c>
      <c r="G7" s="41">
        <v>11685.34</v>
      </c>
      <c r="H7" s="42">
        <v>2.56</v>
      </c>
    </row>
    <row r="8" spans="1:8">
      <c r="A8" s="43"/>
      <c r="B8" s="44" t="s">
        <v>34</v>
      </c>
      <c r="C8" s="40" t="s">
        <v>322</v>
      </c>
      <c r="D8" s="40" t="s">
        <v>323</v>
      </c>
      <c r="E8" s="40" t="s">
        <v>324</v>
      </c>
      <c r="F8" s="40">
        <v>5108800</v>
      </c>
      <c r="G8" s="41">
        <v>10843.43</v>
      </c>
      <c r="H8" s="42">
        <v>2.38</v>
      </c>
    </row>
    <row r="9" spans="1:8">
      <c r="A9" s="43"/>
      <c r="B9" s="44" t="s">
        <v>34</v>
      </c>
      <c r="C9" s="40" t="s">
        <v>266</v>
      </c>
      <c r="D9" s="40" t="s">
        <v>267</v>
      </c>
      <c r="E9" s="40" t="s">
        <v>214</v>
      </c>
      <c r="F9" s="40">
        <v>2244000</v>
      </c>
      <c r="G9" s="41">
        <v>9164.5</v>
      </c>
      <c r="H9" s="42">
        <v>2.0099999999999998</v>
      </c>
    </row>
    <row r="10" spans="1:8">
      <c r="A10" s="43"/>
      <c r="B10" s="44" t="s">
        <v>34</v>
      </c>
      <c r="C10" s="40" t="s">
        <v>644</v>
      </c>
      <c r="D10" s="40" t="s">
        <v>645</v>
      </c>
      <c r="E10" s="40" t="s">
        <v>248</v>
      </c>
      <c r="F10" s="40">
        <v>1274400</v>
      </c>
      <c r="G10" s="41">
        <v>9009.3700000000008</v>
      </c>
      <c r="H10" s="42">
        <v>1.97</v>
      </c>
    </row>
    <row r="11" spans="1:8">
      <c r="A11" s="43"/>
      <c r="B11" s="44" t="s">
        <v>34</v>
      </c>
      <c r="C11" s="40" t="s">
        <v>386</v>
      </c>
      <c r="D11" s="40" t="s">
        <v>387</v>
      </c>
      <c r="E11" s="40" t="s">
        <v>254</v>
      </c>
      <c r="F11" s="40">
        <v>1052400</v>
      </c>
      <c r="G11" s="41">
        <v>8587.06</v>
      </c>
      <c r="H11" s="42">
        <v>1.88</v>
      </c>
    </row>
    <row r="12" spans="1:8">
      <c r="A12" s="43"/>
      <c r="B12" s="44" t="s">
        <v>34</v>
      </c>
      <c r="C12" s="40" t="s">
        <v>13</v>
      </c>
      <c r="D12" s="40" t="s">
        <v>247</v>
      </c>
      <c r="E12" s="40" t="s">
        <v>248</v>
      </c>
      <c r="F12" s="40">
        <v>584400</v>
      </c>
      <c r="G12" s="41">
        <v>6895.92</v>
      </c>
      <c r="H12" s="42">
        <v>1.51</v>
      </c>
    </row>
    <row r="13" spans="1:8">
      <c r="A13" s="43"/>
      <c r="B13" s="44" t="s">
        <v>34</v>
      </c>
      <c r="C13" s="40" t="s">
        <v>268</v>
      </c>
      <c r="D13" s="40" t="s">
        <v>269</v>
      </c>
      <c r="E13" s="40" t="s">
        <v>270</v>
      </c>
      <c r="F13" s="40">
        <v>2007000</v>
      </c>
      <c r="G13" s="41">
        <v>6761.58</v>
      </c>
      <c r="H13" s="42">
        <v>1.48</v>
      </c>
    </row>
    <row r="14" spans="1:8">
      <c r="A14" s="43"/>
      <c r="B14" s="44" t="s">
        <v>34</v>
      </c>
      <c r="C14" s="40" t="s">
        <v>348</v>
      </c>
      <c r="D14" s="40" t="s">
        <v>349</v>
      </c>
      <c r="E14" s="40" t="s">
        <v>285</v>
      </c>
      <c r="F14" s="40">
        <v>9036000</v>
      </c>
      <c r="G14" s="41">
        <v>6483.33</v>
      </c>
      <c r="H14" s="42">
        <v>1.42</v>
      </c>
    </row>
    <row r="15" spans="1:8">
      <c r="A15" s="43"/>
      <c r="B15" s="44" t="s">
        <v>34</v>
      </c>
      <c r="C15" s="40" t="s">
        <v>245</v>
      </c>
      <c r="D15" s="40" t="s">
        <v>246</v>
      </c>
      <c r="E15" s="40" t="s">
        <v>214</v>
      </c>
      <c r="F15" s="40">
        <v>601000</v>
      </c>
      <c r="G15" s="41">
        <v>6309.6</v>
      </c>
      <c r="H15" s="42">
        <v>1.38</v>
      </c>
    </row>
    <row r="16" spans="1:8">
      <c r="A16" s="43"/>
      <c r="B16" s="44" t="s">
        <v>34</v>
      </c>
      <c r="C16" s="40" t="s">
        <v>661</v>
      </c>
      <c r="D16" s="40" t="s">
        <v>662</v>
      </c>
      <c r="E16" s="40" t="s">
        <v>248</v>
      </c>
      <c r="F16" s="40">
        <v>15150300</v>
      </c>
      <c r="G16" s="41">
        <v>6135.87</v>
      </c>
      <c r="H16" s="42">
        <v>1.34</v>
      </c>
    </row>
    <row r="17" spans="1:8">
      <c r="A17" s="43"/>
      <c r="B17" s="44" t="s">
        <v>34</v>
      </c>
      <c r="C17" s="40" t="s">
        <v>313</v>
      </c>
      <c r="D17" s="40" t="s">
        <v>314</v>
      </c>
      <c r="E17" s="40" t="s">
        <v>214</v>
      </c>
      <c r="F17" s="40">
        <v>771400</v>
      </c>
      <c r="G17" s="41">
        <v>5760.82</v>
      </c>
      <c r="H17" s="42">
        <v>1.26</v>
      </c>
    </row>
    <row r="18" spans="1:8">
      <c r="A18" s="43"/>
      <c r="B18" s="44" t="s">
        <v>34</v>
      </c>
      <c r="C18" s="40" t="s">
        <v>619</v>
      </c>
      <c r="D18" s="40" t="s">
        <v>620</v>
      </c>
      <c r="E18" s="40" t="s">
        <v>299</v>
      </c>
      <c r="F18" s="40">
        <v>1185600</v>
      </c>
      <c r="G18" s="41">
        <v>5586.55</v>
      </c>
      <c r="H18" s="42">
        <v>1.22</v>
      </c>
    </row>
    <row r="19" spans="1:8">
      <c r="A19" s="43"/>
      <c r="B19" s="44" t="s">
        <v>34</v>
      </c>
      <c r="C19" s="40" t="s">
        <v>162</v>
      </c>
      <c r="D19" s="40" t="s">
        <v>483</v>
      </c>
      <c r="E19" s="40" t="s">
        <v>254</v>
      </c>
      <c r="F19" s="40">
        <v>1357200</v>
      </c>
      <c r="G19" s="41">
        <v>5460.02</v>
      </c>
      <c r="H19" s="42">
        <v>1.2</v>
      </c>
    </row>
    <row r="20" spans="1:8">
      <c r="A20" s="43"/>
      <c r="B20" s="44" t="s">
        <v>34</v>
      </c>
      <c r="C20" s="40" t="s">
        <v>425</v>
      </c>
      <c r="D20" s="40" t="s">
        <v>426</v>
      </c>
      <c r="E20" s="40" t="s">
        <v>333</v>
      </c>
      <c r="F20" s="40">
        <v>14460</v>
      </c>
      <c r="G20" s="41">
        <v>5151.5600000000004</v>
      </c>
      <c r="H20" s="42">
        <v>1.1299999999999999</v>
      </c>
    </row>
    <row r="21" spans="1:8">
      <c r="A21" s="43"/>
      <c r="B21" s="44" t="s">
        <v>34</v>
      </c>
      <c r="C21" s="40" t="s">
        <v>654</v>
      </c>
      <c r="D21" s="40" t="s">
        <v>655</v>
      </c>
      <c r="E21" s="40" t="s">
        <v>270</v>
      </c>
      <c r="F21" s="40">
        <v>28825</v>
      </c>
      <c r="G21" s="41">
        <v>4769.5600000000004</v>
      </c>
      <c r="H21" s="42">
        <v>1.05</v>
      </c>
    </row>
    <row r="22" spans="1:8">
      <c r="A22" s="43"/>
      <c r="B22" s="44" t="s">
        <v>34</v>
      </c>
      <c r="C22" s="40" t="s">
        <v>294</v>
      </c>
      <c r="D22" s="40" t="s">
        <v>295</v>
      </c>
      <c r="E22" s="40" t="s">
        <v>251</v>
      </c>
      <c r="F22" s="40">
        <v>533400</v>
      </c>
      <c r="G22" s="41">
        <v>4640.05</v>
      </c>
      <c r="H22" s="42">
        <v>1.02</v>
      </c>
    </row>
    <row r="23" spans="1:8">
      <c r="A23" s="43"/>
      <c r="B23" s="44" t="s">
        <v>34</v>
      </c>
      <c r="C23" s="40" t="s">
        <v>676</v>
      </c>
      <c r="D23" s="40" t="s">
        <v>677</v>
      </c>
      <c r="E23" s="40" t="s">
        <v>260</v>
      </c>
      <c r="F23" s="40">
        <v>591000</v>
      </c>
      <c r="G23" s="41">
        <v>4558.68</v>
      </c>
      <c r="H23" s="42">
        <v>1</v>
      </c>
    </row>
    <row r="24" spans="1:8">
      <c r="A24" s="43"/>
      <c r="B24" s="44" t="s">
        <v>34</v>
      </c>
      <c r="C24" s="40" t="s">
        <v>242</v>
      </c>
      <c r="D24" s="40" t="s">
        <v>243</v>
      </c>
      <c r="E24" s="40" t="s">
        <v>244</v>
      </c>
      <c r="F24" s="40">
        <v>386000</v>
      </c>
      <c r="G24" s="41">
        <v>4496.51</v>
      </c>
      <c r="H24" s="42">
        <v>0.99</v>
      </c>
    </row>
    <row r="25" spans="1:8">
      <c r="A25" s="43"/>
      <c r="B25" s="44" t="s">
        <v>34</v>
      </c>
      <c r="C25" s="40" t="s">
        <v>249</v>
      </c>
      <c r="D25" s="40" t="s">
        <v>250</v>
      </c>
      <c r="E25" s="40" t="s">
        <v>251</v>
      </c>
      <c r="F25" s="40">
        <v>1337600</v>
      </c>
      <c r="G25" s="41">
        <v>4283</v>
      </c>
      <c r="H25" s="42">
        <v>0.94</v>
      </c>
    </row>
    <row r="26" spans="1:8">
      <c r="A26" s="43"/>
      <c r="B26" s="44" t="s">
        <v>34</v>
      </c>
      <c r="C26" s="40" t="s">
        <v>617</v>
      </c>
      <c r="D26" s="40" t="s">
        <v>618</v>
      </c>
      <c r="E26" s="40" t="s">
        <v>248</v>
      </c>
      <c r="F26" s="40">
        <v>1071000</v>
      </c>
      <c r="G26" s="41">
        <v>4117.46</v>
      </c>
      <c r="H26" s="42">
        <v>0.9</v>
      </c>
    </row>
    <row r="27" spans="1:8">
      <c r="A27" s="43"/>
      <c r="B27" s="44" t="s">
        <v>34</v>
      </c>
      <c r="C27" s="40" t="s">
        <v>129</v>
      </c>
      <c r="D27" s="40" t="s">
        <v>298</v>
      </c>
      <c r="E27" s="40" t="s">
        <v>299</v>
      </c>
      <c r="F27" s="40">
        <v>2688000</v>
      </c>
      <c r="G27" s="41">
        <v>3974.21</v>
      </c>
      <c r="H27" s="42">
        <v>0.87</v>
      </c>
    </row>
    <row r="28" spans="1:8">
      <c r="A28" s="43"/>
      <c r="B28" s="44" t="s">
        <v>34</v>
      </c>
      <c r="C28" s="40" t="s">
        <v>187</v>
      </c>
      <c r="D28" s="40" t="s">
        <v>383</v>
      </c>
      <c r="E28" s="40" t="s">
        <v>248</v>
      </c>
      <c r="F28" s="40">
        <v>467400</v>
      </c>
      <c r="G28" s="41">
        <v>3946.02</v>
      </c>
      <c r="H28" s="42">
        <v>0.86</v>
      </c>
    </row>
    <row r="29" spans="1:8">
      <c r="A29" s="43"/>
      <c r="B29" s="44" t="s">
        <v>34</v>
      </c>
      <c r="C29" s="40" t="s">
        <v>527</v>
      </c>
      <c r="D29" s="40" t="s">
        <v>528</v>
      </c>
      <c r="E29" s="40" t="s">
        <v>251</v>
      </c>
      <c r="F29" s="40">
        <v>294900</v>
      </c>
      <c r="G29" s="41">
        <v>3751.57</v>
      </c>
      <c r="H29" s="42">
        <v>0.82</v>
      </c>
    </row>
    <row r="30" spans="1:8">
      <c r="A30" s="43"/>
      <c r="B30" s="44" t="s">
        <v>34</v>
      </c>
      <c r="C30" s="40" t="s">
        <v>663</v>
      </c>
      <c r="D30" s="40" t="s">
        <v>664</v>
      </c>
      <c r="E30" s="40" t="s">
        <v>251</v>
      </c>
      <c r="F30" s="40">
        <v>2956000</v>
      </c>
      <c r="G30" s="41">
        <v>3739.34</v>
      </c>
      <c r="H30" s="42">
        <v>0.82</v>
      </c>
    </row>
    <row r="31" spans="1:8">
      <c r="A31" s="43"/>
      <c r="B31" s="44" t="s">
        <v>34</v>
      </c>
      <c r="C31" s="40" t="s">
        <v>669</v>
      </c>
      <c r="D31" s="40" t="s">
        <v>670</v>
      </c>
      <c r="E31" s="40" t="s">
        <v>671</v>
      </c>
      <c r="F31" s="40">
        <v>417000</v>
      </c>
      <c r="G31" s="41">
        <v>3641.87</v>
      </c>
      <c r="H31" s="42">
        <v>0.8</v>
      </c>
    </row>
    <row r="32" spans="1:8">
      <c r="A32" s="43"/>
      <c r="B32" s="44" t="s">
        <v>34</v>
      </c>
      <c r="C32" s="40" t="s">
        <v>580</v>
      </c>
      <c r="D32" s="40" t="s">
        <v>581</v>
      </c>
      <c r="E32" s="40" t="s">
        <v>319</v>
      </c>
      <c r="F32" s="40">
        <v>954000</v>
      </c>
      <c r="G32" s="41">
        <v>3617.57</v>
      </c>
      <c r="H32" s="42">
        <v>0.79</v>
      </c>
    </row>
    <row r="33" spans="1:8">
      <c r="A33" s="43"/>
      <c r="B33" s="44" t="s">
        <v>34</v>
      </c>
      <c r="C33" s="40" t="s">
        <v>637</v>
      </c>
      <c r="D33" s="40" t="s">
        <v>638</v>
      </c>
      <c r="E33" s="40" t="s">
        <v>299</v>
      </c>
      <c r="F33" s="40">
        <v>6612000</v>
      </c>
      <c r="G33" s="41">
        <v>3352.28</v>
      </c>
      <c r="H33" s="42">
        <v>0.73</v>
      </c>
    </row>
    <row r="34" spans="1:8">
      <c r="A34" s="43"/>
      <c r="B34" s="44" t="s">
        <v>34</v>
      </c>
      <c r="C34" s="40" t="s">
        <v>154</v>
      </c>
      <c r="D34" s="40" t="s">
        <v>213</v>
      </c>
      <c r="E34" s="40" t="s">
        <v>214</v>
      </c>
      <c r="F34" s="40">
        <v>1818000</v>
      </c>
      <c r="G34" s="41">
        <v>3270.58</v>
      </c>
      <c r="H34" s="42">
        <v>0.72</v>
      </c>
    </row>
    <row r="35" spans="1:8">
      <c r="A35" s="43"/>
      <c r="B35" s="44" t="s">
        <v>34</v>
      </c>
      <c r="C35" s="40" t="s">
        <v>380</v>
      </c>
      <c r="D35" s="40" t="s">
        <v>381</v>
      </c>
      <c r="E35" s="40" t="s">
        <v>382</v>
      </c>
      <c r="F35" s="40">
        <v>830700</v>
      </c>
      <c r="G35" s="41">
        <v>3000.49</v>
      </c>
      <c r="H35" s="42">
        <v>0.66</v>
      </c>
    </row>
    <row r="36" spans="1:8">
      <c r="A36" s="43"/>
      <c r="B36" s="44" t="s">
        <v>34</v>
      </c>
      <c r="C36" s="40" t="s">
        <v>629</v>
      </c>
      <c r="D36" s="40" t="s">
        <v>630</v>
      </c>
      <c r="E36" s="40" t="s">
        <v>254</v>
      </c>
      <c r="F36" s="40">
        <v>699600</v>
      </c>
      <c r="G36" s="41">
        <v>2939.37</v>
      </c>
      <c r="H36" s="42">
        <v>0.64</v>
      </c>
    </row>
    <row r="37" spans="1:8">
      <c r="A37" s="43"/>
      <c r="B37" s="44" t="s">
        <v>34</v>
      </c>
      <c r="C37" s="40" t="s">
        <v>281</v>
      </c>
      <c r="D37" s="40" t="s">
        <v>282</v>
      </c>
      <c r="E37" s="40" t="s">
        <v>260</v>
      </c>
      <c r="F37" s="40">
        <v>171600</v>
      </c>
      <c r="G37" s="41">
        <v>2935.65</v>
      </c>
      <c r="H37" s="42">
        <v>0.64</v>
      </c>
    </row>
    <row r="38" spans="1:8">
      <c r="A38" s="43"/>
      <c r="B38" s="44" t="s">
        <v>34</v>
      </c>
      <c r="C38" s="40" t="s">
        <v>100</v>
      </c>
      <c r="D38" s="40" t="s">
        <v>639</v>
      </c>
      <c r="E38" s="40" t="s">
        <v>299</v>
      </c>
      <c r="F38" s="40">
        <v>9920000</v>
      </c>
      <c r="G38" s="41">
        <v>2847.04</v>
      </c>
      <c r="H38" s="42">
        <v>0.62</v>
      </c>
    </row>
    <row r="39" spans="1:8">
      <c r="A39" s="43"/>
      <c r="B39" s="44" t="s">
        <v>34</v>
      </c>
      <c r="C39" s="40" t="s">
        <v>625</v>
      </c>
      <c r="D39" s="40" t="s">
        <v>626</v>
      </c>
      <c r="E39" s="40" t="s">
        <v>260</v>
      </c>
      <c r="F39" s="40">
        <v>219000</v>
      </c>
      <c r="G39" s="41">
        <v>2788.86</v>
      </c>
      <c r="H39" s="42">
        <v>0.61</v>
      </c>
    </row>
    <row r="40" spans="1:8">
      <c r="A40" s="43"/>
      <c r="B40" s="44" t="s">
        <v>34</v>
      </c>
      <c r="C40" s="40" t="s">
        <v>627</v>
      </c>
      <c r="D40" s="40" t="s">
        <v>628</v>
      </c>
      <c r="E40" s="40" t="s">
        <v>248</v>
      </c>
      <c r="F40" s="40">
        <v>521000</v>
      </c>
      <c r="G40" s="41">
        <v>2759.22</v>
      </c>
      <c r="H40" s="42">
        <v>0.6</v>
      </c>
    </row>
    <row r="41" spans="1:8">
      <c r="A41" s="43"/>
      <c r="B41" s="44" t="s">
        <v>34</v>
      </c>
      <c r="C41" s="40" t="s">
        <v>683</v>
      </c>
      <c r="D41" s="40" t="s">
        <v>684</v>
      </c>
      <c r="E41" s="40" t="s">
        <v>565</v>
      </c>
      <c r="F41" s="40">
        <v>2840000</v>
      </c>
      <c r="G41" s="41">
        <v>2736.34</v>
      </c>
      <c r="H41" s="42">
        <v>0.6</v>
      </c>
    </row>
    <row r="42" spans="1:8">
      <c r="A42" s="43"/>
      <c r="B42" s="44" t="s">
        <v>34</v>
      </c>
      <c r="C42" s="40" t="s">
        <v>582</v>
      </c>
      <c r="D42" s="40" t="s">
        <v>583</v>
      </c>
      <c r="E42" s="40" t="s">
        <v>291</v>
      </c>
      <c r="F42" s="40">
        <v>666600</v>
      </c>
      <c r="G42" s="41">
        <v>2666.4</v>
      </c>
      <c r="H42" s="42">
        <v>0.57999999999999996</v>
      </c>
    </row>
    <row r="43" spans="1:8">
      <c r="A43" s="43"/>
      <c r="B43" s="44" t="s">
        <v>34</v>
      </c>
      <c r="C43" s="40" t="s">
        <v>665</v>
      </c>
      <c r="D43" s="40" t="s">
        <v>666</v>
      </c>
      <c r="E43" s="40" t="s">
        <v>333</v>
      </c>
      <c r="F43" s="40">
        <v>310200</v>
      </c>
      <c r="G43" s="41">
        <v>2600.25</v>
      </c>
      <c r="H43" s="42">
        <v>0.56999999999999995</v>
      </c>
    </row>
    <row r="44" spans="1:8">
      <c r="A44" s="43"/>
      <c r="B44" s="44" t="s">
        <v>34</v>
      </c>
      <c r="C44" s="40" t="s">
        <v>672</v>
      </c>
      <c r="D44" s="40" t="s">
        <v>673</v>
      </c>
      <c r="E44" s="40" t="s">
        <v>248</v>
      </c>
      <c r="F44" s="40">
        <v>1342000</v>
      </c>
      <c r="G44" s="41">
        <v>2466.6</v>
      </c>
      <c r="H44" s="42">
        <v>0.54</v>
      </c>
    </row>
    <row r="45" spans="1:8">
      <c r="A45" s="43"/>
      <c r="B45" s="44" t="s">
        <v>34</v>
      </c>
      <c r="C45" s="40" t="s">
        <v>667</v>
      </c>
      <c r="D45" s="40" t="s">
        <v>668</v>
      </c>
      <c r="E45" s="40" t="s">
        <v>319</v>
      </c>
      <c r="F45" s="40">
        <v>5389000</v>
      </c>
      <c r="G45" s="41">
        <v>2357.69</v>
      </c>
      <c r="H45" s="42">
        <v>0.52</v>
      </c>
    </row>
    <row r="46" spans="1:8">
      <c r="A46" s="43"/>
      <c r="B46" s="44" t="s">
        <v>34</v>
      </c>
      <c r="C46" s="40" t="s">
        <v>642</v>
      </c>
      <c r="D46" s="40" t="s">
        <v>643</v>
      </c>
      <c r="E46" s="40" t="s">
        <v>263</v>
      </c>
      <c r="F46" s="40">
        <v>3656000</v>
      </c>
      <c r="G46" s="41">
        <v>2354.46</v>
      </c>
      <c r="H46" s="42">
        <v>0.52</v>
      </c>
    </row>
    <row r="47" spans="1:8">
      <c r="A47" s="43"/>
      <c r="B47" s="44" t="s">
        <v>34</v>
      </c>
      <c r="C47" s="40" t="s">
        <v>635</v>
      </c>
      <c r="D47" s="40" t="s">
        <v>636</v>
      </c>
      <c r="E47" s="40" t="s">
        <v>312</v>
      </c>
      <c r="F47" s="40">
        <v>437600</v>
      </c>
      <c r="G47" s="41">
        <v>2293.6799999999998</v>
      </c>
      <c r="H47" s="42">
        <v>0.5</v>
      </c>
    </row>
    <row r="48" spans="1:8">
      <c r="A48" s="43"/>
      <c r="B48" s="44" t="s">
        <v>34</v>
      </c>
      <c r="C48" s="40" t="s">
        <v>829</v>
      </c>
      <c r="D48" s="40" t="s">
        <v>830</v>
      </c>
      <c r="E48" s="40" t="s">
        <v>324</v>
      </c>
      <c r="F48" s="40">
        <v>379800</v>
      </c>
      <c r="G48" s="41">
        <v>2288.67</v>
      </c>
      <c r="H48" s="42">
        <v>0.5</v>
      </c>
    </row>
    <row r="49" spans="1:8">
      <c r="A49" s="43"/>
      <c r="B49" s="44" t="s">
        <v>34</v>
      </c>
      <c r="C49" s="40" t="s">
        <v>831</v>
      </c>
      <c r="D49" s="40" t="s">
        <v>832</v>
      </c>
      <c r="E49" s="40" t="s">
        <v>260</v>
      </c>
      <c r="F49" s="40">
        <v>462000</v>
      </c>
      <c r="G49" s="41">
        <v>2260.8000000000002</v>
      </c>
      <c r="H49" s="42">
        <v>0.5</v>
      </c>
    </row>
    <row r="50" spans="1:8">
      <c r="A50" s="43"/>
      <c r="B50" s="44" t="s">
        <v>34</v>
      </c>
      <c r="C50" s="40" t="s">
        <v>377</v>
      </c>
      <c r="D50" s="40" t="s">
        <v>378</v>
      </c>
      <c r="E50" s="40" t="s">
        <v>379</v>
      </c>
      <c r="F50" s="40">
        <v>511000</v>
      </c>
      <c r="G50" s="41">
        <v>2233.84</v>
      </c>
      <c r="H50" s="42">
        <v>0.49</v>
      </c>
    </row>
    <row r="51" spans="1:8">
      <c r="A51" s="43"/>
      <c r="B51" s="44" t="s">
        <v>34</v>
      </c>
      <c r="C51" s="40" t="s">
        <v>456</v>
      </c>
      <c r="D51" s="40" t="s">
        <v>457</v>
      </c>
      <c r="E51" s="40" t="s">
        <v>299</v>
      </c>
      <c r="F51" s="40">
        <v>487000</v>
      </c>
      <c r="G51" s="41">
        <v>2202.6999999999998</v>
      </c>
      <c r="H51" s="42">
        <v>0.48</v>
      </c>
    </row>
    <row r="52" spans="1:8">
      <c r="A52" s="43"/>
      <c r="B52" s="44" t="s">
        <v>34</v>
      </c>
      <c r="C52" s="40" t="s">
        <v>525</v>
      </c>
      <c r="D52" s="40" t="s">
        <v>526</v>
      </c>
      <c r="E52" s="40" t="s">
        <v>260</v>
      </c>
      <c r="F52" s="40">
        <v>167600</v>
      </c>
      <c r="G52" s="41">
        <v>1957.4</v>
      </c>
      <c r="H52" s="42">
        <v>0.43</v>
      </c>
    </row>
    <row r="53" spans="1:8">
      <c r="A53" s="43"/>
      <c r="B53" s="44" t="s">
        <v>34</v>
      </c>
      <c r="C53" s="40" t="s">
        <v>514</v>
      </c>
      <c r="D53" s="40" t="s">
        <v>515</v>
      </c>
      <c r="E53" s="40" t="s">
        <v>420</v>
      </c>
      <c r="F53" s="40">
        <v>165200</v>
      </c>
      <c r="G53" s="41">
        <v>1927.14</v>
      </c>
      <c r="H53" s="42">
        <v>0.42</v>
      </c>
    </row>
    <row r="54" spans="1:8">
      <c r="A54" s="43"/>
      <c r="B54" s="44" t="s">
        <v>34</v>
      </c>
      <c r="C54" s="40" t="s">
        <v>623</v>
      </c>
      <c r="D54" s="40" t="s">
        <v>624</v>
      </c>
      <c r="E54" s="40" t="s">
        <v>312</v>
      </c>
      <c r="F54" s="40">
        <v>2052000</v>
      </c>
      <c r="G54" s="41">
        <v>1925.8</v>
      </c>
      <c r="H54" s="42">
        <v>0.42</v>
      </c>
    </row>
    <row r="55" spans="1:8">
      <c r="A55" s="43"/>
      <c r="B55" s="44" t="s">
        <v>34</v>
      </c>
      <c r="C55" s="40" t="s">
        <v>687</v>
      </c>
      <c r="D55" s="40" t="s">
        <v>688</v>
      </c>
      <c r="E55" s="40" t="s">
        <v>260</v>
      </c>
      <c r="F55" s="40">
        <v>150800</v>
      </c>
      <c r="G55" s="41">
        <v>1921.12</v>
      </c>
      <c r="H55" s="42">
        <v>0.42</v>
      </c>
    </row>
    <row r="56" spans="1:8">
      <c r="A56" s="43"/>
      <c r="B56" s="44" t="s">
        <v>34</v>
      </c>
      <c r="C56" s="40" t="s">
        <v>833</v>
      </c>
      <c r="D56" s="40" t="s">
        <v>834</v>
      </c>
      <c r="E56" s="40" t="s">
        <v>449</v>
      </c>
      <c r="F56" s="40">
        <v>528000</v>
      </c>
      <c r="G56" s="41">
        <v>1920.34</v>
      </c>
      <c r="H56" s="42">
        <v>0.42</v>
      </c>
    </row>
    <row r="57" spans="1:8">
      <c r="A57" s="43"/>
      <c r="B57" s="44" t="s">
        <v>34</v>
      </c>
      <c r="C57" s="40" t="s">
        <v>384</v>
      </c>
      <c r="D57" s="40" t="s">
        <v>385</v>
      </c>
      <c r="E57" s="40" t="s">
        <v>244</v>
      </c>
      <c r="F57" s="40">
        <v>50850</v>
      </c>
      <c r="G57" s="41">
        <v>1850.79</v>
      </c>
      <c r="H57" s="42">
        <v>0.41</v>
      </c>
    </row>
    <row r="58" spans="1:8">
      <c r="A58" s="43"/>
      <c r="B58" s="44" t="s">
        <v>34</v>
      </c>
      <c r="C58" s="40" t="s">
        <v>25</v>
      </c>
      <c r="D58" s="40" t="s">
        <v>678</v>
      </c>
      <c r="E58" s="40" t="s">
        <v>248</v>
      </c>
      <c r="F58" s="40">
        <v>383900</v>
      </c>
      <c r="G58" s="41">
        <v>1826.98</v>
      </c>
      <c r="H58" s="42">
        <v>0.4</v>
      </c>
    </row>
    <row r="59" spans="1:8">
      <c r="A59" s="43"/>
      <c r="B59" s="44" t="s">
        <v>34</v>
      </c>
      <c r="C59" s="40" t="s">
        <v>835</v>
      </c>
      <c r="D59" s="40" t="s">
        <v>836</v>
      </c>
      <c r="E59" s="40" t="s">
        <v>330</v>
      </c>
      <c r="F59" s="40">
        <v>2786000</v>
      </c>
      <c r="G59" s="41">
        <v>1788.61</v>
      </c>
      <c r="H59" s="42">
        <v>0.39</v>
      </c>
    </row>
    <row r="60" spans="1:8">
      <c r="A60" s="43"/>
      <c r="B60" s="44" t="s">
        <v>34</v>
      </c>
      <c r="C60" s="40" t="s">
        <v>674</v>
      </c>
      <c r="D60" s="40" t="s">
        <v>675</v>
      </c>
      <c r="E60" s="40" t="s">
        <v>565</v>
      </c>
      <c r="F60" s="40">
        <v>709800</v>
      </c>
      <c r="G60" s="41">
        <v>1725.17</v>
      </c>
      <c r="H60" s="42">
        <v>0.38</v>
      </c>
    </row>
    <row r="61" spans="1:8">
      <c r="A61" s="43"/>
      <c r="B61" s="44" t="s">
        <v>34</v>
      </c>
      <c r="C61" s="40" t="s">
        <v>317</v>
      </c>
      <c r="D61" s="40" t="s">
        <v>318</v>
      </c>
      <c r="E61" s="40" t="s">
        <v>319</v>
      </c>
      <c r="F61" s="40">
        <v>395200</v>
      </c>
      <c r="G61" s="41">
        <v>1660.04</v>
      </c>
      <c r="H61" s="42">
        <v>0.36</v>
      </c>
    </row>
    <row r="62" spans="1:8">
      <c r="A62" s="43"/>
      <c r="B62" s="44" t="s">
        <v>34</v>
      </c>
      <c r="C62" s="40" t="s">
        <v>646</v>
      </c>
      <c r="D62" s="40" t="s">
        <v>647</v>
      </c>
      <c r="E62" s="40" t="s">
        <v>338</v>
      </c>
      <c r="F62" s="40">
        <v>154000</v>
      </c>
      <c r="G62" s="41">
        <v>1616.08</v>
      </c>
      <c r="H62" s="42">
        <v>0.35</v>
      </c>
    </row>
    <row r="63" spans="1:8">
      <c r="A63" s="43"/>
      <c r="B63" s="44" t="s">
        <v>34</v>
      </c>
      <c r="C63" s="40" t="s">
        <v>315</v>
      </c>
      <c r="D63" s="40" t="s">
        <v>316</v>
      </c>
      <c r="E63" s="40" t="s">
        <v>254</v>
      </c>
      <c r="F63" s="40">
        <v>180000</v>
      </c>
      <c r="G63" s="41">
        <v>1607.67</v>
      </c>
      <c r="H63" s="42">
        <v>0.35</v>
      </c>
    </row>
    <row r="64" spans="1:8">
      <c r="A64" s="43"/>
      <c r="B64" s="44" t="s">
        <v>34</v>
      </c>
      <c r="C64" s="40" t="s">
        <v>648</v>
      </c>
      <c r="D64" s="40" t="s">
        <v>649</v>
      </c>
      <c r="E64" s="40" t="s">
        <v>435</v>
      </c>
      <c r="F64" s="40">
        <v>432300</v>
      </c>
      <c r="G64" s="41">
        <v>1527.53</v>
      </c>
      <c r="H64" s="42">
        <v>0.33</v>
      </c>
    </row>
    <row r="65" spans="1:8">
      <c r="A65" s="43"/>
      <c r="B65" s="44" t="s">
        <v>34</v>
      </c>
      <c r="C65" s="40" t="s">
        <v>296</v>
      </c>
      <c r="D65" s="40" t="s">
        <v>297</v>
      </c>
      <c r="E65" s="40" t="s">
        <v>244</v>
      </c>
      <c r="F65" s="40">
        <v>266000</v>
      </c>
      <c r="G65" s="41">
        <v>1497.05</v>
      </c>
      <c r="H65" s="42">
        <v>0.33</v>
      </c>
    </row>
    <row r="66" spans="1:8">
      <c r="A66" s="43"/>
      <c r="B66" s="44" t="s">
        <v>34</v>
      </c>
      <c r="C66" s="40" t="s">
        <v>362</v>
      </c>
      <c r="D66" s="40" t="s">
        <v>363</v>
      </c>
      <c r="E66" s="40" t="s">
        <v>319</v>
      </c>
      <c r="F66" s="40">
        <v>1620000</v>
      </c>
      <c r="G66" s="41">
        <v>1478.25</v>
      </c>
      <c r="H66" s="42">
        <v>0.32</v>
      </c>
    </row>
    <row r="67" spans="1:8">
      <c r="A67" s="43"/>
      <c r="B67" s="44" t="s">
        <v>34</v>
      </c>
      <c r="C67" s="40" t="s">
        <v>631</v>
      </c>
      <c r="D67" s="40" t="s">
        <v>632</v>
      </c>
      <c r="E67" s="40" t="s">
        <v>565</v>
      </c>
      <c r="F67" s="40">
        <v>2016000</v>
      </c>
      <c r="G67" s="41">
        <v>1474.7</v>
      </c>
      <c r="H67" s="42">
        <v>0.32</v>
      </c>
    </row>
    <row r="68" spans="1:8">
      <c r="A68" s="43"/>
      <c r="B68" s="44" t="s">
        <v>34</v>
      </c>
      <c r="C68" s="40" t="s">
        <v>621</v>
      </c>
      <c r="D68" s="40" t="s">
        <v>622</v>
      </c>
      <c r="E68" s="40" t="s">
        <v>370</v>
      </c>
      <c r="F68" s="40">
        <v>2280000</v>
      </c>
      <c r="G68" s="41">
        <v>1456.92</v>
      </c>
      <c r="H68" s="42">
        <v>0.32</v>
      </c>
    </row>
    <row r="69" spans="1:8">
      <c r="A69" s="43"/>
      <c r="B69" s="44" t="s">
        <v>34</v>
      </c>
      <c r="C69" s="40" t="s">
        <v>633</v>
      </c>
      <c r="D69" s="40" t="s">
        <v>634</v>
      </c>
      <c r="E69" s="40" t="s">
        <v>248</v>
      </c>
      <c r="F69" s="40">
        <v>6440000</v>
      </c>
      <c r="G69" s="41">
        <v>1436.12</v>
      </c>
      <c r="H69" s="42">
        <v>0.31</v>
      </c>
    </row>
    <row r="70" spans="1:8">
      <c r="A70" s="43"/>
      <c r="B70" s="44" t="s">
        <v>34</v>
      </c>
      <c r="C70" s="40" t="s">
        <v>331</v>
      </c>
      <c r="D70" s="40" t="s">
        <v>332</v>
      </c>
      <c r="E70" s="40" t="s">
        <v>333</v>
      </c>
      <c r="F70" s="40">
        <v>7775</v>
      </c>
      <c r="G70" s="41">
        <v>1360.31</v>
      </c>
      <c r="H70" s="42">
        <v>0.3</v>
      </c>
    </row>
    <row r="71" spans="1:8">
      <c r="A71" s="43"/>
      <c r="B71" s="44" t="s">
        <v>34</v>
      </c>
      <c r="C71" s="40" t="s">
        <v>460</v>
      </c>
      <c r="D71" s="40" t="s">
        <v>461</v>
      </c>
      <c r="E71" s="40" t="s">
        <v>338</v>
      </c>
      <c r="F71" s="40">
        <v>122400</v>
      </c>
      <c r="G71" s="41">
        <v>1249.46</v>
      </c>
      <c r="H71" s="42">
        <v>0.27</v>
      </c>
    </row>
    <row r="72" spans="1:8">
      <c r="A72" s="43"/>
      <c r="B72" s="44" t="s">
        <v>34</v>
      </c>
      <c r="C72" s="40" t="s">
        <v>679</v>
      </c>
      <c r="D72" s="40" t="s">
        <v>680</v>
      </c>
      <c r="E72" s="40" t="s">
        <v>251</v>
      </c>
      <c r="F72" s="40">
        <v>490000</v>
      </c>
      <c r="G72" s="41">
        <v>1228.19</v>
      </c>
      <c r="H72" s="42">
        <v>0.27</v>
      </c>
    </row>
    <row r="73" spans="1:8">
      <c r="A73" s="43"/>
      <c r="B73" s="44" t="s">
        <v>34</v>
      </c>
      <c r="C73" s="40" t="s">
        <v>837</v>
      </c>
      <c r="D73" s="40" t="s">
        <v>838</v>
      </c>
      <c r="E73" s="40" t="s">
        <v>263</v>
      </c>
      <c r="F73" s="40">
        <v>9321000</v>
      </c>
      <c r="G73" s="41">
        <v>1211.73</v>
      </c>
      <c r="H73" s="42">
        <v>0.27</v>
      </c>
    </row>
    <row r="74" spans="1:8">
      <c r="A74" s="43"/>
      <c r="B74" s="44" t="s">
        <v>34</v>
      </c>
      <c r="C74" s="40" t="s">
        <v>421</v>
      </c>
      <c r="D74" s="40" t="s">
        <v>422</v>
      </c>
      <c r="E74" s="40" t="s">
        <v>327</v>
      </c>
      <c r="F74" s="40">
        <v>206800</v>
      </c>
      <c r="G74" s="41">
        <v>1157.77</v>
      </c>
      <c r="H74" s="42">
        <v>0.25</v>
      </c>
    </row>
    <row r="75" spans="1:8">
      <c r="A75" s="43"/>
      <c r="B75" s="44" t="s">
        <v>34</v>
      </c>
      <c r="C75" s="40" t="s">
        <v>200</v>
      </c>
      <c r="D75" s="40" t="s">
        <v>259</v>
      </c>
      <c r="E75" s="40" t="s">
        <v>260</v>
      </c>
      <c r="F75" s="40">
        <v>130800</v>
      </c>
      <c r="G75" s="41">
        <v>1141.82</v>
      </c>
      <c r="H75" s="42">
        <v>0.25</v>
      </c>
    </row>
    <row r="76" spans="1:8">
      <c r="A76" s="43"/>
      <c r="B76" s="44" t="s">
        <v>34</v>
      </c>
      <c r="C76" s="40" t="s">
        <v>681</v>
      </c>
      <c r="D76" s="40" t="s">
        <v>682</v>
      </c>
      <c r="E76" s="40" t="s">
        <v>214</v>
      </c>
      <c r="F76" s="40">
        <v>1048000</v>
      </c>
      <c r="G76" s="41">
        <v>1034.3800000000001</v>
      </c>
      <c r="H76" s="42">
        <v>0.23</v>
      </c>
    </row>
    <row r="77" spans="1:8">
      <c r="A77" s="43"/>
      <c r="B77" s="44" t="s">
        <v>34</v>
      </c>
      <c r="C77" s="40" t="s">
        <v>659</v>
      </c>
      <c r="D77" s="40" t="s">
        <v>660</v>
      </c>
      <c r="E77" s="40" t="s">
        <v>244</v>
      </c>
      <c r="F77" s="40">
        <v>438000</v>
      </c>
      <c r="G77" s="41">
        <v>1006.96</v>
      </c>
      <c r="H77" s="42">
        <v>0.22</v>
      </c>
    </row>
    <row r="78" spans="1:8">
      <c r="A78" s="43"/>
      <c r="B78" s="44" t="s">
        <v>34</v>
      </c>
      <c r="C78" s="40" t="s">
        <v>21</v>
      </c>
      <c r="D78" s="40" t="s">
        <v>839</v>
      </c>
      <c r="E78" s="40" t="s">
        <v>248</v>
      </c>
      <c r="F78" s="40">
        <v>510000</v>
      </c>
      <c r="G78" s="41">
        <v>983.28</v>
      </c>
      <c r="H78" s="42">
        <v>0.22</v>
      </c>
    </row>
    <row r="79" spans="1:8">
      <c r="A79" s="43"/>
      <c r="B79" s="44" t="s">
        <v>34</v>
      </c>
      <c r="C79" s="40" t="s">
        <v>840</v>
      </c>
      <c r="D79" s="40" t="s">
        <v>841</v>
      </c>
      <c r="E79" s="40" t="s">
        <v>435</v>
      </c>
      <c r="F79" s="40">
        <v>172000</v>
      </c>
      <c r="G79" s="41">
        <v>973.95</v>
      </c>
      <c r="H79" s="42">
        <v>0.21</v>
      </c>
    </row>
    <row r="80" spans="1:8">
      <c r="A80" s="43"/>
      <c r="B80" s="44" t="s">
        <v>34</v>
      </c>
      <c r="C80" s="40" t="s">
        <v>650</v>
      </c>
      <c r="D80" s="40" t="s">
        <v>651</v>
      </c>
      <c r="E80" s="40" t="s">
        <v>248</v>
      </c>
      <c r="F80" s="40">
        <v>1648000</v>
      </c>
      <c r="G80" s="41">
        <v>961.61</v>
      </c>
      <c r="H80" s="42">
        <v>0.21</v>
      </c>
    </row>
    <row r="81" spans="1:8">
      <c r="A81" s="43"/>
      <c r="B81" s="44" t="s">
        <v>34</v>
      </c>
      <c r="C81" s="40" t="s">
        <v>373</v>
      </c>
      <c r="D81" s="40" t="s">
        <v>374</v>
      </c>
      <c r="E81" s="40" t="s">
        <v>260</v>
      </c>
      <c r="F81" s="40">
        <v>300000</v>
      </c>
      <c r="G81" s="41">
        <v>912.6</v>
      </c>
      <c r="H81" s="42">
        <v>0.2</v>
      </c>
    </row>
    <row r="82" spans="1:8">
      <c r="A82" s="43"/>
      <c r="B82" s="44" t="s">
        <v>34</v>
      </c>
      <c r="C82" s="40" t="s">
        <v>842</v>
      </c>
      <c r="D82" s="40" t="s">
        <v>843</v>
      </c>
      <c r="E82" s="40" t="s">
        <v>251</v>
      </c>
      <c r="F82" s="40">
        <v>111500</v>
      </c>
      <c r="G82" s="41">
        <v>861.56</v>
      </c>
      <c r="H82" s="42">
        <v>0.19</v>
      </c>
    </row>
    <row r="83" spans="1:8">
      <c r="A83" s="43"/>
      <c r="B83" s="44" t="s">
        <v>34</v>
      </c>
      <c r="C83" s="40" t="s">
        <v>345</v>
      </c>
      <c r="D83" s="40" t="s">
        <v>346</v>
      </c>
      <c r="E83" s="40" t="s">
        <v>347</v>
      </c>
      <c r="F83" s="40">
        <v>1215000</v>
      </c>
      <c r="G83" s="41">
        <v>856.58</v>
      </c>
      <c r="H83" s="42">
        <v>0.19</v>
      </c>
    </row>
    <row r="84" spans="1:8">
      <c r="A84" s="43"/>
      <c r="B84" s="44" t="s">
        <v>34</v>
      </c>
      <c r="C84" s="40" t="s">
        <v>844</v>
      </c>
      <c r="D84" s="40" t="s">
        <v>845</v>
      </c>
      <c r="E84" s="40" t="s">
        <v>214</v>
      </c>
      <c r="F84" s="40">
        <v>4444000</v>
      </c>
      <c r="G84" s="41">
        <v>819.92</v>
      </c>
      <c r="H84" s="42">
        <v>0.18</v>
      </c>
    </row>
    <row r="85" spans="1:8">
      <c r="A85" s="43"/>
      <c r="B85" s="44" t="s">
        <v>34</v>
      </c>
      <c r="C85" s="40" t="s">
        <v>304</v>
      </c>
      <c r="D85" s="40" t="s">
        <v>305</v>
      </c>
      <c r="E85" s="40" t="s">
        <v>244</v>
      </c>
      <c r="F85" s="40">
        <v>162000</v>
      </c>
      <c r="G85" s="41">
        <v>812.27</v>
      </c>
      <c r="H85" s="42">
        <v>0.18</v>
      </c>
    </row>
    <row r="86" spans="1:8">
      <c r="A86" s="43"/>
      <c r="B86" s="44" t="s">
        <v>34</v>
      </c>
      <c r="C86" s="40" t="s">
        <v>16</v>
      </c>
      <c r="D86" s="40" t="s">
        <v>359</v>
      </c>
      <c r="E86" s="40" t="s">
        <v>248</v>
      </c>
      <c r="F86" s="40">
        <v>13375</v>
      </c>
      <c r="G86" s="41">
        <v>792.92</v>
      </c>
      <c r="H86" s="42">
        <v>0.17</v>
      </c>
    </row>
    <row r="87" spans="1:8">
      <c r="A87" s="43"/>
      <c r="B87" s="44" t="s">
        <v>34</v>
      </c>
      <c r="C87" s="40" t="s">
        <v>652</v>
      </c>
      <c r="D87" s="40" t="s">
        <v>653</v>
      </c>
      <c r="E87" s="40" t="s">
        <v>565</v>
      </c>
      <c r="F87" s="40">
        <v>1422000</v>
      </c>
      <c r="G87" s="41">
        <v>787.08</v>
      </c>
      <c r="H87" s="42">
        <v>0.17</v>
      </c>
    </row>
    <row r="88" spans="1:8">
      <c r="A88" s="43"/>
      <c r="B88" s="44" t="s">
        <v>34</v>
      </c>
      <c r="C88" s="40" t="s">
        <v>302</v>
      </c>
      <c r="D88" s="40" t="s">
        <v>303</v>
      </c>
      <c r="E88" s="40" t="s">
        <v>270</v>
      </c>
      <c r="F88" s="40">
        <v>29800</v>
      </c>
      <c r="G88" s="41">
        <v>764.56</v>
      </c>
      <c r="H88" s="42">
        <v>0.17</v>
      </c>
    </row>
    <row r="89" spans="1:8">
      <c r="A89" s="43"/>
      <c r="B89" s="44" t="s">
        <v>34</v>
      </c>
      <c r="C89" s="40" t="s">
        <v>846</v>
      </c>
      <c r="D89" s="40" t="s">
        <v>847</v>
      </c>
      <c r="E89" s="40" t="s">
        <v>565</v>
      </c>
      <c r="F89" s="40">
        <v>12551000</v>
      </c>
      <c r="G89" s="41">
        <v>709.13</v>
      </c>
      <c r="H89" s="42">
        <v>0.16</v>
      </c>
    </row>
    <row r="90" spans="1:8">
      <c r="A90" s="43"/>
      <c r="B90" s="44" t="s">
        <v>34</v>
      </c>
      <c r="C90" s="40" t="s">
        <v>366</v>
      </c>
      <c r="D90" s="40" t="s">
        <v>367</v>
      </c>
      <c r="E90" s="40" t="s">
        <v>270</v>
      </c>
      <c r="F90" s="40">
        <v>791000</v>
      </c>
      <c r="G90" s="41">
        <v>708.74</v>
      </c>
      <c r="H90" s="42">
        <v>0.16</v>
      </c>
    </row>
    <row r="91" spans="1:8">
      <c r="A91" s="43"/>
      <c r="B91" s="44" t="s">
        <v>34</v>
      </c>
      <c r="C91" s="40" t="s">
        <v>518</v>
      </c>
      <c r="D91" s="40" t="s">
        <v>519</v>
      </c>
      <c r="E91" s="40" t="s">
        <v>260</v>
      </c>
      <c r="F91" s="40">
        <v>48400</v>
      </c>
      <c r="G91" s="41">
        <v>677.04</v>
      </c>
      <c r="H91" s="42">
        <v>0.15</v>
      </c>
    </row>
    <row r="92" spans="1:8">
      <c r="A92" s="43"/>
      <c r="B92" s="44" t="s">
        <v>34</v>
      </c>
      <c r="C92" s="40" t="s">
        <v>268</v>
      </c>
      <c r="D92" s="40" t="s">
        <v>761</v>
      </c>
      <c r="E92" s="40" t="s">
        <v>270</v>
      </c>
      <c r="F92" s="40">
        <v>245700</v>
      </c>
      <c r="G92" s="41">
        <v>652.21</v>
      </c>
      <c r="H92" s="42">
        <v>0.14000000000000001</v>
      </c>
    </row>
    <row r="93" spans="1:8">
      <c r="A93" s="43"/>
      <c r="B93" s="44" t="s">
        <v>34</v>
      </c>
      <c r="C93" s="40" t="s">
        <v>656</v>
      </c>
      <c r="D93" s="40" t="s">
        <v>657</v>
      </c>
      <c r="E93" s="40" t="s">
        <v>658</v>
      </c>
      <c r="F93" s="40">
        <v>888000</v>
      </c>
      <c r="G93" s="41">
        <v>646.91</v>
      </c>
      <c r="H93" s="42">
        <v>0.14000000000000001</v>
      </c>
    </row>
    <row r="94" spans="1:8">
      <c r="A94" s="43"/>
      <c r="B94" s="44" t="s">
        <v>34</v>
      </c>
      <c r="C94" s="40" t="s">
        <v>306</v>
      </c>
      <c r="D94" s="40" t="s">
        <v>307</v>
      </c>
      <c r="E94" s="40" t="s">
        <v>260</v>
      </c>
      <c r="F94" s="40">
        <v>101600</v>
      </c>
      <c r="G94" s="41">
        <v>594.46</v>
      </c>
      <c r="H94" s="42">
        <v>0.13</v>
      </c>
    </row>
    <row r="95" spans="1:8">
      <c r="A95" s="43"/>
      <c r="B95" s="44" t="s">
        <v>34</v>
      </c>
      <c r="C95" s="40" t="s">
        <v>271</v>
      </c>
      <c r="D95" s="40" t="s">
        <v>272</v>
      </c>
      <c r="E95" s="40" t="s">
        <v>251</v>
      </c>
      <c r="F95" s="40">
        <v>72600</v>
      </c>
      <c r="G95" s="41">
        <v>593.07000000000005</v>
      </c>
      <c r="H95" s="42">
        <v>0.13</v>
      </c>
    </row>
    <row r="96" spans="1:8">
      <c r="A96" s="43"/>
      <c r="B96" s="44" t="s">
        <v>34</v>
      </c>
      <c r="C96" s="40" t="s">
        <v>231</v>
      </c>
      <c r="D96" s="40" t="s">
        <v>232</v>
      </c>
      <c r="E96" s="40" t="s">
        <v>214</v>
      </c>
      <c r="F96" s="40">
        <v>1128000</v>
      </c>
      <c r="G96" s="41">
        <v>588.25</v>
      </c>
      <c r="H96" s="42">
        <v>0.13</v>
      </c>
    </row>
    <row r="97" spans="1:8">
      <c r="A97" s="43"/>
      <c r="B97" s="44" t="s">
        <v>34</v>
      </c>
      <c r="C97" s="40" t="s">
        <v>264</v>
      </c>
      <c r="D97" s="40" t="s">
        <v>265</v>
      </c>
      <c r="E97" s="40" t="s">
        <v>214</v>
      </c>
      <c r="F97" s="40">
        <v>84700</v>
      </c>
      <c r="G97" s="41">
        <v>579.01</v>
      </c>
      <c r="H97" s="42">
        <v>0.13</v>
      </c>
    </row>
    <row r="98" spans="1:8">
      <c r="A98" s="43"/>
      <c r="B98" s="44" t="s">
        <v>34</v>
      </c>
      <c r="C98" s="40" t="s">
        <v>343</v>
      </c>
      <c r="D98" s="40" t="s">
        <v>344</v>
      </c>
      <c r="E98" s="40" t="s">
        <v>299</v>
      </c>
      <c r="F98" s="40">
        <v>952000</v>
      </c>
      <c r="G98" s="41">
        <v>572.15</v>
      </c>
      <c r="H98" s="42">
        <v>0.13</v>
      </c>
    </row>
    <row r="99" spans="1:8">
      <c r="A99" s="43"/>
      <c r="B99" s="44" t="s">
        <v>34</v>
      </c>
      <c r="C99" s="40" t="s">
        <v>445</v>
      </c>
      <c r="D99" s="40" t="s">
        <v>446</v>
      </c>
      <c r="E99" s="40" t="s">
        <v>251</v>
      </c>
      <c r="F99" s="40">
        <v>46000</v>
      </c>
      <c r="G99" s="41">
        <v>563.48</v>
      </c>
      <c r="H99" s="42">
        <v>0.12</v>
      </c>
    </row>
    <row r="100" spans="1:8">
      <c r="A100" s="43"/>
      <c r="B100" s="44" t="s">
        <v>34</v>
      </c>
      <c r="C100" s="40" t="s">
        <v>261</v>
      </c>
      <c r="D100" s="40" t="s">
        <v>262</v>
      </c>
      <c r="E100" s="40" t="s">
        <v>263</v>
      </c>
      <c r="F100" s="40">
        <v>45000</v>
      </c>
      <c r="G100" s="41">
        <v>495.74</v>
      </c>
      <c r="H100" s="42">
        <v>0.11</v>
      </c>
    </row>
    <row r="101" spans="1:8">
      <c r="A101" s="43"/>
      <c r="B101" s="44" t="s">
        <v>34</v>
      </c>
      <c r="C101" s="40" t="s">
        <v>227</v>
      </c>
      <c r="D101" s="40" t="s">
        <v>228</v>
      </c>
      <c r="E101" s="40" t="s">
        <v>214</v>
      </c>
      <c r="F101" s="40">
        <v>426000</v>
      </c>
      <c r="G101" s="41">
        <v>477.12</v>
      </c>
      <c r="H101" s="42">
        <v>0.1</v>
      </c>
    </row>
    <row r="102" spans="1:8">
      <c r="A102" s="43"/>
      <c r="B102" s="44" t="s">
        <v>34</v>
      </c>
      <c r="C102" s="40" t="s">
        <v>848</v>
      </c>
      <c r="D102" s="40" t="s">
        <v>849</v>
      </c>
      <c r="E102" s="40" t="s">
        <v>333</v>
      </c>
      <c r="F102" s="40">
        <v>306000</v>
      </c>
      <c r="G102" s="41">
        <v>451.2</v>
      </c>
      <c r="H102" s="42">
        <v>0.1</v>
      </c>
    </row>
    <row r="103" spans="1:8">
      <c r="A103" s="43"/>
      <c r="B103" s="44" t="s">
        <v>34</v>
      </c>
      <c r="C103" s="40" t="s">
        <v>233</v>
      </c>
      <c r="D103" s="40" t="s">
        <v>234</v>
      </c>
      <c r="E103" s="40" t="s">
        <v>214</v>
      </c>
      <c r="F103" s="40">
        <v>792000</v>
      </c>
      <c r="G103" s="41">
        <v>424.91</v>
      </c>
      <c r="H103" s="42">
        <v>0.09</v>
      </c>
    </row>
    <row r="104" spans="1:8">
      <c r="A104" s="43"/>
      <c r="B104" s="44" t="s">
        <v>34</v>
      </c>
      <c r="C104" s="40" t="s">
        <v>308</v>
      </c>
      <c r="D104" s="40" t="s">
        <v>309</v>
      </c>
      <c r="E104" s="40" t="s">
        <v>299</v>
      </c>
      <c r="F104" s="40">
        <v>272000</v>
      </c>
      <c r="G104" s="41">
        <v>387.46</v>
      </c>
      <c r="H104" s="42">
        <v>0.08</v>
      </c>
    </row>
    <row r="105" spans="1:8">
      <c r="A105" s="43"/>
      <c r="B105" s="44" t="s">
        <v>34</v>
      </c>
      <c r="C105" s="40" t="s">
        <v>850</v>
      </c>
      <c r="D105" s="40" t="s">
        <v>851</v>
      </c>
      <c r="E105" s="40" t="s">
        <v>333</v>
      </c>
      <c r="F105" s="40">
        <v>40600</v>
      </c>
      <c r="G105" s="41">
        <v>381.86</v>
      </c>
      <c r="H105" s="42">
        <v>0.08</v>
      </c>
    </row>
    <row r="106" spans="1:8">
      <c r="A106" s="43"/>
      <c r="B106" s="44" t="s">
        <v>34</v>
      </c>
      <c r="C106" s="40" t="s">
        <v>277</v>
      </c>
      <c r="D106" s="40" t="s">
        <v>278</v>
      </c>
      <c r="E106" s="40" t="s">
        <v>244</v>
      </c>
      <c r="F106" s="40">
        <v>33600</v>
      </c>
      <c r="G106" s="41">
        <v>290.89</v>
      </c>
      <c r="H106" s="42">
        <v>0.06</v>
      </c>
    </row>
    <row r="107" spans="1:8">
      <c r="A107" s="43"/>
      <c r="B107" s="44" t="s">
        <v>34</v>
      </c>
      <c r="C107" s="40" t="s">
        <v>852</v>
      </c>
      <c r="D107" s="40" t="s">
        <v>853</v>
      </c>
      <c r="E107" s="40" t="s">
        <v>442</v>
      </c>
      <c r="F107" s="40">
        <v>18400</v>
      </c>
      <c r="G107" s="41">
        <v>271.02999999999997</v>
      </c>
      <c r="H107" s="42">
        <v>0.06</v>
      </c>
    </row>
    <row r="108" spans="1:8">
      <c r="A108" s="43"/>
      <c r="B108" s="44" t="s">
        <v>34</v>
      </c>
      <c r="C108" s="40" t="s">
        <v>429</v>
      </c>
      <c r="D108" s="40" t="s">
        <v>430</v>
      </c>
      <c r="E108" s="40" t="s">
        <v>324</v>
      </c>
      <c r="F108" s="40">
        <v>22800</v>
      </c>
      <c r="G108" s="41">
        <v>270.60000000000002</v>
      </c>
      <c r="H108" s="42">
        <v>0.06</v>
      </c>
    </row>
    <row r="109" spans="1:8">
      <c r="A109" s="43"/>
      <c r="B109" s="44" t="s">
        <v>34</v>
      </c>
      <c r="C109" s="40" t="s">
        <v>854</v>
      </c>
      <c r="D109" s="40" t="s">
        <v>855</v>
      </c>
      <c r="E109" s="40" t="s">
        <v>333</v>
      </c>
      <c r="F109" s="40">
        <v>210800</v>
      </c>
      <c r="G109" s="41">
        <v>253.49</v>
      </c>
      <c r="H109" s="42">
        <v>0.06</v>
      </c>
    </row>
    <row r="110" spans="1:8">
      <c r="A110" s="43"/>
      <c r="B110" s="44" t="s">
        <v>34</v>
      </c>
      <c r="C110" s="40" t="s">
        <v>856</v>
      </c>
      <c r="D110" s="40" t="s">
        <v>857</v>
      </c>
      <c r="E110" s="40" t="s">
        <v>263</v>
      </c>
      <c r="F110" s="40">
        <v>123200</v>
      </c>
      <c r="G110" s="41">
        <v>237.34</v>
      </c>
      <c r="H110" s="42">
        <v>0.05</v>
      </c>
    </row>
    <row r="111" spans="1:8">
      <c r="A111" s="43"/>
      <c r="B111" s="44" t="s">
        <v>34</v>
      </c>
      <c r="C111" s="40" t="s">
        <v>350</v>
      </c>
      <c r="D111" s="40" t="s">
        <v>351</v>
      </c>
      <c r="E111" s="40" t="s">
        <v>288</v>
      </c>
      <c r="F111" s="40">
        <v>183000</v>
      </c>
      <c r="G111" s="41">
        <v>223.53</v>
      </c>
      <c r="H111" s="42">
        <v>0.05</v>
      </c>
    </row>
    <row r="112" spans="1:8">
      <c r="A112" s="43"/>
      <c r="B112" s="44" t="s">
        <v>34</v>
      </c>
      <c r="C112" s="40" t="s">
        <v>858</v>
      </c>
      <c r="D112" s="40" t="s">
        <v>859</v>
      </c>
      <c r="E112" s="40" t="s">
        <v>338</v>
      </c>
      <c r="F112" s="40">
        <v>117000</v>
      </c>
      <c r="G112" s="41">
        <v>200.6</v>
      </c>
      <c r="H112" s="42">
        <v>0.04</v>
      </c>
    </row>
    <row r="113" spans="1:8">
      <c r="A113" s="43"/>
      <c r="B113" s="44" t="s">
        <v>34</v>
      </c>
      <c r="C113" s="40" t="s">
        <v>860</v>
      </c>
      <c r="D113" s="40" t="s">
        <v>861</v>
      </c>
      <c r="E113" s="40" t="s">
        <v>291</v>
      </c>
      <c r="F113" s="40">
        <v>296000</v>
      </c>
      <c r="G113" s="41">
        <v>183.96</v>
      </c>
      <c r="H113" s="42">
        <v>0.04</v>
      </c>
    </row>
    <row r="114" spans="1:8">
      <c r="A114" s="43"/>
      <c r="B114" s="44" t="s">
        <v>34</v>
      </c>
      <c r="C114" s="40" t="s">
        <v>862</v>
      </c>
      <c r="D114" s="40" t="s">
        <v>863</v>
      </c>
      <c r="E114" s="40" t="s">
        <v>251</v>
      </c>
      <c r="F114" s="40">
        <v>116600</v>
      </c>
      <c r="G114" s="41">
        <v>180.96</v>
      </c>
      <c r="H114" s="42">
        <v>0.04</v>
      </c>
    </row>
    <row r="115" spans="1:8">
      <c r="A115" s="43"/>
      <c r="B115" s="44" t="s">
        <v>34</v>
      </c>
      <c r="C115" s="40" t="s">
        <v>864</v>
      </c>
      <c r="D115" s="40" t="s">
        <v>865</v>
      </c>
      <c r="E115" s="40" t="s">
        <v>299</v>
      </c>
      <c r="F115" s="40">
        <v>256000</v>
      </c>
      <c r="G115" s="41">
        <v>164.48</v>
      </c>
      <c r="H115" s="42">
        <v>0.04</v>
      </c>
    </row>
    <row r="116" spans="1:8">
      <c r="A116" s="43"/>
      <c r="B116" s="44" t="s">
        <v>34</v>
      </c>
      <c r="C116" s="40" t="s">
        <v>685</v>
      </c>
      <c r="D116" s="40" t="s">
        <v>686</v>
      </c>
      <c r="E116" s="40" t="s">
        <v>565</v>
      </c>
      <c r="F116" s="40">
        <v>1680000</v>
      </c>
      <c r="G116" s="41">
        <v>149.52000000000001</v>
      </c>
      <c r="H116" s="42">
        <v>0.03</v>
      </c>
    </row>
    <row r="117" spans="1:8">
      <c r="A117" s="43"/>
      <c r="B117" s="44" t="s">
        <v>34</v>
      </c>
      <c r="C117" s="40" t="s">
        <v>229</v>
      </c>
      <c r="D117" s="40" t="s">
        <v>230</v>
      </c>
      <c r="E117" s="40" t="s">
        <v>214</v>
      </c>
      <c r="F117" s="40">
        <v>150000</v>
      </c>
      <c r="G117" s="41">
        <v>100.95</v>
      </c>
      <c r="H117" s="42">
        <v>0.02</v>
      </c>
    </row>
    <row r="118" spans="1:8">
      <c r="A118" s="43"/>
      <c r="B118" s="44" t="s">
        <v>34</v>
      </c>
      <c r="C118" s="40" t="s">
        <v>375</v>
      </c>
      <c r="D118" s="40" t="s">
        <v>376</v>
      </c>
      <c r="E118" s="40" t="s">
        <v>260</v>
      </c>
      <c r="F118" s="40">
        <v>6000</v>
      </c>
      <c r="G118" s="41">
        <v>68.459999999999994</v>
      </c>
      <c r="H118" s="42">
        <v>0.02</v>
      </c>
    </row>
    <row r="119" spans="1:8">
      <c r="A119" s="43"/>
      <c r="B119" s="44" t="s">
        <v>34</v>
      </c>
      <c r="C119" s="40" t="s">
        <v>866</v>
      </c>
      <c r="D119" s="40" t="s">
        <v>867</v>
      </c>
      <c r="E119" s="40" t="s">
        <v>251</v>
      </c>
      <c r="F119" s="40">
        <v>19500</v>
      </c>
      <c r="G119" s="41">
        <v>68.430000000000007</v>
      </c>
      <c r="H119" s="42">
        <v>0.01</v>
      </c>
    </row>
    <row r="120" spans="1:8">
      <c r="A120" s="43"/>
      <c r="B120" s="44" t="s">
        <v>34</v>
      </c>
      <c r="C120" s="40" t="s">
        <v>868</v>
      </c>
      <c r="D120" s="40" t="s">
        <v>869</v>
      </c>
      <c r="E120" s="40" t="s">
        <v>244</v>
      </c>
      <c r="F120" s="40">
        <v>4400</v>
      </c>
      <c r="G120" s="41">
        <v>64.77</v>
      </c>
      <c r="H120" s="42">
        <v>0.01</v>
      </c>
    </row>
    <row r="121" spans="1:8">
      <c r="A121" s="43"/>
      <c r="B121" s="44" t="s">
        <v>34</v>
      </c>
      <c r="C121" s="40" t="s">
        <v>217</v>
      </c>
      <c r="D121" s="40" t="s">
        <v>218</v>
      </c>
      <c r="E121" s="40" t="s">
        <v>214</v>
      </c>
      <c r="F121" s="40">
        <v>68000</v>
      </c>
      <c r="G121" s="41">
        <v>62.08</v>
      </c>
      <c r="H121" s="42">
        <v>0.01</v>
      </c>
    </row>
    <row r="122" spans="1:8">
      <c r="A122" s="43"/>
      <c r="B122" s="44" t="s">
        <v>34</v>
      </c>
      <c r="C122" s="40" t="s">
        <v>283</v>
      </c>
      <c r="D122" s="40" t="s">
        <v>284</v>
      </c>
      <c r="E122" s="40" t="s">
        <v>285</v>
      </c>
      <c r="F122" s="40">
        <v>14400</v>
      </c>
      <c r="G122" s="41">
        <v>46.07</v>
      </c>
      <c r="H122" s="42">
        <v>0.01</v>
      </c>
    </row>
    <row r="123" spans="1:8">
      <c r="A123" s="43"/>
      <c r="B123" s="44" t="s">
        <v>34</v>
      </c>
      <c r="C123" s="40" t="s">
        <v>423</v>
      </c>
      <c r="D123" s="40" t="s">
        <v>424</v>
      </c>
      <c r="E123" s="40" t="s">
        <v>327</v>
      </c>
      <c r="F123" s="40">
        <v>15000</v>
      </c>
      <c r="G123" s="41">
        <v>36.840000000000003</v>
      </c>
      <c r="H123" s="42">
        <v>0.01</v>
      </c>
    </row>
    <row r="124" spans="1:8">
      <c r="A124" s="43"/>
      <c r="B124" s="44" t="s">
        <v>34</v>
      </c>
      <c r="C124" s="40" t="s">
        <v>390</v>
      </c>
      <c r="D124" s="40" t="s">
        <v>391</v>
      </c>
      <c r="E124" s="40" t="s">
        <v>333</v>
      </c>
      <c r="F124" s="40">
        <v>10500</v>
      </c>
      <c r="G124" s="41">
        <v>27.95</v>
      </c>
      <c r="H124" s="42">
        <v>0.01</v>
      </c>
    </row>
    <row r="125" spans="1:8">
      <c r="A125" s="43"/>
      <c r="B125" s="44" t="s">
        <v>34</v>
      </c>
      <c r="C125" s="40" t="s">
        <v>870</v>
      </c>
      <c r="D125" s="40" t="s">
        <v>871</v>
      </c>
      <c r="E125" s="40" t="s">
        <v>288</v>
      </c>
      <c r="F125" s="40">
        <v>6000</v>
      </c>
      <c r="G125" s="41">
        <v>21.09</v>
      </c>
      <c r="H125" s="42">
        <v>0</v>
      </c>
    </row>
    <row r="126" spans="1:8">
      <c r="A126" s="43"/>
      <c r="B126" s="44" t="s">
        <v>34</v>
      </c>
      <c r="C126" s="40" t="s">
        <v>872</v>
      </c>
      <c r="D126" s="40" t="s">
        <v>873</v>
      </c>
      <c r="E126" s="40" t="s">
        <v>214</v>
      </c>
      <c r="F126" s="40">
        <v>40000</v>
      </c>
      <c r="G126" s="41">
        <v>14.76</v>
      </c>
      <c r="H126" s="42">
        <v>0</v>
      </c>
    </row>
    <row r="127" spans="1:8">
      <c r="A127" s="43"/>
      <c r="B127" s="44" t="s">
        <v>34</v>
      </c>
      <c r="C127" s="40" t="s">
        <v>353</v>
      </c>
      <c r="D127" s="40" t="s">
        <v>354</v>
      </c>
      <c r="E127" s="40" t="s">
        <v>214</v>
      </c>
      <c r="F127" s="40">
        <v>24000</v>
      </c>
      <c r="G127" s="41">
        <v>11.08</v>
      </c>
      <c r="H127" s="42">
        <v>0</v>
      </c>
    </row>
    <row r="128" spans="1:8">
      <c r="A128" s="43"/>
      <c r="B128" s="44" t="s">
        <v>34</v>
      </c>
      <c r="C128" s="40" t="s">
        <v>279</v>
      </c>
      <c r="D128" s="40" t="s">
        <v>280</v>
      </c>
      <c r="E128" s="40" t="s">
        <v>214</v>
      </c>
      <c r="F128" s="40">
        <v>600</v>
      </c>
      <c r="G128" s="41">
        <v>5.57</v>
      </c>
      <c r="H128" s="42">
        <v>0</v>
      </c>
    </row>
    <row r="129" spans="1:13">
      <c r="A129" s="43"/>
      <c r="B129" s="44" t="s">
        <v>34</v>
      </c>
      <c r="C129" s="40" t="s">
        <v>874</v>
      </c>
      <c r="D129" s="40" t="s">
        <v>875</v>
      </c>
      <c r="E129" s="40" t="s">
        <v>299</v>
      </c>
      <c r="F129" s="40">
        <v>6000</v>
      </c>
      <c r="G129" s="41">
        <v>4.5999999999999996</v>
      </c>
      <c r="H129" s="42">
        <v>0</v>
      </c>
    </row>
    <row r="130" spans="1:13">
      <c r="A130" s="43"/>
      <c r="B130" s="44" t="s">
        <v>34</v>
      </c>
      <c r="C130" s="40" t="s">
        <v>255</v>
      </c>
      <c r="D130" s="40" t="s">
        <v>256</v>
      </c>
      <c r="E130" s="40" t="s">
        <v>214</v>
      </c>
      <c r="F130" s="40">
        <v>1700</v>
      </c>
      <c r="G130" s="41">
        <v>3.91</v>
      </c>
      <c r="H130" s="42">
        <v>0</v>
      </c>
    </row>
    <row r="131" spans="1:13" ht="13.5" thickBot="1">
      <c r="A131" s="43"/>
      <c r="B131" s="40"/>
      <c r="C131" s="40"/>
      <c r="D131" s="40"/>
      <c r="E131" s="45" t="s">
        <v>27</v>
      </c>
      <c r="F131" s="40"/>
      <c r="G131" s="59">
        <v>290075.8</v>
      </c>
      <c r="H131" s="60">
        <v>63.499999999999901</v>
      </c>
      <c r="J131" s="56"/>
    </row>
    <row r="132" spans="1:13" ht="13.5" thickTop="1">
      <c r="A132" s="43"/>
      <c r="B132" s="40"/>
      <c r="C132" s="40"/>
      <c r="D132" s="40"/>
      <c r="E132" s="45"/>
      <c r="F132" s="40"/>
      <c r="G132" s="61"/>
      <c r="H132" s="62"/>
    </row>
    <row r="133" spans="1:13">
      <c r="A133" s="43"/>
      <c r="B133" s="104" t="s">
        <v>691</v>
      </c>
      <c r="C133" s="104"/>
      <c r="D133" s="40"/>
      <c r="E133" s="40"/>
      <c r="F133" s="40"/>
      <c r="G133" s="41">
        <f>+G134</f>
        <v>-290799.26376499998</v>
      </c>
      <c r="H133" s="65">
        <f>+H134</f>
        <v>-63.71</v>
      </c>
      <c r="J133" s="56"/>
    </row>
    <row r="134" spans="1:13" ht="13.5" thickBot="1">
      <c r="A134" s="43"/>
      <c r="B134" s="40"/>
      <c r="C134" s="40"/>
      <c r="D134" s="40"/>
      <c r="E134" s="45" t="s">
        <v>27</v>
      </c>
      <c r="F134" s="40"/>
      <c r="G134" s="46">
        <v>-290799.26376499998</v>
      </c>
      <c r="H134" s="47">
        <v>-63.71</v>
      </c>
      <c r="J134" s="56"/>
    </row>
    <row r="135" spans="1:13" ht="13.5" thickTop="1">
      <c r="A135" s="91" t="s">
        <v>486</v>
      </c>
      <c r="B135" s="92"/>
      <c r="C135" s="92"/>
      <c r="D135" s="40"/>
      <c r="E135" s="40"/>
      <c r="F135" s="40"/>
      <c r="G135" s="41"/>
      <c r="H135" s="42"/>
    </row>
    <row r="136" spans="1:13">
      <c r="A136" s="43"/>
      <c r="B136" s="96" t="s">
        <v>486</v>
      </c>
      <c r="C136" s="92"/>
      <c r="D136" s="40"/>
      <c r="E136" s="40"/>
      <c r="F136" s="40"/>
      <c r="G136" s="41"/>
      <c r="H136" s="42"/>
    </row>
    <row r="137" spans="1:13">
      <c r="A137" s="43"/>
      <c r="B137" s="93" t="s">
        <v>58</v>
      </c>
      <c r="C137" s="92"/>
      <c r="D137" s="40"/>
      <c r="E137" s="40"/>
      <c r="F137" s="40"/>
      <c r="G137" s="41"/>
      <c r="H137" s="42"/>
    </row>
    <row r="138" spans="1:13">
      <c r="A138" s="43"/>
      <c r="B138" s="44" t="s">
        <v>34</v>
      </c>
      <c r="C138" s="40" t="s">
        <v>876</v>
      </c>
      <c r="D138" s="40" t="s">
        <v>877</v>
      </c>
      <c r="E138" s="66" t="s">
        <v>486</v>
      </c>
      <c r="F138" s="40">
        <v>2794695.8835</v>
      </c>
      <c r="G138" s="41">
        <v>68500.34</v>
      </c>
      <c r="H138" s="42">
        <f>ROUND(G138/$G$343*100,2)</f>
        <v>15.01</v>
      </c>
    </row>
    <row r="139" spans="1:13">
      <c r="A139" s="43"/>
      <c r="B139" s="44"/>
      <c r="C139" s="40" t="s">
        <v>781</v>
      </c>
      <c r="D139" s="40" t="s">
        <v>782</v>
      </c>
      <c r="E139" s="66" t="s">
        <v>486</v>
      </c>
      <c r="F139" s="41">
        <v>610600.09019999998</v>
      </c>
      <c r="G139" s="41">
        <f>ROUND(1850329663.06/10^5,2)</f>
        <v>18503.3</v>
      </c>
      <c r="H139" s="42">
        <f>ROUND(G139/$G$343*100,2)</f>
        <v>4.0599999999999996</v>
      </c>
    </row>
    <row r="140" spans="1:13" ht="13.5" thickBot="1">
      <c r="A140" s="43"/>
      <c r="B140" s="40"/>
      <c r="C140" s="40"/>
      <c r="D140" s="40"/>
      <c r="E140" s="45" t="s">
        <v>27</v>
      </c>
      <c r="F140" s="40"/>
      <c r="G140" s="47">
        <f>SUM(G138:G139)</f>
        <v>87003.64</v>
      </c>
      <c r="H140" s="47">
        <f>SUM(H138:H139)</f>
        <v>19.07</v>
      </c>
      <c r="J140" s="57"/>
      <c r="M140" s="57"/>
    </row>
    <row r="141" spans="1:13" ht="13.5" thickTop="1">
      <c r="A141" s="43"/>
      <c r="B141" s="40"/>
      <c r="C141" s="40"/>
      <c r="D141" s="40"/>
      <c r="E141" s="40"/>
      <c r="F141" s="40"/>
      <c r="G141" s="41"/>
      <c r="H141" s="42"/>
    </row>
    <row r="142" spans="1:13">
      <c r="A142" s="91" t="s">
        <v>28</v>
      </c>
      <c r="B142" s="92"/>
      <c r="C142" s="92"/>
      <c r="D142" s="40"/>
      <c r="E142" s="40"/>
      <c r="F142" s="40"/>
      <c r="G142" s="41"/>
      <c r="H142" s="42"/>
    </row>
    <row r="143" spans="1:13">
      <c r="A143" s="43"/>
      <c r="B143" s="96" t="s">
        <v>195</v>
      </c>
      <c r="C143" s="92"/>
      <c r="D143" s="40"/>
      <c r="E143" s="40"/>
      <c r="F143" s="40"/>
      <c r="G143" s="41"/>
      <c r="H143" s="42"/>
    </row>
    <row r="144" spans="1:13">
      <c r="A144" s="43"/>
      <c r="B144" s="44" t="s">
        <v>196</v>
      </c>
      <c r="C144" s="40" t="s">
        <v>878</v>
      </c>
      <c r="D144" s="40" t="s">
        <v>879</v>
      </c>
      <c r="E144" s="40" t="s">
        <v>202</v>
      </c>
      <c r="F144" s="40">
        <v>1500</v>
      </c>
      <c r="G144" s="41">
        <v>7233.2</v>
      </c>
      <c r="H144" s="42">
        <v>1.59</v>
      </c>
    </row>
    <row r="145" spans="1:10" ht="13.5" thickBot="1">
      <c r="A145" s="43"/>
      <c r="B145" s="40"/>
      <c r="C145" s="40"/>
      <c r="D145" s="40"/>
      <c r="E145" s="45" t="s">
        <v>27</v>
      </c>
      <c r="F145" s="40"/>
      <c r="G145" s="59">
        <v>7233.2</v>
      </c>
      <c r="H145" s="60">
        <v>1.59</v>
      </c>
      <c r="J145" s="57"/>
    </row>
    <row r="146" spans="1:10" ht="13.5" thickTop="1">
      <c r="A146" s="43"/>
      <c r="B146" s="40"/>
      <c r="C146" s="40"/>
      <c r="D146" s="40"/>
      <c r="E146" s="40"/>
      <c r="F146" s="40"/>
      <c r="G146" s="41"/>
      <c r="H146" s="42"/>
    </row>
    <row r="147" spans="1:10">
      <c r="A147" s="43"/>
      <c r="B147" s="106" t="s">
        <v>471</v>
      </c>
      <c r="C147" s="105"/>
      <c r="D147" s="40"/>
      <c r="E147" s="40"/>
      <c r="F147" s="40"/>
      <c r="G147" s="41"/>
      <c r="H147" s="42"/>
    </row>
    <row r="148" spans="1:10">
      <c r="A148" s="43"/>
      <c r="B148" s="96" t="s">
        <v>472</v>
      </c>
      <c r="C148" s="92"/>
      <c r="D148" s="40"/>
      <c r="E148" s="45" t="s">
        <v>473</v>
      </c>
      <c r="F148" s="40"/>
      <c r="G148" s="41"/>
      <c r="H148" s="42"/>
    </row>
    <row r="149" spans="1:10">
      <c r="A149" s="43"/>
      <c r="B149" s="40"/>
      <c r="C149" s="40" t="s">
        <v>264</v>
      </c>
      <c r="D149" s="40"/>
      <c r="E149" s="40" t="s">
        <v>880</v>
      </c>
      <c r="F149" s="40"/>
      <c r="G149" s="41">
        <v>3500</v>
      </c>
      <c r="H149" s="42">
        <v>0.77</v>
      </c>
    </row>
    <row r="150" spans="1:10">
      <c r="A150" s="43"/>
      <c r="B150" s="40"/>
      <c r="C150" s="40" t="s">
        <v>264</v>
      </c>
      <c r="D150" s="40"/>
      <c r="E150" s="40" t="s">
        <v>881</v>
      </c>
      <c r="F150" s="40"/>
      <c r="G150" s="41">
        <v>2400</v>
      </c>
      <c r="H150" s="42">
        <v>0.53</v>
      </c>
    </row>
    <row r="151" spans="1:10">
      <c r="A151" s="43"/>
      <c r="B151" s="40"/>
      <c r="C151" s="40" t="s">
        <v>696</v>
      </c>
      <c r="D151" s="40"/>
      <c r="E151" s="40" t="s">
        <v>882</v>
      </c>
      <c r="F151" s="40"/>
      <c r="G151" s="41">
        <v>1300</v>
      </c>
      <c r="H151" s="42">
        <v>0.28000000000000003</v>
      </c>
    </row>
    <row r="152" spans="1:10">
      <c r="A152" s="43"/>
      <c r="B152" s="40"/>
      <c r="C152" s="40" t="s">
        <v>696</v>
      </c>
      <c r="D152" s="40"/>
      <c r="E152" s="40" t="s">
        <v>883</v>
      </c>
      <c r="F152" s="40"/>
      <c r="G152" s="41">
        <v>1200</v>
      </c>
      <c r="H152" s="42">
        <v>0.26</v>
      </c>
    </row>
    <row r="153" spans="1:10">
      <c r="A153" s="43"/>
      <c r="B153" s="40"/>
      <c r="C153" s="40" t="s">
        <v>264</v>
      </c>
      <c r="D153" s="40"/>
      <c r="E153" s="40" t="s">
        <v>884</v>
      </c>
      <c r="F153" s="40"/>
      <c r="G153" s="41">
        <v>999</v>
      </c>
      <c r="H153" s="42">
        <v>0.22</v>
      </c>
    </row>
    <row r="154" spans="1:10">
      <c r="A154" s="43"/>
      <c r="B154" s="40"/>
      <c r="C154" s="40" t="s">
        <v>264</v>
      </c>
      <c r="D154" s="40"/>
      <c r="E154" s="40" t="s">
        <v>885</v>
      </c>
      <c r="F154" s="40"/>
      <c r="G154" s="41">
        <v>995</v>
      </c>
      <c r="H154" s="42">
        <v>0.22</v>
      </c>
    </row>
    <row r="155" spans="1:10">
      <c r="A155" s="43"/>
      <c r="B155" s="40"/>
      <c r="C155" s="40" t="s">
        <v>264</v>
      </c>
      <c r="D155" s="40"/>
      <c r="E155" s="40" t="s">
        <v>886</v>
      </c>
      <c r="F155" s="40"/>
      <c r="G155" s="41">
        <v>995</v>
      </c>
      <c r="H155" s="42">
        <v>0.22</v>
      </c>
    </row>
    <row r="156" spans="1:10">
      <c r="A156" s="43"/>
      <c r="B156" s="40"/>
      <c r="C156" s="40" t="s">
        <v>264</v>
      </c>
      <c r="D156" s="40"/>
      <c r="E156" s="40" t="s">
        <v>887</v>
      </c>
      <c r="F156" s="40"/>
      <c r="G156" s="41">
        <v>990</v>
      </c>
      <c r="H156" s="42">
        <v>0.22</v>
      </c>
    </row>
    <row r="157" spans="1:10">
      <c r="A157" s="43"/>
      <c r="B157" s="40"/>
      <c r="C157" s="40" t="s">
        <v>264</v>
      </c>
      <c r="D157" s="40"/>
      <c r="E157" s="40" t="s">
        <v>888</v>
      </c>
      <c r="F157" s="40"/>
      <c r="G157" s="41">
        <v>900</v>
      </c>
      <c r="H157" s="42">
        <v>0.2</v>
      </c>
    </row>
    <row r="158" spans="1:10">
      <c r="A158" s="43"/>
      <c r="B158" s="40"/>
      <c r="C158" s="40" t="s">
        <v>696</v>
      </c>
      <c r="D158" s="40"/>
      <c r="E158" s="40" t="s">
        <v>889</v>
      </c>
      <c r="F158" s="40"/>
      <c r="G158" s="41">
        <v>800</v>
      </c>
      <c r="H158" s="42">
        <v>0.18</v>
      </c>
    </row>
    <row r="159" spans="1:10">
      <c r="A159" s="43"/>
      <c r="B159" s="40"/>
      <c r="C159" s="40" t="s">
        <v>696</v>
      </c>
      <c r="D159" s="40"/>
      <c r="E159" s="40" t="s">
        <v>890</v>
      </c>
      <c r="F159" s="40"/>
      <c r="G159" s="41">
        <v>800</v>
      </c>
      <c r="H159" s="42">
        <v>0.18</v>
      </c>
    </row>
    <row r="160" spans="1:10">
      <c r="A160" s="43"/>
      <c r="B160" s="40"/>
      <c r="C160" s="40" t="s">
        <v>696</v>
      </c>
      <c r="D160" s="40"/>
      <c r="E160" s="40" t="s">
        <v>707</v>
      </c>
      <c r="F160" s="40"/>
      <c r="G160" s="41">
        <v>800</v>
      </c>
      <c r="H160" s="42">
        <v>0.18</v>
      </c>
    </row>
    <row r="161" spans="1:8">
      <c r="A161" s="43"/>
      <c r="B161" s="40"/>
      <c r="C161" s="40" t="s">
        <v>696</v>
      </c>
      <c r="D161" s="40"/>
      <c r="E161" s="40" t="s">
        <v>891</v>
      </c>
      <c r="F161" s="40"/>
      <c r="G161" s="41">
        <v>800</v>
      </c>
      <c r="H161" s="42">
        <v>0.18</v>
      </c>
    </row>
    <row r="162" spans="1:8">
      <c r="A162" s="43"/>
      <c r="B162" s="40"/>
      <c r="C162" s="40" t="s">
        <v>696</v>
      </c>
      <c r="D162" s="40"/>
      <c r="E162" s="40" t="s">
        <v>697</v>
      </c>
      <c r="F162" s="40"/>
      <c r="G162" s="41">
        <v>630</v>
      </c>
      <c r="H162" s="42">
        <v>0.14000000000000001</v>
      </c>
    </row>
    <row r="163" spans="1:8">
      <c r="A163" s="43"/>
      <c r="B163" s="40"/>
      <c r="C163" s="40" t="s">
        <v>696</v>
      </c>
      <c r="D163" s="40"/>
      <c r="E163" s="40" t="s">
        <v>892</v>
      </c>
      <c r="F163" s="40"/>
      <c r="G163" s="41">
        <v>600</v>
      </c>
      <c r="H163" s="42">
        <v>0.13</v>
      </c>
    </row>
    <row r="164" spans="1:8">
      <c r="A164" s="43"/>
      <c r="B164" s="40"/>
      <c r="C164" s="40" t="s">
        <v>696</v>
      </c>
      <c r="D164" s="40"/>
      <c r="E164" s="40" t="s">
        <v>893</v>
      </c>
      <c r="F164" s="40"/>
      <c r="G164" s="41">
        <v>600</v>
      </c>
      <c r="H164" s="42">
        <v>0.13</v>
      </c>
    </row>
    <row r="165" spans="1:8">
      <c r="A165" s="43"/>
      <c r="B165" s="40"/>
      <c r="C165" s="40" t="s">
        <v>696</v>
      </c>
      <c r="D165" s="40"/>
      <c r="E165" s="40" t="s">
        <v>894</v>
      </c>
      <c r="F165" s="40"/>
      <c r="G165" s="41">
        <v>600</v>
      </c>
      <c r="H165" s="42">
        <v>0.13</v>
      </c>
    </row>
    <row r="166" spans="1:8">
      <c r="A166" s="43"/>
      <c r="B166" s="40"/>
      <c r="C166" s="40" t="s">
        <v>264</v>
      </c>
      <c r="D166" s="40"/>
      <c r="E166" s="40" t="s">
        <v>699</v>
      </c>
      <c r="F166" s="40"/>
      <c r="G166" s="41">
        <v>499</v>
      </c>
      <c r="H166" s="42">
        <v>0.11</v>
      </c>
    </row>
    <row r="167" spans="1:8">
      <c r="A167" s="43"/>
      <c r="B167" s="40"/>
      <c r="C167" s="40" t="s">
        <v>264</v>
      </c>
      <c r="D167" s="40"/>
      <c r="E167" s="40" t="s">
        <v>895</v>
      </c>
      <c r="F167" s="40"/>
      <c r="G167" s="41">
        <v>499</v>
      </c>
      <c r="H167" s="42">
        <v>0.11</v>
      </c>
    </row>
    <row r="168" spans="1:8">
      <c r="A168" s="43"/>
      <c r="B168" s="40"/>
      <c r="C168" s="40" t="s">
        <v>264</v>
      </c>
      <c r="D168" s="40"/>
      <c r="E168" s="40" t="s">
        <v>896</v>
      </c>
      <c r="F168" s="40"/>
      <c r="G168" s="41">
        <v>499</v>
      </c>
      <c r="H168" s="42">
        <v>0.11</v>
      </c>
    </row>
    <row r="169" spans="1:8">
      <c r="A169" s="43"/>
      <c r="B169" s="40"/>
      <c r="C169" s="40" t="s">
        <v>264</v>
      </c>
      <c r="D169" s="40"/>
      <c r="E169" s="40" t="s">
        <v>897</v>
      </c>
      <c r="F169" s="40"/>
      <c r="G169" s="41">
        <v>499</v>
      </c>
      <c r="H169" s="42">
        <v>0.11</v>
      </c>
    </row>
    <row r="170" spans="1:8">
      <c r="A170" s="43"/>
      <c r="B170" s="40"/>
      <c r="C170" s="40" t="s">
        <v>264</v>
      </c>
      <c r="D170" s="40"/>
      <c r="E170" s="40" t="s">
        <v>898</v>
      </c>
      <c r="F170" s="40"/>
      <c r="G170" s="41">
        <v>499</v>
      </c>
      <c r="H170" s="42">
        <v>0.11</v>
      </c>
    </row>
    <row r="171" spans="1:8">
      <c r="A171" s="43"/>
      <c r="B171" s="40"/>
      <c r="C171" s="40" t="s">
        <v>264</v>
      </c>
      <c r="D171" s="40"/>
      <c r="E171" s="40" t="s">
        <v>899</v>
      </c>
      <c r="F171" s="40"/>
      <c r="G171" s="41">
        <v>499</v>
      </c>
      <c r="H171" s="42">
        <v>0.11</v>
      </c>
    </row>
    <row r="172" spans="1:8">
      <c r="A172" s="43"/>
      <c r="B172" s="40"/>
      <c r="C172" s="40" t="s">
        <v>264</v>
      </c>
      <c r="D172" s="40"/>
      <c r="E172" s="40" t="s">
        <v>900</v>
      </c>
      <c r="F172" s="40"/>
      <c r="G172" s="41">
        <v>499</v>
      </c>
      <c r="H172" s="42">
        <v>0.11</v>
      </c>
    </row>
    <row r="173" spans="1:8">
      <c r="A173" s="43"/>
      <c r="B173" s="40"/>
      <c r="C173" s="40" t="s">
        <v>264</v>
      </c>
      <c r="D173" s="40"/>
      <c r="E173" s="40" t="s">
        <v>901</v>
      </c>
      <c r="F173" s="40"/>
      <c r="G173" s="41">
        <v>495</v>
      </c>
      <c r="H173" s="42">
        <v>0.11</v>
      </c>
    </row>
    <row r="174" spans="1:8">
      <c r="A174" s="43"/>
      <c r="B174" s="40"/>
      <c r="C174" s="40" t="s">
        <v>264</v>
      </c>
      <c r="D174" s="40"/>
      <c r="E174" s="40" t="s">
        <v>701</v>
      </c>
      <c r="F174" s="40"/>
      <c r="G174" s="41">
        <v>495</v>
      </c>
      <c r="H174" s="42">
        <v>0.11</v>
      </c>
    </row>
    <row r="175" spans="1:8">
      <c r="A175" s="43"/>
      <c r="B175" s="40"/>
      <c r="C175" s="40" t="s">
        <v>264</v>
      </c>
      <c r="D175" s="40"/>
      <c r="E175" s="40" t="s">
        <v>700</v>
      </c>
      <c r="F175" s="40"/>
      <c r="G175" s="41">
        <v>495</v>
      </c>
      <c r="H175" s="42">
        <v>0.11</v>
      </c>
    </row>
    <row r="176" spans="1:8">
      <c r="A176" s="43"/>
      <c r="B176" s="40"/>
      <c r="C176" s="40" t="s">
        <v>264</v>
      </c>
      <c r="D176" s="40"/>
      <c r="E176" s="40" t="s">
        <v>902</v>
      </c>
      <c r="F176" s="40"/>
      <c r="G176" s="41">
        <v>495</v>
      </c>
      <c r="H176" s="42">
        <v>0.11</v>
      </c>
    </row>
    <row r="177" spans="1:8">
      <c r="A177" s="43"/>
      <c r="B177" s="40"/>
      <c r="C177" s="40" t="s">
        <v>264</v>
      </c>
      <c r="D177" s="40"/>
      <c r="E177" s="40" t="s">
        <v>705</v>
      </c>
      <c r="F177" s="40"/>
      <c r="G177" s="41">
        <v>495</v>
      </c>
      <c r="H177" s="42">
        <v>0.11</v>
      </c>
    </row>
    <row r="178" spans="1:8">
      <c r="A178" s="43"/>
      <c r="B178" s="40"/>
      <c r="C178" s="40" t="s">
        <v>264</v>
      </c>
      <c r="D178" s="40"/>
      <c r="E178" s="40" t="s">
        <v>903</v>
      </c>
      <c r="F178" s="40"/>
      <c r="G178" s="41">
        <v>495</v>
      </c>
      <c r="H178" s="42">
        <v>0.11</v>
      </c>
    </row>
    <row r="179" spans="1:8">
      <c r="A179" s="43"/>
      <c r="B179" s="40"/>
      <c r="C179" s="40" t="s">
        <v>264</v>
      </c>
      <c r="D179" s="40"/>
      <c r="E179" s="40" t="s">
        <v>904</v>
      </c>
      <c r="F179" s="40"/>
      <c r="G179" s="41">
        <v>495</v>
      </c>
      <c r="H179" s="42">
        <v>0.11</v>
      </c>
    </row>
    <row r="180" spans="1:8">
      <c r="A180" s="43"/>
      <c r="B180" s="40"/>
      <c r="C180" s="40" t="s">
        <v>264</v>
      </c>
      <c r="D180" s="40"/>
      <c r="E180" s="40" t="s">
        <v>905</v>
      </c>
      <c r="F180" s="40"/>
      <c r="G180" s="41">
        <v>495</v>
      </c>
      <c r="H180" s="42">
        <v>0.11</v>
      </c>
    </row>
    <row r="181" spans="1:8">
      <c r="A181" s="43"/>
      <c r="B181" s="40"/>
      <c r="C181" s="40" t="s">
        <v>264</v>
      </c>
      <c r="D181" s="40"/>
      <c r="E181" s="40" t="s">
        <v>704</v>
      </c>
      <c r="F181" s="40"/>
      <c r="G181" s="41">
        <v>495</v>
      </c>
      <c r="H181" s="42">
        <v>0.11</v>
      </c>
    </row>
    <row r="182" spans="1:8">
      <c r="A182" s="43"/>
      <c r="B182" s="40"/>
      <c r="C182" s="40" t="s">
        <v>264</v>
      </c>
      <c r="D182" s="40"/>
      <c r="E182" s="40" t="s">
        <v>906</v>
      </c>
      <c r="F182" s="40"/>
      <c r="G182" s="41">
        <v>495</v>
      </c>
      <c r="H182" s="42">
        <v>0.11</v>
      </c>
    </row>
    <row r="183" spans="1:8">
      <c r="A183" s="43"/>
      <c r="B183" s="40"/>
      <c r="C183" s="40" t="s">
        <v>264</v>
      </c>
      <c r="D183" s="40"/>
      <c r="E183" s="40" t="s">
        <v>907</v>
      </c>
      <c r="F183" s="40"/>
      <c r="G183" s="41">
        <v>495</v>
      </c>
      <c r="H183" s="42">
        <v>0.11</v>
      </c>
    </row>
    <row r="184" spans="1:8">
      <c r="A184" s="43"/>
      <c r="B184" s="40"/>
      <c r="C184" s="40" t="s">
        <v>264</v>
      </c>
      <c r="D184" s="40"/>
      <c r="E184" s="40" t="s">
        <v>908</v>
      </c>
      <c r="F184" s="40"/>
      <c r="G184" s="41">
        <v>495</v>
      </c>
      <c r="H184" s="42">
        <v>0.11</v>
      </c>
    </row>
    <row r="185" spans="1:8">
      <c r="A185" s="43"/>
      <c r="B185" s="40"/>
      <c r="C185" s="40" t="s">
        <v>279</v>
      </c>
      <c r="D185" s="40"/>
      <c r="E185" s="40" t="s">
        <v>909</v>
      </c>
      <c r="F185" s="40"/>
      <c r="G185" s="41">
        <v>495</v>
      </c>
      <c r="H185" s="42">
        <v>0.11</v>
      </c>
    </row>
    <row r="186" spans="1:8">
      <c r="A186" s="43"/>
      <c r="B186" s="40"/>
      <c r="C186" s="40" t="s">
        <v>279</v>
      </c>
      <c r="D186" s="40"/>
      <c r="E186" s="40" t="s">
        <v>901</v>
      </c>
      <c r="F186" s="40"/>
      <c r="G186" s="41">
        <v>495</v>
      </c>
      <c r="H186" s="42">
        <v>0.11</v>
      </c>
    </row>
    <row r="187" spans="1:8">
      <c r="A187" s="43"/>
      <c r="B187" s="40"/>
      <c r="C187" s="40" t="s">
        <v>279</v>
      </c>
      <c r="D187" s="40"/>
      <c r="E187" s="40" t="s">
        <v>910</v>
      </c>
      <c r="F187" s="40"/>
      <c r="G187" s="41">
        <v>495</v>
      </c>
      <c r="H187" s="42">
        <v>0.11</v>
      </c>
    </row>
    <row r="188" spans="1:8">
      <c r="A188" s="43"/>
      <c r="B188" s="40"/>
      <c r="C188" s="40" t="s">
        <v>279</v>
      </c>
      <c r="D188" s="40"/>
      <c r="E188" s="40" t="s">
        <v>911</v>
      </c>
      <c r="F188" s="40"/>
      <c r="G188" s="41">
        <v>495</v>
      </c>
      <c r="H188" s="42">
        <v>0.11</v>
      </c>
    </row>
    <row r="189" spans="1:8">
      <c r="A189" s="43"/>
      <c r="B189" s="40"/>
      <c r="C189" s="40" t="s">
        <v>279</v>
      </c>
      <c r="D189" s="40"/>
      <c r="E189" s="40" t="s">
        <v>912</v>
      </c>
      <c r="F189" s="40"/>
      <c r="G189" s="41">
        <v>495</v>
      </c>
      <c r="H189" s="42">
        <v>0.11</v>
      </c>
    </row>
    <row r="190" spans="1:8">
      <c r="A190" s="43"/>
      <c r="B190" s="40"/>
      <c r="C190" s="40" t="s">
        <v>279</v>
      </c>
      <c r="D190" s="40"/>
      <c r="E190" s="40" t="s">
        <v>886</v>
      </c>
      <c r="F190" s="40"/>
      <c r="G190" s="41">
        <v>495</v>
      </c>
      <c r="H190" s="42">
        <v>0.11</v>
      </c>
    </row>
    <row r="191" spans="1:8">
      <c r="A191" s="43"/>
      <c r="B191" s="40"/>
      <c r="C191" s="40" t="s">
        <v>279</v>
      </c>
      <c r="D191" s="40"/>
      <c r="E191" s="40" t="s">
        <v>880</v>
      </c>
      <c r="F191" s="40"/>
      <c r="G191" s="41">
        <v>495</v>
      </c>
      <c r="H191" s="42">
        <v>0.11</v>
      </c>
    </row>
    <row r="192" spans="1:8">
      <c r="A192" s="43"/>
      <c r="B192" s="40"/>
      <c r="C192" s="40" t="s">
        <v>279</v>
      </c>
      <c r="D192" s="40"/>
      <c r="E192" s="40" t="s">
        <v>913</v>
      </c>
      <c r="F192" s="40"/>
      <c r="G192" s="41">
        <v>495</v>
      </c>
      <c r="H192" s="42">
        <v>0.11</v>
      </c>
    </row>
    <row r="193" spans="1:8">
      <c r="A193" s="43"/>
      <c r="B193" s="40"/>
      <c r="C193" s="40" t="s">
        <v>279</v>
      </c>
      <c r="D193" s="40"/>
      <c r="E193" s="40" t="s">
        <v>702</v>
      </c>
      <c r="F193" s="40"/>
      <c r="G193" s="41">
        <v>495</v>
      </c>
      <c r="H193" s="42">
        <v>0.11</v>
      </c>
    </row>
    <row r="194" spans="1:8">
      <c r="A194" s="43"/>
      <c r="B194" s="40"/>
      <c r="C194" s="40" t="s">
        <v>279</v>
      </c>
      <c r="D194" s="40"/>
      <c r="E194" s="40" t="s">
        <v>901</v>
      </c>
      <c r="F194" s="40"/>
      <c r="G194" s="41">
        <v>495</v>
      </c>
      <c r="H194" s="42">
        <v>0.11</v>
      </c>
    </row>
    <row r="195" spans="1:8">
      <c r="A195" s="43"/>
      <c r="B195" s="40"/>
      <c r="C195" s="40" t="s">
        <v>264</v>
      </c>
      <c r="D195" s="40"/>
      <c r="E195" s="40" t="s">
        <v>495</v>
      </c>
      <c r="F195" s="40"/>
      <c r="G195" s="41">
        <v>495</v>
      </c>
      <c r="H195" s="42">
        <v>0.11</v>
      </c>
    </row>
    <row r="196" spans="1:8">
      <c r="A196" s="43"/>
      <c r="B196" s="40"/>
      <c r="C196" s="40" t="s">
        <v>264</v>
      </c>
      <c r="D196" s="40"/>
      <c r="E196" s="40" t="s">
        <v>731</v>
      </c>
      <c r="F196" s="40"/>
      <c r="G196" s="41">
        <v>495</v>
      </c>
      <c r="H196" s="42">
        <v>0.11</v>
      </c>
    </row>
    <row r="197" spans="1:8">
      <c r="A197" s="43"/>
      <c r="B197" s="40"/>
      <c r="C197" s="40" t="s">
        <v>264</v>
      </c>
      <c r="D197" s="40"/>
      <c r="E197" s="40" t="s">
        <v>730</v>
      </c>
      <c r="F197" s="40"/>
      <c r="G197" s="41">
        <v>495</v>
      </c>
      <c r="H197" s="42">
        <v>0.11</v>
      </c>
    </row>
    <row r="198" spans="1:8">
      <c r="A198" s="43"/>
      <c r="B198" s="40"/>
      <c r="C198" s="40" t="s">
        <v>264</v>
      </c>
      <c r="D198" s="40"/>
      <c r="E198" s="40" t="s">
        <v>729</v>
      </c>
      <c r="F198" s="40"/>
      <c r="G198" s="41">
        <v>495</v>
      </c>
      <c r="H198" s="42">
        <v>0.11</v>
      </c>
    </row>
    <row r="199" spans="1:8">
      <c r="A199" s="43"/>
      <c r="B199" s="40"/>
      <c r="C199" s="40" t="s">
        <v>264</v>
      </c>
      <c r="D199" s="40"/>
      <c r="E199" s="40" t="s">
        <v>728</v>
      </c>
      <c r="F199" s="40"/>
      <c r="G199" s="41">
        <v>495</v>
      </c>
      <c r="H199" s="42">
        <v>0.11</v>
      </c>
    </row>
    <row r="200" spans="1:8">
      <c r="A200" s="43"/>
      <c r="B200" s="40"/>
      <c r="C200" s="40" t="s">
        <v>264</v>
      </c>
      <c r="D200" s="40"/>
      <c r="E200" s="40" t="s">
        <v>727</v>
      </c>
      <c r="F200" s="40"/>
      <c r="G200" s="41">
        <v>495</v>
      </c>
      <c r="H200" s="42">
        <v>0.11</v>
      </c>
    </row>
    <row r="201" spans="1:8">
      <c r="A201" s="43"/>
      <c r="B201" s="40"/>
      <c r="C201" s="40" t="s">
        <v>264</v>
      </c>
      <c r="D201" s="40"/>
      <c r="E201" s="40" t="s">
        <v>711</v>
      </c>
      <c r="F201" s="40"/>
      <c r="G201" s="41">
        <v>495</v>
      </c>
      <c r="H201" s="42">
        <v>0.11</v>
      </c>
    </row>
    <row r="202" spans="1:8">
      <c r="A202" s="43"/>
      <c r="B202" s="40"/>
      <c r="C202" s="40" t="s">
        <v>264</v>
      </c>
      <c r="D202" s="40"/>
      <c r="E202" s="40" t="s">
        <v>712</v>
      </c>
      <c r="F202" s="40"/>
      <c r="G202" s="41">
        <v>495</v>
      </c>
      <c r="H202" s="42">
        <v>0.11</v>
      </c>
    </row>
    <row r="203" spans="1:8">
      <c r="A203" s="43"/>
      <c r="B203" s="40"/>
      <c r="C203" s="40" t="s">
        <v>264</v>
      </c>
      <c r="D203" s="40"/>
      <c r="E203" s="40" t="s">
        <v>703</v>
      </c>
      <c r="F203" s="40"/>
      <c r="G203" s="41">
        <v>495</v>
      </c>
      <c r="H203" s="42">
        <v>0.11</v>
      </c>
    </row>
    <row r="204" spans="1:8">
      <c r="A204" s="43"/>
      <c r="B204" s="40"/>
      <c r="C204" s="40" t="s">
        <v>264</v>
      </c>
      <c r="D204" s="40"/>
      <c r="E204" s="40" t="s">
        <v>713</v>
      </c>
      <c r="F204" s="40"/>
      <c r="G204" s="41">
        <v>495</v>
      </c>
      <c r="H204" s="42">
        <v>0.11</v>
      </c>
    </row>
    <row r="205" spans="1:8">
      <c r="A205" s="43"/>
      <c r="B205" s="40"/>
      <c r="C205" s="40" t="s">
        <v>264</v>
      </c>
      <c r="D205" s="40"/>
      <c r="E205" s="40" t="s">
        <v>914</v>
      </c>
      <c r="F205" s="40"/>
      <c r="G205" s="41">
        <v>495</v>
      </c>
      <c r="H205" s="42">
        <v>0.11</v>
      </c>
    </row>
    <row r="206" spans="1:8">
      <c r="A206" s="43"/>
      <c r="B206" s="40"/>
      <c r="C206" s="40" t="s">
        <v>264</v>
      </c>
      <c r="D206" s="40"/>
      <c r="E206" s="40" t="s">
        <v>714</v>
      </c>
      <c r="F206" s="40"/>
      <c r="G206" s="41">
        <v>495</v>
      </c>
      <c r="H206" s="42">
        <v>0.11</v>
      </c>
    </row>
    <row r="207" spans="1:8">
      <c r="A207" s="43"/>
      <c r="B207" s="40"/>
      <c r="C207" s="40" t="s">
        <v>264</v>
      </c>
      <c r="D207" s="40"/>
      <c r="E207" s="40" t="s">
        <v>915</v>
      </c>
      <c r="F207" s="40"/>
      <c r="G207" s="41">
        <v>495</v>
      </c>
      <c r="H207" s="42">
        <v>0.11</v>
      </c>
    </row>
    <row r="208" spans="1:8">
      <c r="A208" s="43"/>
      <c r="B208" s="40"/>
      <c r="C208" s="40" t="s">
        <v>264</v>
      </c>
      <c r="D208" s="40"/>
      <c r="E208" s="40" t="s">
        <v>916</v>
      </c>
      <c r="F208" s="40"/>
      <c r="G208" s="41">
        <v>495</v>
      </c>
      <c r="H208" s="42">
        <v>0.11</v>
      </c>
    </row>
    <row r="209" spans="1:8">
      <c r="A209" s="43"/>
      <c r="B209" s="40"/>
      <c r="C209" s="40" t="s">
        <v>264</v>
      </c>
      <c r="D209" s="40"/>
      <c r="E209" s="40" t="s">
        <v>917</v>
      </c>
      <c r="F209" s="40"/>
      <c r="G209" s="41">
        <v>495</v>
      </c>
      <c r="H209" s="42">
        <v>0.11</v>
      </c>
    </row>
    <row r="210" spans="1:8">
      <c r="A210" s="43"/>
      <c r="B210" s="40"/>
      <c r="C210" s="40" t="s">
        <v>264</v>
      </c>
      <c r="D210" s="40"/>
      <c r="E210" s="40" t="s">
        <v>918</v>
      </c>
      <c r="F210" s="40"/>
      <c r="G210" s="41">
        <v>495</v>
      </c>
      <c r="H210" s="42">
        <v>0.11</v>
      </c>
    </row>
    <row r="211" spans="1:8">
      <c r="A211" s="43"/>
      <c r="B211" s="40"/>
      <c r="C211" s="40" t="s">
        <v>264</v>
      </c>
      <c r="D211" s="40"/>
      <c r="E211" s="40" t="s">
        <v>919</v>
      </c>
      <c r="F211" s="40"/>
      <c r="G211" s="41">
        <v>495</v>
      </c>
      <c r="H211" s="42">
        <v>0.11</v>
      </c>
    </row>
    <row r="212" spans="1:8">
      <c r="A212" s="43"/>
      <c r="B212" s="40"/>
      <c r="C212" s="40" t="s">
        <v>264</v>
      </c>
      <c r="D212" s="40"/>
      <c r="E212" s="40" t="s">
        <v>920</v>
      </c>
      <c r="F212" s="40"/>
      <c r="G212" s="41">
        <v>495</v>
      </c>
      <c r="H212" s="42">
        <v>0.11</v>
      </c>
    </row>
    <row r="213" spans="1:8">
      <c r="A213" s="43"/>
      <c r="B213" s="40"/>
      <c r="C213" s="40" t="s">
        <v>264</v>
      </c>
      <c r="D213" s="40"/>
      <c r="E213" s="40" t="s">
        <v>921</v>
      </c>
      <c r="F213" s="40"/>
      <c r="G213" s="41">
        <v>495</v>
      </c>
      <c r="H213" s="42">
        <v>0.11</v>
      </c>
    </row>
    <row r="214" spans="1:8">
      <c r="A214" s="43"/>
      <c r="B214" s="40"/>
      <c r="C214" s="40" t="s">
        <v>264</v>
      </c>
      <c r="D214" s="40"/>
      <c r="E214" s="40" t="s">
        <v>922</v>
      </c>
      <c r="F214" s="40"/>
      <c r="G214" s="41">
        <v>495</v>
      </c>
      <c r="H214" s="42">
        <v>0.11</v>
      </c>
    </row>
    <row r="215" spans="1:8">
      <c r="A215" s="43"/>
      <c r="B215" s="40"/>
      <c r="C215" s="40" t="s">
        <v>264</v>
      </c>
      <c r="D215" s="40"/>
      <c r="E215" s="40" t="s">
        <v>923</v>
      </c>
      <c r="F215" s="40"/>
      <c r="G215" s="41">
        <v>495</v>
      </c>
      <c r="H215" s="42">
        <v>0.11</v>
      </c>
    </row>
    <row r="216" spans="1:8">
      <c r="A216" s="43"/>
      <c r="B216" s="40"/>
      <c r="C216" s="40" t="s">
        <v>264</v>
      </c>
      <c r="D216" s="40"/>
      <c r="E216" s="40" t="s">
        <v>924</v>
      </c>
      <c r="F216" s="40"/>
      <c r="G216" s="41">
        <v>495</v>
      </c>
      <c r="H216" s="42">
        <v>0.11</v>
      </c>
    </row>
    <row r="217" spans="1:8">
      <c r="A217" s="43"/>
      <c r="B217" s="40"/>
      <c r="C217" s="40" t="s">
        <v>264</v>
      </c>
      <c r="D217" s="40"/>
      <c r="E217" s="40" t="s">
        <v>925</v>
      </c>
      <c r="F217" s="40"/>
      <c r="G217" s="41">
        <v>495</v>
      </c>
      <c r="H217" s="42">
        <v>0.11</v>
      </c>
    </row>
    <row r="218" spans="1:8">
      <c r="A218" s="43"/>
      <c r="B218" s="40"/>
      <c r="C218" s="40" t="s">
        <v>264</v>
      </c>
      <c r="D218" s="40"/>
      <c r="E218" s="40" t="s">
        <v>710</v>
      </c>
      <c r="F218" s="40"/>
      <c r="G218" s="41">
        <v>495</v>
      </c>
      <c r="H218" s="42">
        <v>0.11</v>
      </c>
    </row>
    <row r="219" spans="1:8">
      <c r="A219" s="43"/>
      <c r="B219" s="40"/>
      <c r="C219" s="40" t="s">
        <v>264</v>
      </c>
      <c r="D219" s="40"/>
      <c r="E219" s="40" t="s">
        <v>926</v>
      </c>
      <c r="F219" s="40"/>
      <c r="G219" s="41">
        <v>495</v>
      </c>
      <c r="H219" s="42">
        <v>0.11</v>
      </c>
    </row>
    <row r="220" spans="1:8">
      <c r="A220" s="43"/>
      <c r="B220" s="40"/>
      <c r="C220" s="40" t="s">
        <v>264</v>
      </c>
      <c r="D220" s="40"/>
      <c r="E220" s="40" t="s">
        <v>927</v>
      </c>
      <c r="F220" s="40"/>
      <c r="G220" s="41">
        <v>495</v>
      </c>
      <c r="H220" s="42">
        <v>0.11</v>
      </c>
    </row>
    <row r="221" spans="1:8">
      <c r="A221" s="43"/>
      <c r="B221" s="40"/>
      <c r="C221" s="40" t="s">
        <v>264</v>
      </c>
      <c r="D221" s="40"/>
      <c r="E221" s="40" t="s">
        <v>928</v>
      </c>
      <c r="F221" s="40"/>
      <c r="G221" s="41">
        <v>495</v>
      </c>
      <c r="H221" s="42">
        <v>0.11</v>
      </c>
    </row>
    <row r="222" spans="1:8">
      <c r="A222" s="43"/>
      <c r="B222" s="40"/>
      <c r="C222" s="40" t="s">
        <v>264</v>
      </c>
      <c r="D222" s="40"/>
      <c r="E222" s="40" t="s">
        <v>929</v>
      </c>
      <c r="F222" s="40"/>
      <c r="G222" s="41">
        <v>495</v>
      </c>
      <c r="H222" s="42">
        <v>0.11</v>
      </c>
    </row>
    <row r="223" spans="1:8">
      <c r="A223" s="43"/>
      <c r="B223" s="40"/>
      <c r="C223" s="40" t="s">
        <v>264</v>
      </c>
      <c r="D223" s="40"/>
      <c r="E223" s="40" t="s">
        <v>706</v>
      </c>
      <c r="F223" s="40"/>
      <c r="G223" s="41">
        <v>495</v>
      </c>
      <c r="H223" s="42">
        <v>0.11</v>
      </c>
    </row>
    <row r="224" spans="1:8">
      <c r="A224" s="43"/>
      <c r="B224" s="40"/>
      <c r="C224" s="40" t="s">
        <v>264</v>
      </c>
      <c r="D224" s="40"/>
      <c r="E224" s="40" t="s">
        <v>901</v>
      </c>
      <c r="F224" s="40"/>
      <c r="G224" s="41">
        <v>495</v>
      </c>
      <c r="H224" s="42">
        <v>0.11</v>
      </c>
    </row>
    <row r="225" spans="1:8">
      <c r="A225" s="43"/>
      <c r="B225" s="40"/>
      <c r="C225" s="40" t="s">
        <v>264</v>
      </c>
      <c r="D225" s="40"/>
      <c r="E225" s="40" t="s">
        <v>702</v>
      </c>
      <c r="F225" s="40"/>
      <c r="G225" s="41">
        <v>495</v>
      </c>
      <c r="H225" s="42">
        <v>0.11</v>
      </c>
    </row>
    <row r="226" spans="1:8">
      <c r="A226" s="43"/>
      <c r="B226" s="40"/>
      <c r="C226" s="40" t="s">
        <v>264</v>
      </c>
      <c r="D226" s="40"/>
      <c r="E226" s="40" t="s">
        <v>701</v>
      </c>
      <c r="F226" s="40"/>
      <c r="G226" s="41">
        <v>495</v>
      </c>
      <c r="H226" s="42">
        <v>0.11</v>
      </c>
    </row>
    <row r="227" spans="1:8">
      <c r="A227" s="43"/>
      <c r="B227" s="40"/>
      <c r="C227" s="40" t="s">
        <v>264</v>
      </c>
      <c r="D227" s="40"/>
      <c r="E227" s="40" t="s">
        <v>702</v>
      </c>
      <c r="F227" s="40"/>
      <c r="G227" s="41">
        <v>490</v>
      </c>
      <c r="H227" s="42">
        <v>0.11</v>
      </c>
    </row>
    <row r="228" spans="1:8">
      <c r="A228" s="43"/>
      <c r="B228" s="40"/>
      <c r="C228" s="40" t="s">
        <v>264</v>
      </c>
      <c r="D228" s="40"/>
      <c r="E228" s="40" t="s">
        <v>706</v>
      </c>
      <c r="F228" s="40"/>
      <c r="G228" s="41">
        <v>490</v>
      </c>
      <c r="H228" s="42">
        <v>0.11</v>
      </c>
    </row>
    <row r="229" spans="1:8">
      <c r="A229" s="43"/>
      <c r="B229" s="40"/>
      <c r="C229" s="40" t="s">
        <v>264</v>
      </c>
      <c r="D229" s="40"/>
      <c r="E229" s="40" t="s">
        <v>930</v>
      </c>
      <c r="F229" s="40"/>
      <c r="G229" s="41">
        <v>490</v>
      </c>
      <c r="H229" s="42">
        <v>0.11</v>
      </c>
    </row>
    <row r="230" spans="1:8">
      <c r="A230" s="43"/>
      <c r="B230" s="40"/>
      <c r="C230" s="40" t="s">
        <v>264</v>
      </c>
      <c r="D230" s="40"/>
      <c r="E230" s="40" t="s">
        <v>931</v>
      </c>
      <c r="F230" s="40"/>
      <c r="G230" s="41">
        <v>490</v>
      </c>
      <c r="H230" s="42">
        <v>0.11</v>
      </c>
    </row>
    <row r="231" spans="1:8">
      <c r="A231" s="43"/>
      <c r="B231" s="40"/>
      <c r="C231" s="40" t="s">
        <v>264</v>
      </c>
      <c r="D231" s="40"/>
      <c r="E231" s="40" t="s">
        <v>932</v>
      </c>
      <c r="F231" s="40"/>
      <c r="G231" s="41">
        <v>490</v>
      </c>
      <c r="H231" s="42">
        <v>0.11</v>
      </c>
    </row>
    <row r="232" spans="1:8">
      <c r="A232" s="43"/>
      <c r="B232" s="40"/>
      <c r="C232" s="40" t="s">
        <v>264</v>
      </c>
      <c r="D232" s="40"/>
      <c r="E232" s="40" t="s">
        <v>933</v>
      </c>
      <c r="F232" s="40"/>
      <c r="G232" s="41">
        <v>490</v>
      </c>
      <c r="H232" s="42">
        <v>0.11</v>
      </c>
    </row>
    <row r="233" spans="1:8">
      <c r="A233" s="43"/>
      <c r="B233" s="40"/>
      <c r="C233" s="40" t="s">
        <v>264</v>
      </c>
      <c r="D233" s="40"/>
      <c r="E233" s="40" t="s">
        <v>708</v>
      </c>
      <c r="F233" s="40"/>
      <c r="G233" s="41">
        <v>490</v>
      </c>
      <c r="H233" s="42">
        <v>0.11</v>
      </c>
    </row>
    <row r="234" spans="1:8">
      <c r="A234" s="43"/>
      <c r="B234" s="40"/>
      <c r="C234" s="40" t="s">
        <v>264</v>
      </c>
      <c r="D234" s="40"/>
      <c r="E234" s="40" t="s">
        <v>708</v>
      </c>
      <c r="F234" s="40"/>
      <c r="G234" s="41">
        <v>490</v>
      </c>
      <c r="H234" s="42">
        <v>0.11</v>
      </c>
    </row>
    <row r="235" spans="1:8">
      <c r="A235" s="43"/>
      <c r="B235" s="40"/>
      <c r="C235" s="40" t="s">
        <v>264</v>
      </c>
      <c r="D235" s="40"/>
      <c r="E235" s="40" t="s">
        <v>708</v>
      </c>
      <c r="F235" s="40"/>
      <c r="G235" s="41">
        <v>490</v>
      </c>
      <c r="H235" s="42">
        <v>0.11</v>
      </c>
    </row>
    <row r="236" spans="1:8">
      <c r="A236" s="43"/>
      <c r="B236" s="40"/>
      <c r="C236" s="40" t="s">
        <v>264</v>
      </c>
      <c r="D236" s="40"/>
      <c r="E236" s="40" t="s">
        <v>934</v>
      </c>
      <c r="F236" s="40"/>
      <c r="G236" s="41">
        <v>490</v>
      </c>
      <c r="H236" s="42">
        <v>0.11</v>
      </c>
    </row>
    <row r="237" spans="1:8">
      <c r="A237" s="43"/>
      <c r="B237" s="40"/>
      <c r="C237" s="40" t="s">
        <v>264</v>
      </c>
      <c r="D237" s="40"/>
      <c r="E237" s="40" t="s">
        <v>935</v>
      </c>
      <c r="F237" s="40"/>
      <c r="G237" s="41">
        <v>490</v>
      </c>
      <c r="H237" s="42">
        <v>0.11</v>
      </c>
    </row>
    <row r="238" spans="1:8">
      <c r="A238" s="43"/>
      <c r="B238" s="40"/>
      <c r="C238" s="40" t="s">
        <v>264</v>
      </c>
      <c r="D238" s="40"/>
      <c r="E238" s="40" t="s">
        <v>936</v>
      </c>
      <c r="F238" s="40"/>
      <c r="G238" s="41">
        <v>490</v>
      </c>
      <c r="H238" s="42">
        <v>0.11</v>
      </c>
    </row>
    <row r="239" spans="1:8">
      <c r="A239" s="43"/>
      <c r="B239" s="40"/>
      <c r="C239" s="40" t="s">
        <v>264</v>
      </c>
      <c r="D239" s="40"/>
      <c r="E239" s="40" t="s">
        <v>937</v>
      </c>
      <c r="F239" s="40"/>
      <c r="G239" s="41">
        <v>490</v>
      </c>
      <c r="H239" s="42">
        <v>0.11</v>
      </c>
    </row>
    <row r="240" spans="1:8">
      <c r="A240" s="43"/>
      <c r="B240" s="40"/>
      <c r="C240" s="40" t="s">
        <v>264</v>
      </c>
      <c r="D240" s="40"/>
      <c r="E240" s="40" t="s">
        <v>938</v>
      </c>
      <c r="F240" s="40"/>
      <c r="G240" s="41">
        <v>490</v>
      </c>
      <c r="H240" s="42">
        <v>0.11</v>
      </c>
    </row>
    <row r="241" spans="1:8">
      <c r="A241" s="43"/>
      <c r="B241" s="40"/>
      <c r="C241" s="40" t="s">
        <v>279</v>
      </c>
      <c r="D241" s="40"/>
      <c r="E241" s="40" t="s">
        <v>939</v>
      </c>
      <c r="F241" s="40"/>
      <c r="G241" s="41">
        <v>490</v>
      </c>
      <c r="H241" s="42">
        <v>0.11</v>
      </c>
    </row>
    <row r="242" spans="1:8">
      <c r="A242" s="43"/>
      <c r="B242" s="40"/>
      <c r="C242" s="40" t="s">
        <v>279</v>
      </c>
      <c r="D242" s="40"/>
      <c r="E242" s="40" t="s">
        <v>940</v>
      </c>
      <c r="F242" s="40"/>
      <c r="G242" s="41">
        <v>490</v>
      </c>
      <c r="H242" s="42">
        <v>0.11</v>
      </c>
    </row>
    <row r="243" spans="1:8">
      <c r="A243" s="43"/>
      <c r="B243" s="40"/>
      <c r="C243" s="40" t="s">
        <v>279</v>
      </c>
      <c r="D243" s="40"/>
      <c r="E243" s="40" t="s">
        <v>941</v>
      </c>
      <c r="F243" s="40"/>
      <c r="G243" s="41">
        <v>490</v>
      </c>
      <c r="H243" s="42">
        <v>0.11</v>
      </c>
    </row>
    <row r="244" spans="1:8">
      <c r="A244" s="43"/>
      <c r="B244" s="40"/>
      <c r="C244" s="40" t="s">
        <v>279</v>
      </c>
      <c r="D244" s="40"/>
      <c r="E244" s="40" t="s">
        <v>942</v>
      </c>
      <c r="F244" s="40"/>
      <c r="G244" s="41">
        <v>490</v>
      </c>
      <c r="H244" s="42">
        <v>0.11</v>
      </c>
    </row>
    <row r="245" spans="1:8">
      <c r="A245" s="43"/>
      <c r="B245" s="40"/>
      <c r="C245" s="40" t="s">
        <v>279</v>
      </c>
      <c r="D245" s="40"/>
      <c r="E245" s="40" t="s">
        <v>943</v>
      </c>
      <c r="F245" s="40"/>
      <c r="G245" s="41">
        <v>490</v>
      </c>
      <c r="H245" s="42">
        <v>0.11</v>
      </c>
    </row>
    <row r="246" spans="1:8">
      <c r="A246" s="43"/>
      <c r="B246" s="40"/>
      <c r="C246" s="40" t="s">
        <v>279</v>
      </c>
      <c r="D246" s="40"/>
      <c r="E246" s="40" t="s">
        <v>733</v>
      </c>
      <c r="F246" s="40"/>
      <c r="G246" s="41">
        <v>490</v>
      </c>
      <c r="H246" s="42">
        <v>0.11</v>
      </c>
    </row>
    <row r="247" spans="1:8">
      <c r="A247" s="43"/>
      <c r="B247" s="40"/>
      <c r="C247" s="40" t="s">
        <v>279</v>
      </c>
      <c r="D247" s="40"/>
      <c r="E247" s="40" t="s">
        <v>944</v>
      </c>
      <c r="F247" s="40"/>
      <c r="G247" s="41">
        <v>490</v>
      </c>
      <c r="H247" s="42">
        <v>0.11</v>
      </c>
    </row>
    <row r="248" spans="1:8">
      <c r="A248" s="43"/>
      <c r="B248" s="40"/>
      <c r="C248" s="40" t="s">
        <v>264</v>
      </c>
      <c r="D248" s="40"/>
      <c r="E248" s="40" t="s">
        <v>945</v>
      </c>
      <c r="F248" s="40"/>
      <c r="G248" s="41">
        <v>475</v>
      </c>
      <c r="H248" s="42">
        <v>0.1</v>
      </c>
    </row>
    <row r="249" spans="1:8">
      <c r="A249" s="43"/>
      <c r="B249" s="40"/>
      <c r="C249" s="40" t="s">
        <v>696</v>
      </c>
      <c r="D249" s="40"/>
      <c r="E249" s="40" t="s">
        <v>698</v>
      </c>
      <c r="F249" s="40"/>
      <c r="G249" s="41">
        <v>470</v>
      </c>
      <c r="H249" s="42">
        <v>0.1</v>
      </c>
    </row>
    <row r="250" spans="1:8">
      <c r="A250" s="43"/>
      <c r="B250" s="40"/>
      <c r="C250" s="40" t="s">
        <v>264</v>
      </c>
      <c r="D250" s="40"/>
      <c r="E250" s="40" t="s">
        <v>946</v>
      </c>
      <c r="F250" s="40"/>
      <c r="G250" s="41">
        <v>450</v>
      </c>
      <c r="H250" s="42">
        <v>0.1</v>
      </c>
    </row>
    <row r="251" spans="1:8">
      <c r="A251" s="43"/>
      <c r="B251" s="40"/>
      <c r="C251" s="40" t="s">
        <v>264</v>
      </c>
      <c r="D251" s="40"/>
      <c r="E251" s="40" t="s">
        <v>913</v>
      </c>
      <c r="F251" s="40"/>
      <c r="G251" s="41">
        <v>450</v>
      </c>
      <c r="H251" s="42">
        <v>0.1</v>
      </c>
    </row>
    <row r="252" spans="1:8">
      <c r="A252" s="43"/>
      <c r="B252" s="40"/>
      <c r="C252" s="40" t="s">
        <v>264</v>
      </c>
      <c r="D252" s="40"/>
      <c r="E252" s="40" t="s">
        <v>882</v>
      </c>
      <c r="F252" s="40"/>
      <c r="G252" s="41">
        <v>450</v>
      </c>
      <c r="H252" s="42">
        <v>0.1</v>
      </c>
    </row>
    <row r="253" spans="1:8">
      <c r="A253" s="43"/>
      <c r="B253" s="40"/>
      <c r="C253" s="40" t="s">
        <v>264</v>
      </c>
      <c r="D253" s="40"/>
      <c r="E253" s="40" t="s">
        <v>947</v>
      </c>
      <c r="F253" s="40"/>
      <c r="G253" s="41">
        <v>450</v>
      </c>
      <c r="H253" s="42">
        <v>0.1</v>
      </c>
    </row>
    <row r="254" spans="1:8">
      <c r="A254" s="43"/>
      <c r="B254" s="40"/>
      <c r="C254" s="40" t="s">
        <v>264</v>
      </c>
      <c r="D254" s="40"/>
      <c r="E254" s="40" t="s">
        <v>948</v>
      </c>
      <c r="F254" s="40"/>
      <c r="G254" s="41">
        <v>450</v>
      </c>
      <c r="H254" s="42">
        <v>0.1</v>
      </c>
    </row>
    <row r="255" spans="1:8">
      <c r="A255" s="43"/>
      <c r="B255" s="40"/>
      <c r="C255" s="40" t="s">
        <v>264</v>
      </c>
      <c r="D255" s="40"/>
      <c r="E255" s="40" t="s">
        <v>911</v>
      </c>
      <c r="F255" s="40"/>
      <c r="G255" s="41">
        <v>450</v>
      </c>
      <c r="H255" s="42">
        <v>0.1</v>
      </c>
    </row>
    <row r="256" spans="1:8">
      <c r="A256" s="43"/>
      <c r="B256" s="40"/>
      <c r="C256" s="40" t="s">
        <v>264</v>
      </c>
      <c r="D256" s="40"/>
      <c r="E256" s="40" t="s">
        <v>898</v>
      </c>
      <c r="F256" s="40"/>
      <c r="G256" s="41">
        <v>450</v>
      </c>
      <c r="H256" s="42">
        <v>0.1</v>
      </c>
    </row>
    <row r="257" spans="1:8">
      <c r="A257" s="43"/>
      <c r="B257" s="40"/>
      <c r="C257" s="40" t="s">
        <v>264</v>
      </c>
      <c r="D257" s="40"/>
      <c r="E257" s="40" t="s">
        <v>912</v>
      </c>
      <c r="F257" s="40"/>
      <c r="G257" s="41">
        <v>450</v>
      </c>
      <c r="H257" s="42">
        <v>0.1</v>
      </c>
    </row>
    <row r="258" spans="1:8">
      <c r="A258" s="43"/>
      <c r="B258" s="40"/>
      <c r="C258" s="40" t="s">
        <v>264</v>
      </c>
      <c r="D258" s="40"/>
      <c r="E258" s="40" t="s">
        <v>949</v>
      </c>
      <c r="F258" s="40"/>
      <c r="G258" s="41">
        <v>437.99</v>
      </c>
      <c r="H258" s="42">
        <v>0.1</v>
      </c>
    </row>
    <row r="259" spans="1:8">
      <c r="A259" s="43"/>
      <c r="B259" s="40"/>
      <c r="C259" s="40" t="s">
        <v>279</v>
      </c>
      <c r="D259" s="40"/>
      <c r="E259" s="40" t="s">
        <v>905</v>
      </c>
      <c r="F259" s="40"/>
      <c r="G259" s="41">
        <v>400</v>
      </c>
      <c r="H259" s="42">
        <v>0.09</v>
      </c>
    </row>
    <row r="260" spans="1:8">
      <c r="A260" s="43"/>
      <c r="B260" s="40"/>
      <c r="C260" s="40" t="s">
        <v>264</v>
      </c>
      <c r="D260" s="40"/>
      <c r="E260" s="40" t="s">
        <v>950</v>
      </c>
      <c r="F260" s="40"/>
      <c r="G260" s="41">
        <v>400</v>
      </c>
      <c r="H260" s="42">
        <v>0.09</v>
      </c>
    </row>
    <row r="261" spans="1:8">
      <c r="A261" s="43"/>
      <c r="B261" s="40"/>
      <c r="C261" s="40" t="s">
        <v>264</v>
      </c>
      <c r="D261" s="40"/>
      <c r="E261" s="40" t="s">
        <v>887</v>
      </c>
      <c r="F261" s="40"/>
      <c r="G261" s="41">
        <v>99</v>
      </c>
      <c r="H261" s="42">
        <v>0.02</v>
      </c>
    </row>
    <row r="262" spans="1:8">
      <c r="A262" s="43"/>
      <c r="B262" s="40"/>
      <c r="C262" s="40" t="s">
        <v>264</v>
      </c>
      <c r="D262" s="40"/>
      <c r="E262" s="40" t="s">
        <v>880</v>
      </c>
      <c r="F262" s="40"/>
      <c r="G262" s="41">
        <v>99</v>
      </c>
      <c r="H262" s="42">
        <v>0.02</v>
      </c>
    </row>
    <row r="263" spans="1:8">
      <c r="A263" s="43"/>
      <c r="B263" s="40"/>
      <c r="C263" s="40" t="s">
        <v>264</v>
      </c>
      <c r="D263" s="40"/>
      <c r="E263" s="40" t="s">
        <v>951</v>
      </c>
      <c r="F263" s="40"/>
      <c r="G263" s="41">
        <v>99</v>
      </c>
      <c r="H263" s="42">
        <v>0.02</v>
      </c>
    </row>
    <row r="264" spans="1:8">
      <c r="A264" s="43"/>
      <c r="B264" s="40"/>
      <c r="C264" s="40" t="s">
        <v>264</v>
      </c>
      <c r="D264" s="40"/>
      <c r="E264" s="40" t="s">
        <v>913</v>
      </c>
      <c r="F264" s="40"/>
      <c r="G264" s="41">
        <v>99</v>
      </c>
      <c r="H264" s="42">
        <v>0.02</v>
      </c>
    </row>
    <row r="265" spans="1:8">
      <c r="A265" s="43"/>
      <c r="B265" s="40"/>
      <c r="C265" s="40" t="s">
        <v>264</v>
      </c>
      <c r="D265" s="40"/>
      <c r="E265" s="40" t="s">
        <v>952</v>
      </c>
      <c r="F265" s="40"/>
      <c r="G265" s="41">
        <v>99</v>
      </c>
      <c r="H265" s="42">
        <v>0.02</v>
      </c>
    </row>
    <row r="266" spans="1:8">
      <c r="A266" s="43"/>
      <c r="B266" s="40"/>
      <c r="C266" s="40" t="s">
        <v>264</v>
      </c>
      <c r="D266" s="40"/>
      <c r="E266" s="40" t="s">
        <v>717</v>
      </c>
      <c r="F266" s="40"/>
      <c r="G266" s="41">
        <v>99</v>
      </c>
      <c r="H266" s="42">
        <v>0.02</v>
      </c>
    </row>
    <row r="267" spans="1:8">
      <c r="A267" s="43"/>
      <c r="B267" s="40"/>
      <c r="C267" s="40" t="s">
        <v>264</v>
      </c>
      <c r="D267" s="40"/>
      <c r="E267" s="40" t="s">
        <v>718</v>
      </c>
      <c r="F267" s="40"/>
      <c r="G267" s="41">
        <v>99</v>
      </c>
      <c r="H267" s="42">
        <v>0.02</v>
      </c>
    </row>
    <row r="268" spans="1:8">
      <c r="A268" s="43"/>
      <c r="B268" s="40"/>
      <c r="C268" s="40" t="s">
        <v>264</v>
      </c>
      <c r="D268" s="40"/>
      <c r="E268" s="40" t="s">
        <v>719</v>
      </c>
      <c r="F268" s="40"/>
      <c r="G268" s="41">
        <v>99</v>
      </c>
      <c r="H268" s="42">
        <v>0.02</v>
      </c>
    </row>
    <row r="269" spans="1:8">
      <c r="A269" s="43"/>
      <c r="B269" s="40"/>
      <c r="C269" s="40" t="s">
        <v>264</v>
      </c>
      <c r="D269" s="40"/>
      <c r="E269" s="40" t="s">
        <v>720</v>
      </c>
      <c r="F269" s="40"/>
      <c r="G269" s="41">
        <v>99</v>
      </c>
      <c r="H269" s="42">
        <v>0.02</v>
      </c>
    </row>
    <row r="270" spans="1:8">
      <c r="A270" s="43"/>
      <c r="B270" s="40"/>
      <c r="C270" s="40" t="s">
        <v>264</v>
      </c>
      <c r="D270" s="40"/>
      <c r="E270" s="40" t="s">
        <v>721</v>
      </c>
      <c r="F270" s="40"/>
      <c r="G270" s="41">
        <v>99</v>
      </c>
      <c r="H270" s="42">
        <v>0.02</v>
      </c>
    </row>
    <row r="271" spans="1:8">
      <c r="A271" s="43"/>
      <c r="B271" s="40"/>
      <c r="C271" s="40" t="s">
        <v>264</v>
      </c>
      <c r="D271" s="40"/>
      <c r="E271" s="40" t="s">
        <v>716</v>
      </c>
      <c r="F271" s="40"/>
      <c r="G271" s="41">
        <v>99</v>
      </c>
      <c r="H271" s="42">
        <v>0.02</v>
      </c>
    </row>
    <row r="272" spans="1:8">
      <c r="A272" s="43"/>
      <c r="B272" s="40"/>
      <c r="C272" s="40" t="s">
        <v>264</v>
      </c>
      <c r="D272" s="40"/>
      <c r="E272" s="40" t="s">
        <v>722</v>
      </c>
      <c r="F272" s="40"/>
      <c r="G272" s="41">
        <v>99</v>
      </c>
      <c r="H272" s="42">
        <v>0.02</v>
      </c>
    </row>
    <row r="273" spans="1:8">
      <c r="A273" s="43"/>
      <c r="B273" s="40"/>
      <c r="C273" s="40" t="s">
        <v>264</v>
      </c>
      <c r="D273" s="40"/>
      <c r="E273" s="40" t="s">
        <v>723</v>
      </c>
      <c r="F273" s="40"/>
      <c r="G273" s="41">
        <v>99</v>
      </c>
      <c r="H273" s="42">
        <v>0.02</v>
      </c>
    </row>
    <row r="274" spans="1:8">
      <c r="A274" s="43"/>
      <c r="B274" s="40"/>
      <c r="C274" s="40" t="s">
        <v>264</v>
      </c>
      <c r="D274" s="40"/>
      <c r="E274" s="40" t="s">
        <v>724</v>
      </c>
      <c r="F274" s="40"/>
      <c r="G274" s="41">
        <v>99</v>
      </c>
      <c r="H274" s="42">
        <v>0.02</v>
      </c>
    </row>
    <row r="275" spans="1:8">
      <c r="A275" s="43"/>
      <c r="B275" s="40"/>
      <c r="C275" s="40" t="s">
        <v>264</v>
      </c>
      <c r="D275" s="40"/>
      <c r="E275" s="40" t="s">
        <v>725</v>
      </c>
      <c r="F275" s="40"/>
      <c r="G275" s="41">
        <v>99</v>
      </c>
      <c r="H275" s="42">
        <v>0.02</v>
      </c>
    </row>
    <row r="276" spans="1:8">
      <c r="A276" s="43"/>
      <c r="B276" s="40"/>
      <c r="C276" s="40" t="s">
        <v>264</v>
      </c>
      <c r="D276" s="40"/>
      <c r="E276" s="40" t="s">
        <v>726</v>
      </c>
      <c r="F276" s="40"/>
      <c r="G276" s="41">
        <v>99</v>
      </c>
      <c r="H276" s="42">
        <v>0.02</v>
      </c>
    </row>
    <row r="277" spans="1:8">
      <c r="A277" s="43"/>
      <c r="B277" s="40"/>
      <c r="C277" s="40" t="s">
        <v>264</v>
      </c>
      <c r="D277" s="40"/>
      <c r="E277" s="40" t="s">
        <v>734</v>
      </c>
      <c r="F277" s="40"/>
      <c r="G277" s="41">
        <v>99</v>
      </c>
      <c r="H277" s="42">
        <v>0.02</v>
      </c>
    </row>
    <row r="278" spans="1:8">
      <c r="A278" s="43"/>
      <c r="B278" s="40"/>
      <c r="C278" s="40" t="s">
        <v>264</v>
      </c>
      <c r="D278" s="40"/>
      <c r="E278" s="40" t="s">
        <v>944</v>
      </c>
      <c r="F278" s="40"/>
      <c r="G278" s="41">
        <v>99</v>
      </c>
      <c r="H278" s="42">
        <v>0.02</v>
      </c>
    </row>
    <row r="279" spans="1:8">
      <c r="A279" s="43"/>
      <c r="B279" s="40"/>
      <c r="C279" s="40" t="s">
        <v>264</v>
      </c>
      <c r="D279" s="40"/>
      <c r="E279" s="40" t="s">
        <v>941</v>
      </c>
      <c r="F279" s="40"/>
      <c r="G279" s="41">
        <v>99</v>
      </c>
      <c r="H279" s="42">
        <v>0.02</v>
      </c>
    </row>
    <row r="280" spans="1:8">
      <c r="A280" s="43"/>
      <c r="B280" s="40"/>
      <c r="C280" s="40" t="s">
        <v>264</v>
      </c>
      <c r="D280" s="40"/>
      <c r="E280" s="40" t="s">
        <v>940</v>
      </c>
      <c r="F280" s="40"/>
      <c r="G280" s="41">
        <v>99</v>
      </c>
      <c r="H280" s="42">
        <v>0.02</v>
      </c>
    </row>
    <row r="281" spans="1:8">
      <c r="A281" s="43"/>
      <c r="B281" s="40"/>
      <c r="C281" s="40" t="s">
        <v>264</v>
      </c>
      <c r="D281" s="40"/>
      <c r="E281" s="40" t="s">
        <v>939</v>
      </c>
      <c r="F281" s="40"/>
      <c r="G281" s="41">
        <v>99</v>
      </c>
      <c r="H281" s="42">
        <v>0.02</v>
      </c>
    </row>
    <row r="282" spans="1:8">
      <c r="A282" s="43"/>
      <c r="B282" s="40"/>
      <c r="C282" s="40" t="s">
        <v>264</v>
      </c>
      <c r="D282" s="40"/>
      <c r="E282" s="40" t="s">
        <v>942</v>
      </c>
      <c r="F282" s="40"/>
      <c r="G282" s="41">
        <v>99</v>
      </c>
      <c r="H282" s="42">
        <v>0.02</v>
      </c>
    </row>
    <row r="283" spans="1:8">
      <c r="A283" s="43"/>
      <c r="B283" s="40"/>
      <c r="C283" s="40" t="s">
        <v>264</v>
      </c>
      <c r="D283" s="40"/>
      <c r="E283" s="40" t="s">
        <v>953</v>
      </c>
      <c r="F283" s="40"/>
      <c r="G283" s="41">
        <v>99</v>
      </c>
      <c r="H283" s="42">
        <v>0.02</v>
      </c>
    </row>
    <row r="284" spans="1:8">
      <c r="A284" s="43"/>
      <c r="B284" s="40"/>
      <c r="C284" s="40" t="s">
        <v>264</v>
      </c>
      <c r="D284" s="40"/>
      <c r="E284" s="40" t="s">
        <v>943</v>
      </c>
      <c r="F284" s="40"/>
      <c r="G284" s="41">
        <v>99</v>
      </c>
      <c r="H284" s="42">
        <v>0.02</v>
      </c>
    </row>
    <row r="285" spans="1:8">
      <c r="A285" s="43"/>
      <c r="B285" s="40"/>
      <c r="C285" s="40" t="s">
        <v>264</v>
      </c>
      <c r="D285" s="40"/>
      <c r="E285" s="40" t="s">
        <v>954</v>
      </c>
      <c r="F285" s="40"/>
      <c r="G285" s="41">
        <v>99</v>
      </c>
      <c r="H285" s="42">
        <v>0.02</v>
      </c>
    </row>
    <row r="286" spans="1:8">
      <c r="A286" s="43"/>
      <c r="B286" s="40"/>
      <c r="C286" s="40" t="s">
        <v>264</v>
      </c>
      <c r="D286" s="40"/>
      <c r="E286" s="40" t="s">
        <v>955</v>
      </c>
      <c r="F286" s="40"/>
      <c r="G286" s="41">
        <v>99</v>
      </c>
      <c r="H286" s="42">
        <v>0.02</v>
      </c>
    </row>
    <row r="287" spans="1:8">
      <c r="A287" s="43"/>
      <c r="B287" s="40"/>
      <c r="C287" s="40" t="s">
        <v>264</v>
      </c>
      <c r="D287" s="40"/>
      <c r="E287" s="40" t="s">
        <v>956</v>
      </c>
      <c r="F287" s="40"/>
      <c r="G287" s="41">
        <v>99</v>
      </c>
      <c r="H287" s="42">
        <v>0.02</v>
      </c>
    </row>
    <row r="288" spans="1:8">
      <c r="A288" s="43"/>
      <c r="B288" s="40"/>
      <c r="C288" s="40" t="s">
        <v>264</v>
      </c>
      <c r="D288" s="40"/>
      <c r="E288" s="40" t="s">
        <v>733</v>
      </c>
      <c r="F288" s="40"/>
      <c r="G288" s="41">
        <v>99</v>
      </c>
      <c r="H288" s="42">
        <v>0.02</v>
      </c>
    </row>
    <row r="289" spans="1:8">
      <c r="A289" s="43"/>
      <c r="B289" s="40"/>
      <c r="C289" s="40" t="s">
        <v>264</v>
      </c>
      <c r="D289" s="40"/>
      <c r="E289" s="40" t="s">
        <v>732</v>
      </c>
      <c r="F289" s="40"/>
      <c r="G289" s="41">
        <v>99</v>
      </c>
      <c r="H289" s="42">
        <v>0.02</v>
      </c>
    </row>
    <row r="290" spans="1:8">
      <c r="A290" s="43"/>
      <c r="B290" s="40"/>
      <c r="C290" s="40" t="s">
        <v>264</v>
      </c>
      <c r="D290" s="40"/>
      <c r="E290" s="40" t="s">
        <v>957</v>
      </c>
      <c r="F290" s="40"/>
      <c r="G290" s="41">
        <v>99</v>
      </c>
      <c r="H290" s="42">
        <v>0.02</v>
      </c>
    </row>
    <row r="291" spans="1:8">
      <c r="A291" s="43"/>
      <c r="B291" s="40"/>
      <c r="C291" s="40" t="s">
        <v>264</v>
      </c>
      <c r="D291" s="40"/>
      <c r="E291" s="40" t="s">
        <v>891</v>
      </c>
      <c r="F291" s="40"/>
      <c r="G291" s="41">
        <v>99</v>
      </c>
      <c r="H291" s="42">
        <v>0.02</v>
      </c>
    </row>
    <row r="292" spans="1:8">
      <c r="A292" s="43"/>
      <c r="B292" s="40"/>
      <c r="C292" s="40" t="s">
        <v>264</v>
      </c>
      <c r="D292" s="40"/>
      <c r="E292" s="40" t="s">
        <v>890</v>
      </c>
      <c r="F292" s="40"/>
      <c r="G292" s="41">
        <v>99</v>
      </c>
      <c r="H292" s="42">
        <v>0.02</v>
      </c>
    </row>
    <row r="293" spans="1:8">
      <c r="A293" s="43"/>
      <c r="B293" s="40"/>
      <c r="C293" s="40" t="s">
        <v>264</v>
      </c>
      <c r="D293" s="40"/>
      <c r="E293" s="40" t="s">
        <v>958</v>
      </c>
      <c r="F293" s="40"/>
      <c r="G293" s="41">
        <v>99</v>
      </c>
      <c r="H293" s="42">
        <v>0.02</v>
      </c>
    </row>
    <row r="294" spans="1:8">
      <c r="A294" s="43"/>
      <c r="B294" s="40"/>
      <c r="C294" s="40" t="s">
        <v>264</v>
      </c>
      <c r="D294" s="40"/>
      <c r="E294" s="40" t="s">
        <v>936</v>
      </c>
      <c r="F294" s="40"/>
      <c r="G294" s="41">
        <v>99</v>
      </c>
      <c r="H294" s="42">
        <v>0.02</v>
      </c>
    </row>
    <row r="295" spans="1:8">
      <c r="A295" s="43"/>
      <c r="B295" s="40"/>
      <c r="C295" s="40" t="s">
        <v>264</v>
      </c>
      <c r="D295" s="40"/>
      <c r="E295" s="40" t="s">
        <v>959</v>
      </c>
      <c r="F295" s="40"/>
      <c r="G295" s="41">
        <v>99</v>
      </c>
      <c r="H295" s="42">
        <v>0.02</v>
      </c>
    </row>
    <row r="296" spans="1:8">
      <c r="A296" s="43"/>
      <c r="B296" s="40"/>
      <c r="C296" s="40" t="s">
        <v>279</v>
      </c>
      <c r="D296" s="40"/>
      <c r="E296" s="40" t="s">
        <v>911</v>
      </c>
      <c r="F296" s="40"/>
      <c r="G296" s="41">
        <v>99</v>
      </c>
      <c r="H296" s="42">
        <v>0.02</v>
      </c>
    </row>
    <row r="297" spans="1:8">
      <c r="A297" s="43"/>
      <c r="B297" s="40"/>
      <c r="C297" s="40" t="s">
        <v>264</v>
      </c>
      <c r="D297" s="40"/>
      <c r="E297" s="40" t="s">
        <v>960</v>
      </c>
      <c r="F297" s="40"/>
      <c r="G297" s="41">
        <v>99</v>
      </c>
      <c r="H297" s="42">
        <v>0.02</v>
      </c>
    </row>
    <row r="298" spans="1:8">
      <c r="A298" s="43"/>
      <c r="B298" s="40"/>
      <c r="C298" s="40" t="s">
        <v>264</v>
      </c>
      <c r="D298" s="40"/>
      <c r="E298" s="40" t="s">
        <v>961</v>
      </c>
      <c r="F298" s="40"/>
      <c r="G298" s="41">
        <v>99</v>
      </c>
      <c r="H298" s="42">
        <v>0.02</v>
      </c>
    </row>
    <row r="299" spans="1:8">
      <c r="A299" s="43"/>
      <c r="B299" s="40"/>
      <c r="C299" s="40" t="s">
        <v>264</v>
      </c>
      <c r="D299" s="40"/>
      <c r="E299" s="40" t="s">
        <v>475</v>
      </c>
      <c r="F299" s="40"/>
      <c r="G299" s="41">
        <v>99</v>
      </c>
      <c r="H299" s="42">
        <v>0.02</v>
      </c>
    </row>
    <row r="300" spans="1:8">
      <c r="A300" s="43"/>
      <c r="B300" s="40"/>
      <c r="C300" s="40" t="s">
        <v>264</v>
      </c>
      <c r="D300" s="40"/>
      <c r="E300" s="40" t="s">
        <v>882</v>
      </c>
      <c r="F300" s="40"/>
      <c r="G300" s="41">
        <v>99</v>
      </c>
      <c r="H300" s="42">
        <v>0.02</v>
      </c>
    </row>
    <row r="301" spans="1:8">
      <c r="A301" s="43"/>
      <c r="B301" s="40"/>
      <c r="C301" s="40" t="s">
        <v>264</v>
      </c>
      <c r="D301" s="40"/>
      <c r="E301" s="40" t="s">
        <v>960</v>
      </c>
      <c r="F301" s="40"/>
      <c r="G301" s="41">
        <v>99</v>
      </c>
      <c r="H301" s="42">
        <v>0.02</v>
      </c>
    </row>
    <row r="302" spans="1:8">
      <c r="A302" s="43"/>
      <c r="B302" s="40"/>
      <c r="C302" s="40" t="s">
        <v>264</v>
      </c>
      <c r="D302" s="40"/>
      <c r="E302" s="40" t="s">
        <v>474</v>
      </c>
      <c r="F302" s="40"/>
      <c r="G302" s="41">
        <v>99</v>
      </c>
      <c r="H302" s="42">
        <v>0.02</v>
      </c>
    </row>
    <row r="303" spans="1:8">
      <c r="A303" s="43"/>
      <c r="B303" s="40"/>
      <c r="C303" s="40" t="s">
        <v>264</v>
      </c>
      <c r="D303" s="40"/>
      <c r="E303" s="40" t="s">
        <v>962</v>
      </c>
      <c r="F303" s="40"/>
      <c r="G303" s="41">
        <v>99</v>
      </c>
      <c r="H303" s="42">
        <v>0.02</v>
      </c>
    </row>
    <row r="304" spans="1:8">
      <c r="A304" s="43"/>
      <c r="B304" s="40"/>
      <c r="C304" s="40" t="s">
        <v>264</v>
      </c>
      <c r="D304" s="40"/>
      <c r="E304" s="40" t="s">
        <v>961</v>
      </c>
      <c r="F304" s="40"/>
      <c r="G304" s="41">
        <v>99</v>
      </c>
      <c r="H304" s="42">
        <v>0.02</v>
      </c>
    </row>
    <row r="305" spans="1:8">
      <c r="A305" s="43"/>
      <c r="B305" s="40"/>
      <c r="C305" s="40" t="s">
        <v>264</v>
      </c>
      <c r="D305" s="40"/>
      <c r="E305" s="40" t="s">
        <v>963</v>
      </c>
      <c r="F305" s="40"/>
      <c r="G305" s="41">
        <v>99</v>
      </c>
      <c r="H305" s="42">
        <v>0.02</v>
      </c>
    </row>
    <row r="306" spans="1:8">
      <c r="A306" s="43"/>
      <c r="B306" s="40"/>
      <c r="C306" s="40" t="s">
        <v>264</v>
      </c>
      <c r="D306" s="40"/>
      <c r="E306" s="40" t="s">
        <v>962</v>
      </c>
      <c r="F306" s="40"/>
      <c r="G306" s="41">
        <v>99</v>
      </c>
      <c r="H306" s="42">
        <v>0.02</v>
      </c>
    </row>
    <row r="307" spans="1:8">
      <c r="A307" s="43"/>
      <c r="B307" s="40"/>
      <c r="C307" s="40" t="s">
        <v>264</v>
      </c>
      <c r="D307" s="40"/>
      <c r="E307" s="40" t="s">
        <v>740</v>
      </c>
      <c r="F307" s="40"/>
      <c r="G307" s="41">
        <v>99</v>
      </c>
      <c r="H307" s="42">
        <v>0.02</v>
      </c>
    </row>
    <row r="308" spans="1:8">
      <c r="A308" s="43"/>
      <c r="B308" s="40"/>
      <c r="C308" s="40" t="s">
        <v>264</v>
      </c>
      <c r="D308" s="40"/>
      <c r="E308" s="40" t="s">
        <v>938</v>
      </c>
      <c r="F308" s="40"/>
      <c r="G308" s="41">
        <v>99</v>
      </c>
      <c r="H308" s="42">
        <v>0.02</v>
      </c>
    </row>
    <row r="309" spans="1:8">
      <c r="A309" s="43"/>
      <c r="B309" s="40"/>
      <c r="C309" s="40" t="s">
        <v>264</v>
      </c>
      <c r="D309" s="40"/>
      <c r="E309" s="40" t="s">
        <v>964</v>
      </c>
      <c r="F309" s="40"/>
      <c r="G309" s="41">
        <v>99</v>
      </c>
      <c r="H309" s="42">
        <v>0.02</v>
      </c>
    </row>
    <row r="310" spans="1:8">
      <c r="A310" s="43"/>
      <c r="B310" s="40"/>
      <c r="C310" s="40" t="s">
        <v>264</v>
      </c>
      <c r="D310" s="40"/>
      <c r="E310" s="40" t="s">
        <v>740</v>
      </c>
      <c r="F310" s="40"/>
      <c r="G310" s="41">
        <v>99</v>
      </c>
      <c r="H310" s="42">
        <v>0.02</v>
      </c>
    </row>
    <row r="311" spans="1:8">
      <c r="A311" s="43"/>
      <c r="B311" s="40"/>
      <c r="C311" s="40" t="s">
        <v>264</v>
      </c>
      <c r="D311" s="40"/>
      <c r="E311" s="40" t="s">
        <v>964</v>
      </c>
      <c r="F311" s="40"/>
      <c r="G311" s="41">
        <v>99</v>
      </c>
      <c r="H311" s="42">
        <v>0.02</v>
      </c>
    </row>
    <row r="312" spans="1:8">
      <c r="A312" s="43"/>
      <c r="B312" s="40"/>
      <c r="C312" s="40" t="s">
        <v>264</v>
      </c>
      <c r="D312" s="40"/>
      <c r="E312" s="40" t="s">
        <v>739</v>
      </c>
      <c r="F312" s="40"/>
      <c r="G312" s="41">
        <v>99</v>
      </c>
      <c r="H312" s="42">
        <v>0.02</v>
      </c>
    </row>
    <row r="313" spans="1:8">
      <c r="A313" s="43"/>
      <c r="B313" s="40"/>
      <c r="C313" s="40" t="s">
        <v>264</v>
      </c>
      <c r="D313" s="40"/>
      <c r="E313" s="40" t="s">
        <v>738</v>
      </c>
      <c r="F313" s="40"/>
      <c r="G313" s="41">
        <v>99</v>
      </c>
      <c r="H313" s="42">
        <v>0.02</v>
      </c>
    </row>
    <row r="314" spans="1:8">
      <c r="A314" s="43"/>
      <c r="B314" s="40"/>
      <c r="C314" s="40" t="s">
        <v>264</v>
      </c>
      <c r="D314" s="40"/>
      <c r="E314" s="40" t="s">
        <v>737</v>
      </c>
      <c r="F314" s="40"/>
      <c r="G314" s="41">
        <v>99</v>
      </c>
      <c r="H314" s="42">
        <v>0.02</v>
      </c>
    </row>
    <row r="315" spans="1:8">
      <c r="A315" s="43"/>
      <c r="B315" s="40"/>
      <c r="C315" s="40" t="s">
        <v>264</v>
      </c>
      <c r="D315" s="40"/>
      <c r="E315" s="40" t="s">
        <v>738</v>
      </c>
      <c r="F315" s="40"/>
      <c r="G315" s="41">
        <v>99</v>
      </c>
      <c r="H315" s="42">
        <v>0.02</v>
      </c>
    </row>
    <row r="316" spans="1:8">
      <c r="A316" s="43"/>
      <c r="B316" s="40"/>
      <c r="C316" s="40" t="s">
        <v>264</v>
      </c>
      <c r="D316" s="40"/>
      <c r="E316" s="40" t="s">
        <v>965</v>
      </c>
      <c r="F316" s="40"/>
      <c r="G316" s="41">
        <v>99</v>
      </c>
      <c r="H316" s="42">
        <v>0.02</v>
      </c>
    </row>
    <row r="317" spans="1:8">
      <c r="A317" s="43"/>
      <c r="B317" s="40"/>
      <c r="C317" s="40" t="s">
        <v>264</v>
      </c>
      <c r="D317" s="40"/>
      <c r="E317" s="40" t="s">
        <v>614</v>
      </c>
      <c r="F317" s="40"/>
      <c r="G317" s="41">
        <v>99</v>
      </c>
      <c r="H317" s="42">
        <v>0.02</v>
      </c>
    </row>
    <row r="318" spans="1:8">
      <c r="A318" s="43"/>
      <c r="B318" s="40"/>
      <c r="C318" s="40" t="s">
        <v>264</v>
      </c>
      <c r="D318" s="40"/>
      <c r="E318" s="40" t="s">
        <v>966</v>
      </c>
      <c r="F318" s="40"/>
      <c r="G318" s="41">
        <v>99</v>
      </c>
      <c r="H318" s="42">
        <v>0.02</v>
      </c>
    </row>
    <row r="319" spans="1:8">
      <c r="A319" s="43"/>
      <c r="B319" s="40"/>
      <c r="C319" s="40" t="s">
        <v>264</v>
      </c>
      <c r="D319" s="40"/>
      <c r="E319" s="40" t="s">
        <v>966</v>
      </c>
      <c r="F319" s="40"/>
      <c r="G319" s="41">
        <v>99</v>
      </c>
      <c r="H319" s="42">
        <v>0.02</v>
      </c>
    </row>
    <row r="320" spans="1:8">
      <c r="A320" s="43"/>
      <c r="B320" s="40"/>
      <c r="C320" s="40" t="s">
        <v>264</v>
      </c>
      <c r="D320" s="40"/>
      <c r="E320" s="40" t="s">
        <v>495</v>
      </c>
      <c r="F320" s="40"/>
      <c r="G320" s="41">
        <v>99</v>
      </c>
      <c r="H320" s="42">
        <v>0.02</v>
      </c>
    </row>
    <row r="321" spans="1:8">
      <c r="A321" s="43"/>
      <c r="B321" s="40"/>
      <c r="C321" s="40" t="s">
        <v>264</v>
      </c>
      <c r="D321" s="40"/>
      <c r="E321" s="40" t="s">
        <v>736</v>
      </c>
      <c r="F321" s="40"/>
      <c r="G321" s="41">
        <v>99</v>
      </c>
      <c r="H321" s="42">
        <v>0.02</v>
      </c>
    </row>
    <row r="322" spans="1:8">
      <c r="A322" s="43"/>
      <c r="B322" s="40"/>
      <c r="C322" s="40" t="s">
        <v>264</v>
      </c>
      <c r="D322" s="40"/>
      <c r="E322" s="40" t="s">
        <v>735</v>
      </c>
      <c r="F322" s="40"/>
      <c r="G322" s="41">
        <v>99</v>
      </c>
      <c r="H322" s="42">
        <v>0.02</v>
      </c>
    </row>
    <row r="323" spans="1:8">
      <c r="A323" s="43"/>
      <c r="B323" s="40"/>
      <c r="C323" s="40" t="s">
        <v>264</v>
      </c>
      <c r="D323" s="40"/>
      <c r="E323" s="40" t="s">
        <v>926</v>
      </c>
      <c r="F323" s="40"/>
      <c r="G323" s="41">
        <v>99</v>
      </c>
      <c r="H323" s="42">
        <v>0.02</v>
      </c>
    </row>
    <row r="324" spans="1:8">
      <c r="A324" s="43"/>
      <c r="B324" s="40"/>
      <c r="C324" s="40" t="s">
        <v>264</v>
      </c>
      <c r="D324" s="40"/>
      <c r="E324" s="40" t="s">
        <v>734</v>
      </c>
      <c r="F324" s="40"/>
      <c r="G324" s="41">
        <v>99</v>
      </c>
      <c r="H324" s="42">
        <v>0.02</v>
      </c>
    </row>
    <row r="325" spans="1:8">
      <c r="A325" s="43"/>
      <c r="B325" s="40"/>
      <c r="C325" s="40" t="s">
        <v>279</v>
      </c>
      <c r="D325" s="40"/>
      <c r="E325" s="40" t="s">
        <v>890</v>
      </c>
      <c r="F325" s="40"/>
      <c r="G325" s="41">
        <v>95</v>
      </c>
      <c r="H325" s="42">
        <v>0.02</v>
      </c>
    </row>
    <row r="326" spans="1:8">
      <c r="A326" s="43"/>
      <c r="B326" s="40"/>
      <c r="C326" s="40" t="s">
        <v>279</v>
      </c>
      <c r="D326" s="40"/>
      <c r="E326" s="40" t="s">
        <v>908</v>
      </c>
      <c r="F326" s="40"/>
      <c r="G326" s="41">
        <v>95</v>
      </c>
      <c r="H326" s="42">
        <v>0.02</v>
      </c>
    </row>
    <row r="327" spans="1:8">
      <c r="A327" s="43"/>
      <c r="B327" s="40"/>
      <c r="C327" s="40" t="s">
        <v>279</v>
      </c>
      <c r="D327" s="40"/>
      <c r="E327" s="40" t="s">
        <v>893</v>
      </c>
      <c r="F327" s="40"/>
      <c r="G327" s="41">
        <v>95</v>
      </c>
      <c r="H327" s="42">
        <v>0.02</v>
      </c>
    </row>
    <row r="328" spans="1:8">
      <c r="A328" s="43"/>
      <c r="B328" s="40"/>
      <c r="C328" s="40" t="s">
        <v>279</v>
      </c>
      <c r="D328" s="40"/>
      <c r="E328" s="40" t="s">
        <v>894</v>
      </c>
      <c r="F328" s="40"/>
      <c r="G328" s="41">
        <v>95</v>
      </c>
      <c r="H328" s="42">
        <v>0.02</v>
      </c>
    </row>
    <row r="329" spans="1:8">
      <c r="A329" s="43"/>
      <c r="B329" s="40"/>
      <c r="C329" s="40" t="s">
        <v>279</v>
      </c>
      <c r="D329" s="40"/>
      <c r="E329" s="40" t="s">
        <v>707</v>
      </c>
      <c r="F329" s="40"/>
      <c r="G329" s="41">
        <v>95</v>
      </c>
      <c r="H329" s="42">
        <v>0.02</v>
      </c>
    </row>
    <row r="330" spans="1:8">
      <c r="A330" s="43"/>
      <c r="B330" s="40"/>
      <c r="C330" s="40" t="s">
        <v>279</v>
      </c>
      <c r="D330" s="40"/>
      <c r="E330" s="40" t="s">
        <v>889</v>
      </c>
      <c r="F330" s="40"/>
      <c r="G330" s="41">
        <v>95</v>
      </c>
      <c r="H330" s="42">
        <v>0.02</v>
      </c>
    </row>
    <row r="331" spans="1:8">
      <c r="A331" s="43"/>
      <c r="B331" s="40"/>
      <c r="C331" s="40" t="s">
        <v>279</v>
      </c>
      <c r="D331" s="40"/>
      <c r="E331" s="40" t="s">
        <v>957</v>
      </c>
      <c r="F331" s="40"/>
      <c r="G331" s="41">
        <v>95</v>
      </c>
      <c r="H331" s="42">
        <v>0.02</v>
      </c>
    </row>
    <row r="332" spans="1:8">
      <c r="A332" s="43"/>
      <c r="B332" s="40"/>
      <c r="C332" s="40" t="s">
        <v>264</v>
      </c>
      <c r="D332" s="40"/>
      <c r="E332" s="40" t="s">
        <v>967</v>
      </c>
      <c r="F332" s="40"/>
      <c r="G332" s="41">
        <v>94</v>
      </c>
      <c r="H332" s="42">
        <v>0.02</v>
      </c>
    </row>
    <row r="333" spans="1:8">
      <c r="A333" s="43"/>
      <c r="B333" s="40"/>
      <c r="C333" s="40" t="s">
        <v>264</v>
      </c>
      <c r="D333" s="40"/>
      <c r="E333" s="40" t="s">
        <v>968</v>
      </c>
      <c r="F333" s="40"/>
      <c r="G333" s="41">
        <v>90</v>
      </c>
      <c r="H333" s="42">
        <v>0.02</v>
      </c>
    </row>
    <row r="334" spans="1:8">
      <c r="A334" s="43"/>
      <c r="B334" s="40"/>
      <c r="C334" s="40" t="s">
        <v>264</v>
      </c>
      <c r="D334" s="40"/>
      <c r="E334" s="40" t="s">
        <v>969</v>
      </c>
      <c r="F334" s="40"/>
      <c r="G334" s="41">
        <v>90</v>
      </c>
      <c r="H334" s="42">
        <v>0.02</v>
      </c>
    </row>
    <row r="335" spans="1:8">
      <c r="A335" s="43"/>
      <c r="B335" s="40"/>
      <c r="C335" s="40" t="s">
        <v>264</v>
      </c>
      <c r="D335" s="40"/>
      <c r="E335" s="40" t="s">
        <v>970</v>
      </c>
      <c r="F335" s="40"/>
      <c r="G335" s="41">
        <v>90</v>
      </c>
      <c r="H335" s="42">
        <v>0.02</v>
      </c>
    </row>
    <row r="336" spans="1:8">
      <c r="A336" s="43"/>
      <c r="B336" s="40"/>
      <c r="C336" s="40" t="s">
        <v>279</v>
      </c>
      <c r="D336" s="40"/>
      <c r="E336" s="40" t="s">
        <v>954</v>
      </c>
      <c r="F336" s="40"/>
      <c r="G336" s="41">
        <v>90</v>
      </c>
      <c r="H336" s="42">
        <v>0.02</v>
      </c>
    </row>
    <row r="337" spans="1:11" ht="13.5" thickBot="1">
      <c r="A337" s="43"/>
      <c r="B337" s="40"/>
      <c r="C337" s="40"/>
      <c r="D337" s="40"/>
      <c r="E337" s="45" t="s">
        <v>27</v>
      </c>
      <c r="F337" s="40"/>
      <c r="G337" s="46">
        <v>72659.990000000005</v>
      </c>
      <c r="H337" s="47">
        <v>15.99</v>
      </c>
      <c r="J337" s="56"/>
    </row>
    <row r="338" spans="1:11" ht="13.5" thickTop="1">
      <c r="A338" s="43"/>
      <c r="B338" s="44" t="s">
        <v>34</v>
      </c>
      <c r="C338" s="40" t="s">
        <v>35</v>
      </c>
      <c r="D338" s="40"/>
      <c r="E338" s="40" t="s">
        <v>34</v>
      </c>
      <c r="F338" s="40"/>
      <c r="G338" s="41">
        <v>2735</v>
      </c>
      <c r="H338" s="42">
        <v>0.6</v>
      </c>
      <c r="J338" s="56"/>
    </row>
    <row r="339" spans="1:11" ht="13.5" thickBot="1">
      <c r="A339" s="43"/>
      <c r="B339" s="40"/>
      <c r="C339" s="40"/>
      <c r="D339" s="40"/>
      <c r="E339" s="45" t="s">
        <v>27</v>
      </c>
      <c r="F339" s="40"/>
      <c r="G339" s="46">
        <v>75394.990000000005</v>
      </c>
      <c r="H339" s="47">
        <v>16.59</v>
      </c>
      <c r="J339" s="56"/>
    </row>
    <row r="340" spans="1:11" ht="13.5" thickTop="1">
      <c r="A340" s="43"/>
      <c r="B340" s="40"/>
      <c r="C340" s="40"/>
      <c r="D340" s="40"/>
      <c r="E340" s="40"/>
      <c r="F340" s="40"/>
      <c r="G340" s="41"/>
      <c r="H340" s="42"/>
      <c r="J340" s="56"/>
    </row>
    <row r="341" spans="1:11">
      <c r="A341" s="48" t="s">
        <v>36</v>
      </c>
      <c r="B341" s="40"/>
      <c r="C341" s="40"/>
      <c r="D341" s="40"/>
      <c r="E341" s="40"/>
      <c r="F341" s="40"/>
      <c r="G341" s="49">
        <f>G343-(G339+G145+G140+G134+G131)</f>
        <v>287383.52376499999</v>
      </c>
      <c r="H341" s="50">
        <v>67.02</v>
      </c>
      <c r="I341" s="41"/>
      <c r="J341" s="56"/>
      <c r="K341" s="56"/>
    </row>
    <row r="342" spans="1:11">
      <c r="A342" s="43"/>
      <c r="B342" s="40"/>
      <c r="C342" s="40"/>
      <c r="D342" s="40"/>
      <c r="E342" s="40"/>
      <c r="F342" s="40"/>
      <c r="G342" s="41"/>
      <c r="H342" s="42"/>
      <c r="J342" s="56"/>
    </row>
    <row r="343" spans="1:11" ht="13.5" thickBot="1">
      <c r="A343" s="43"/>
      <c r="B343" s="40"/>
      <c r="C343" s="40"/>
      <c r="D343" s="40"/>
      <c r="E343" s="45" t="s">
        <v>37</v>
      </c>
      <c r="F343" s="40"/>
      <c r="G343" s="46">
        <v>456291.89</v>
      </c>
      <c r="H343" s="47">
        <v>100</v>
      </c>
      <c r="J343" s="56"/>
      <c r="K343" s="56"/>
    </row>
    <row r="344" spans="1:11" ht="13.5" thickTop="1">
      <c r="A344" s="43"/>
      <c r="B344" s="40"/>
      <c r="C344" s="40"/>
      <c r="D344" s="40"/>
      <c r="E344" s="40"/>
      <c r="F344" s="40"/>
      <c r="G344" s="41"/>
      <c r="H344" s="42"/>
    </row>
    <row r="345" spans="1:11">
      <c r="A345" s="51" t="s">
        <v>38</v>
      </c>
      <c r="B345" s="40"/>
      <c r="C345" s="40"/>
      <c r="D345" s="40"/>
      <c r="E345" s="40"/>
      <c r="F345" s="40"/>
      <c r="G345" s="41"/>
      <c r="H345" s="42"/>
    </row>
    <row r="346" spans="1:11">
      <c r="A346" s="43">
        <v>1</v>
      </c>
      <c r="B346" s="40" t="s">
        <v>478</v>
      </c>
      <c r="C346" s="40"/>
      <c r="D346" s="40"/>
      <c r="E346" s="40"/>
      <c r="F346" s="40"/>
      <c r="G346" s="41"/>
      <c r="H346" s="42"/>
    </row>
    <row r="347" spans="1:11">
      <c r="A347" s="43"/>
      <c r="B347" s="40"/>
      <c r="C347" s="40"/>
      <c r="D347" s="40"/>
      <c r="E347" s="40"/>
      <c r="F347" s="40"/>
      <c r="G347" s="41"/>
      <c r="H347" s="42"/>
    </row>
    <row r="348" spans="1:11">
      <c r="A348" s="43">
        <v>2</v>
      </c>
      <c r="B348" s="40" t="s">
        <v>40</v>
      </c>
      <c r="C348" s="40"/>
      <c r="D348" s="40"/>
      <c r="E348" s="40"/>
      <c r="F348" s="40"/>
      <c r="G348" s="41"/>
      <c r="H348" s="42"/>
    </row>
    <row r="349" spans="1:11">
      <c r="A349" s="43"/>
      <c r="B349" s="40"/>
      <c r="C349" s="40"/>
      <c r="D349" s="40"/>
      <c r="E349" s="40"/>
      <c r="F349" s="40"/>
      <c r="G349" s="41"/>
      <c r="H349" s="42"/>
    </row>
    <row r="350" spans="1:11">
      <c r="A350" s="43">
        <v>3</v>
      </c>
      <c r="B350" s="40" t="s">
        <v>971</v>
      </c>
      <c r="C350" s="40"/>
      <c r="D350" s="40"/>
      <c r="E350" s="40"/>
      <c r="F350" s="40"/>
      <c r="G350" s="41"/>
      <c r="H350" s="42"/>
    </row>
    <row r="351" spans="1:11">
      <c r="A351" s="52"/>
      <c r="B351" s="53"/>
      <c r="C351" s="53"/>
      <c r="D351" s="53"/>
      <c r="E351" s="53"/>
      <c r="F351" s="53"/>
      <c r="G351" s="54"/>
      <c r="H351" s="55"/>
    </row>
  </sheetData>
  <mergeCells count="11">
    <mergeCell ref="B136:C136"/>
    <mergeCell ref="B137:C137"/>
    <mergeCell ref="A142:C142"/>
    <mergeCell ref="B143:C143"/>
    <mergeCell ref="B147:C147"/>
    <mergeCell ref="B148:C148"/>
    <mergeCell ref="A2:C2"/>
    <mergeCell ref="A3:C3"/>
    <mergeCell ref="B4:C4"/>
    <mergeCell ref="B133:C133"/>
    <mergeCell ref="A135:C1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93"/>
  <sheetViews>
    <sheetView topLeftCell="A73" workbookViewId="0">
      <selection activeCell="A97" sqref="A97"/>
    </sheetView>
  </sheetViews>
  <sheetFormatPr defaultRowHeight="12.75"/>
  <cols>
    <col min="1" max="1" width="2.7109375" style="35" customWidth="1"/>
    <col min="2" max="2" width="7.7109375" style="35" customWidth="1"/>
    <col min="3" max="3" width="40.7109375" style="35" customWidth="1"/>
    <col min="4" max="4" width="14.140625" style="35" customWidth="1"/>
    <col min="5" max="5" width="20.42578125" style="35" bestFit="1" customWidth="1"/>
    <col min="6" max="6" width="14.140625" style="35" customWidth="1"/>
    <col min="7" max="7" width="14.140625" style="56" customWidth="1"/>
    <col min="8" max="8" width="14.140625" style="57" customWidth="1"/>
    <col min="9" max="16384" width="9.140625" style="35"/>
  </cols>
  <sheetData>
    <row r="1" spans="1:8">
      <c r="A1" s="30"/>
      <c r="B1" s="31"/>
      <c r="C1" s="32" t="s">
        <v>821</v>
      </c>
      <c r="D1" s="31"/>
      <c r="E1" s="31"/>
      <c r="F1" s="31"/>
      <c r="G1" s="33"/>
      <c r="H1" s="34"/>
    </row>
    <row r="2" spans="1:8" ht="38.25" customHeight="1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240000</v>
      </c>
      <c r="G5" s="41">
        <v>2795.76</v>
      </c>
      <c r="H5" s="42">
        <v>6.3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258600</v>
      </c>
      <c r="G6" s="41">
        <v>2714.91</v>
      </c>
      <c r="H6" s="42">
        <v>6.12</v>
      </c>
    </row>
    <row r="7" spans="1:8">
      <c r="A7" s="43"/>
      <c r="B7" s="44" t="s">
        <v>34</v>
      </c>
      <c r="C7" s="40" t="s">
        <v>266</v>
      </c>
      <c r="D7" s="40" t="s">
        <v>267</v>
      </c>
      <c r="E7" s="40" t="s">
        <v>214</v>
      </c>
      <c r="F7" s="40">
        <v>350000</v>
      </c>
      <c r="G7" s="41">
        <v>1429.4</v>
      </c>
      <c r="H7" s="42">
        <v>3.22</v>
      </c>
    </row>
    <row r="8" spans="1:8">
      <c r="A8" s="43"/>
      <c r="B8" s="44" t="s">
        <v>34</v>
      </c>
      <c r="C8" s="40" t="s">
        <v>255</v>
      </c>
      <c r="D8" s="40" t="s">
        <v>256</v>
      </c>
      <c r="E8" s="40" t="s">
        <v>214</v>
      </c>
      <c r="F8" s="40">
        <v>575000</v>
      </c>
      <c r="G8" s="41">
        <v>1323.36</v>
      </c>
      <c r="H8" s="42">
        <v>2.98</v>
      </c>
    </row>
    <row r="9" spans="1:8">
      <c r="A9" s="43"/>
      <c r="B9" s="44" t="s">
        <v>34</v>
      </c>
      <c r="C9" s="40" t="s">
        <v>16</v>
      </c>
      <c r="D9" s="40" t="s">
        <v>359</v>
      </c>
      <c r="E9" s="40" t="s">
        <v>248</v>
      </c>
      <c r="F9" s="40">
        <v>22000</v>
      </c>
      <c r="G9" s="41">
        <v>1304.25</v>
      </c>
      <c r="H9" s="42">
        <v>2.94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140000</v>
      </c>
      <c r="G10" s="41">
        <v>1300.32</v>
      </c>
      <c r="H10" s="42">
        <v>2.93</v>
      </c>
    </row>
    <row r="11" spans="1:8">
      <c r="A11" s="43"/>
      <c r="B11" s="44" t="s">
        <v>34</v>
      </c>
      <c r="C11" s="40" t="s">
        <v>252</v>
      </c>
      <c r="D11" s="40" t="s">
        <v>253</v>
      </c>
      <c r="E11" s="40" t="s">
        <v>254</v>
      </c>
      <c r="F11" s="40">
        <v>125000</v>
      </c>
      <c r="G11" s="41">
        <v>1294.25</v>
      </c>
      <c r="H11" s="42">
        <v>2.92</v>
      </c>
    </row>
    <row r="12" spans="1:8">
      <c r="A12" s="43"/>
      <c r="B12" s="44" t="s">
        <v>34</v>
      </c>
      <c r="C12" s="40" t="s">
        <v>412</v>
      </c>
      <c r="D12" s="40" t="s">
        <v>413</v>
      </c>
      <c r="E12" s="40" t="s">
        <v>312</v>
      </c>
      <c r="F12" s="40">
        <v>12000</v>
      </c>
      <c r="G12" s="41">
        <v>1265.97</v>
      </c>
      <c r="H12" s="42">
        <v>2.85</v>
      </c>
    </row>
    <row r="13" spans="1:8">
      <c r="A13" s="43"/>
      <c r="B13" s="44" t="s">
        <v>34</v>
      </c>
      <c r="C13" s="40" t="s">
        <v>275</v>
      </c>
      <c r="D13" s="40" t="s">
        <v>276</v>
      </c>
      <c r="E13" s="40" t="s">
        <v>270</v>
      </c>
      <c r="F13" s="40">
        <v>30000</v>
      </c>
      <c r="G13" s="41">
        <v>1228.76</v>
      </c>
      <c r="H13" s="42">
        <v>2.77</v>
      </c>
    </row>
    <row r="14" spans="1:8">
      <c r="A14" s="43"/>
      <c r="B14" s="44" t="s">
        <v>34</v>
      </c>
      <c r="C14" s="40" t="s">
        <v>154</v>
      </c>
      <c r="D14" s="40" t="s">
        <v>213</v>
      </c>
      <c r="E14" s="40" t="s">
        <v>214</v>
      </c>
      <c r="F14" s="40">
        <v>675000</v>
      </c>
      <c r="G14" s="41">
        <v>1214.33</v>
      </c>
      <c r="H14" s="42">
        <v>2.74</v>
      </c>
    </row>
    <row r="15" spans="1:8">
      <c r="A15" s="43"/>
      <c r="B15" s="44" t="s">
        <v>34</v>
      </c>
      <c r="C15" s="40" t="s">
        <v>261</v>
      </c>
      <c r="D15" s="40" t="s">
        <v>262</v>
      </c>
      <c r="E15" s="40" t="s">
        <v>263</v>
      </c>
      <c r="F15" s="40">
        <v>110000</v>
      </c>
      <c r="G15" s="41">
        <v>1211.82</v>
      </c>
      <c r="H15" s="42">
        <v>2.73</v>
      </c>
    </row>
    <row r="16" spans="1:8">
      <c r="A16" s="43"/>
      <c r="B16" s="44" t="s">
        <v>34</v>
      </c>
      <c r="C16" s="40" t="s">
        <v>360</v>
      </c>
      <c r="D16" s="40" t="s">
        <v>361</v>
      </c>
      <c r="E16" s="40" t="s">
        <v>251</v>
      </c>
      <c r="F16" s="40">
        <v>45000</v>
      </c>
      <c r="G16" s="41">
        <v>1210.25</v>
      </c>
      <c r="H16" s="42">
        <v>2.73</v>
      </c>
    </row>
    <row r="17" spans="1:8">
      <c r="A17" s="43"/>
      <c r="B17" s="44" t="s">
        <v>34</v>
      </c>
      <c r="C17" s="40" t="s">
        <v>452</v>
      </c>
      <c r="D17" s="40" t="s">
        <v>453</v>
      </c>
      <c r="E17" s="40" t="s">
        <v>449</v>
      </c>
      <c r="F17" s="40">
        <v>200000</v>
      </c>
      <c r="G17" s="41">
        <v>1179.3</v>
      </c>
      <c r="H17" s="42">
        <v>2.66</v>
      </c>
    </row>
    <row r="18" spans="1:8">
      <c r="A18" s="43"/>
      <c r="B18" s="44" t="s">
        <v>34</v>
      </c>
      <c r="C18" s="40" t="s">
        <v>310</v>
      </c>
      <c r="D18" s="40" t="s">
        <v>311</v>
      </c>
      <c r="E18" s="40" t="s">
        <v>312</v>
      </c>
      <c r="F18" s="40">
        <v>40000</v>
      </c>
      <c r="G18" s="41">
        <v>1136.04</v>
      </c>
      <c r="H18" s="42">
        <v>2.56</v>
      </c>
    </row>
    <row r="19" spans="1:8">
      <c r="A19" s="43"/>
      <c r="B19" s="44" t="s">
        <v>34</v>
      </c>
      <c r="C19" s="40" t="s">
        <v>315</v>
      </c>
      <c r="D19" s="40" t="s">
        <v>316</v>
      </c>
      <c r="E19" s="40" t="s">
        <v>254</v>
      </c>
      <c r="F19" s="40">
        <v>125000</v>
      </c>
      <c r="G19" s="41">
        <v>1116.44</v>
      </c>
      <c r="H19" s="42">
        <v>2.5099999999999998</v>
      </c>
    </row>
    <row r="20" spans="1:8">
      <c r="A20" s="43"/>
      <c r="B20" s="44" t="s">
        <v>34</v>
      </c>
      <c r="C20" s="40" t="s">
        <v>304</v>
      </c>
      <c r="D20" s="40" t="s">
        <v>305</v>
      </c>
      <c r="E20" s="40" t="s">
        <v>244</v>
      </c>
      <c r="F20" s="40">
        <v>212000</v>
      </c>
      <c r="G20" s="41">
        <v>1062.97</v>
      </c>
      <c r="H20" s="42">
        <v>2.39</v>
      </c>
    </row>
    <row r="21" spans="1:8">
      <c r="A21" s="43"/>
      <c r="B21" s="44" t="s">
        <v>34</v>
      </c>
      <c r="C21" s="40" t="s">
        <v>386</v>
      </c>
      <c r="D21" s="40" t="s">
        <v>387</v>
      </c>
      <c r="E21" s="40" t="s">
        <v>254</v>
      </c>
      <c r="F21" s="40">
        <v>120000</v>
      </c>
      <c r="G21" s="41">
        <v>979.14</v>
      </c>
      <c r="H21" s="42">
        <v>2.21</v>
      </c>
    </row>
    <row r="22" spans="1:8">
      <c r="A22" s="43"/>
      <c r="B22" s="44" t="s">
        <v>34</v>
      </c>
      <c r="C22" s="40" t="s">
        <v>249</v>
      </c>
      <c r="D22" s="40" t="s">
        <v>250</v>
      </c>
      <c r="E22" s="40" t="s">
        <v>251</v>
      </c>
      <c r="F22" s="40">
        <v>285000</v>
      </c>
      <c r="G22" s="41">
        <v>912.57</v>
      </c>
      <c r="H22" s="42">
        <v>2.06</v>
      </c>
    </row>
    <row r="23" spans="1:8">
      <c r="A23" s="43"/>
      <c r="B23" s="44" t="s">
        <v>34</v>
      </c>
      <c r="C23" s="40" t="s">
        <v>200</v>
      </c>
      <c r="D23" s="40" t="s">
        <v>259</v>
      </c>
      <c r="E23" s="40" t="s">
        <v>260</v>
      </c>
      <c r="F23" s="40">
        <v>100000</v>
      </c>
      <c r="G23" s="41">
        <v>872.95</v>
      </c>
      <c r="H23" s="42">
        <v>1.97</v>
      </c>
    </row>
    <row r="24" spans="1:8">
      <c r="A24" s="43"/>
      <c r="B24" s="44" t="s">
        <v>34</v>
      </c>
      <c r="C24" s="40" t="s">
        <v>559</v>
      </c>
      <c r="D24" s="40" t="s">
        <v>560</v>
      </c>
      <c r="E24" s="40" t="s">
        <v>370</v>
      </c>
      <c r="F24" s="40">
        <v>72129</v>
      </c>
      <c r="G24" s="41">
        <v>841.6</v>
      </c>
      <c r="H24" s="42">
        <v>1.9</v>
      </c>
    </row>
    <row r="25" spans="1:8">
      <c r="A25" s="43"/>
      <c r="B25" s="44" t="s">
        <v>34</v>
      </c>
      <c r="C25" s="40" t="s">
        <v>271</v>
      </c>
      <c r="D25" s="40" t="s">
        <v>272</v>
      </c>
      <c r="E25" s="40" t="s">
        <v>251</v>
      </c>
      <c r="F25" s="40">
        <v>100000</v>
      </c>
      <c r="G25" s="41">
        <v>816.9</v>
      </c>
      <c r="H25" s="42">
        <v>1.84</v>
      </c>
    </row>
    <row r="26" spans="1:8">
      <c r="A26" s="43"/>
      <c r="B26" s="44" t="s">
        <v>34</v>
      </c>
      <c r="C26" s="40" t="s">
        <v>436</v>
      </c>
      <c r="D26" s="40" t="s">
        <v>437</v>
      </c>
      <c r="E26" s="40" t="s">
        <v>263</v>
      </c>
      <c r="F26" s="40">
        <v>150000</v>
      </c>
      <c r="G26" s="41">
        <v>732.75</v>
      </c>
      <c r="H26" s="42">
        <v>1.65</v>
      </c>
    </row>
    <row r="27" spans="1:8">
      <c r="A27" s="43"/>
      <c r="B27" s="44" t="s">
        <v>34</v>
      </c>
      <c r="C27" s="40" t="s">
        <v>425</v>
      </c>
      <c r="D27" s="40" t="s">
        <v>426</v>
      </c>
      <c r="E27" s="40" t="s">
        <v>333</v>
      </c>
      <c r="F27" s="40">
        <v>2000</v>
      </c>
      <c r="G27" s="41">
        <v>712.53</v>
      </c>
      <c r="H27" s="42">
        <v>1.61</v>
      </c>
    </row>
    <row r="28" spans="1:8">
      <c r="A28" s="43"/>
      <c r="B28" s="44" t="s">
        <v>34</v>
      </c>
      <c r="C28" s="40" t="s">
        <v>268</v>
      </c>
      <c r="D28" s="40" t="s">
        <v>269</v>
      </c>
      <c r="E28" s="40" t="s">
        <v>270</v>
      </c>
      <c r="F28" s="40">
        <v>211009</v>
      </c>
      <c r="G28" s="41">
        <v>710.89</v>
      </c>
      <c r="H28" s="42">
        <v>1.6</v>
      </c>
    </row>
    <row r="29" spans="1:8">
      <c r="A29" s="43"/>
      <c r="B29" s="44" t="s">
        <v>34</v>
      </c>
      <c r="C29" s="40" t="s">
        <v>277</v>
      </c>
      <c r="D29" s="40" t="s">
        <v>278</v>
      </c>
      <c r="E29" s="40" t="s">
        <v>244</v>
      </c>
      <c r="F29" s="40">
        <v>80000</v>
      </c>
      <c r="G29" s="41">
        <v>692.6</v>
      </c>
      <c r="H29" s="42">
        <v>1.56</v>
      </c>
    </row>
    <row r="30" spans="1:8">
      <c r="A30" s="43"/>
      <c r="B30" s="44" t="s">
        <v>34</v>
      </c>
      <c r="C30" s="40" t="s">
        <v>433</v>
      </c>
      <c r="D30" s="40" t="s">
        <v>434</v>
      </c>
      <c r="E30" s="40" t="s">
        <v>435</v>
      </c>
      <c r="F30" s="40">
        <v>22450</v>
      </c>
      <c r="G30" s="41">
        <v>691.85</v>
      </c>
      <c r="H30" s="42">
        <v>1.56</v>
      </c>
    </row>
    <row r="31" spans="1:8">
      <c r="A31" s="43"/>
      <c r="B31" s="44" t="s">
        <v>34</v>
      </c>
      <c r="C31" s="40" t="s">
        <v>281</v>
      </c>
      <c r="D31" s="40" t="s">
        <v>282</v>
      </c>
      <c r="E31" s="40" t="s">
        <v>260</v>
      </c>
      <c r="F31" s="40">
        <v>40000</v>
      </c>
      <c r="G31" s="41">
        <v>684.3</v>
      </c>
      <c r="H31" s="42">
        <v>1.54</v>
      </c>
    </row>
    <row r="32" spans="1:8">
      <c r="A32" s="43"/>
      <c r="B32" s="44" t="s">
        <v>34</v>
      </c>
      <c r="C32" s="40" t="s">
        <v>418</v>
      </c>
      <c r="D32" s="40" t="s">
        <v>419</v>
      </c>
      <c r="E32" s="40" t="s">
        <v>420</v>
      </c>
      <c r="F32" s="40">
        <v>200000</v>
      </c>
      <c r="G32" s="41">
        <v>652.5</v>
      </c>
      <c r="H32" s="42">
        <v>1.47</v>
      </c>
    </row>
    <row r="33" spans="1:8">
      <c r="A33" s="43"/>
      <c r="B33" s="44" t="s">
        <v>34</v>
      </c>
      <c r="C33" s="40" t="s">
        <v>366</v>
      </c>
      <c r="D33" s="40" t="s">
        <v>367</v>
      </c>
      <c r="E33" s="40" t="s">
        <v>270</v>
      </c>
      <c r="F33" s="40">
        <v>700000</v>
      </c>
      <c r="G33" s="41">
        <v>627.20000000000005</v>
      </c>
      <c r="H33" s="42">
        <v>1.41</v>
      </c>
    </row>
    <row r="34" spans="1:8">
      <c r="A34" s="43"/>
      <c r="B34" s="44" t="s">
        <v>34</v>
      </c>
      <c r="C34" s="40" t="s">
        <v>353</v>
      </c>
      <c r="D34" s="40" t="s">
        <v>354</v>
      </c>
      <c r="E34" s="40" t="s">
        <v>214</v>
      </c>
      <c r="F34" s="40">
        <v>1340000</v>
      </c>
      <c r="G34" s="41">
        <v>618.41</v>
      </c>
      <c r="H34" s="42">
        <v>1.39</v>
      </c>
    </row>
    <row r="35" spans="1:8">
      <c r="A35" s="43"/>
      <c r="B35" s="44" t="s">
        <v>34</v>
      </c>
      <c r="C35" s="40" t="s">
        <v>373</v>
      </c>
      <c r="D35" s="40" t="s">
        <v>374</v>
      </c>
      <c r="E35" s="40" t="s">
        <v>260</v>
      </c>
      <c r="F35" s="40">
        <v>200000</v>
      </c>
      <c r="G35" s="41">
        <v>608.4</v>
      </c>
      <c r="H35" s="42">
        <v>1.37</v>
      </c>
    </row>
    <row r="36" spans="1:8">
      <c r="A36" s="43"/>
      <c r="B36" s="44" t="s">
        <v>34</v>
      </c>
      <c r="C36" s="40" t="s">
        <v>410</v>
      </c>
      <c r="D36" s="40" t="s">
        <v>411</v>
      </c>
      <c r="E36" s="40" t="s">
        <v>312</v>
      </c>
      <c r="F36" s="40">
        <v>150000</v>
      </c>
      <c r="G36" s="41">
        <v>583.5</v>
      </c>
      <c r="H36" s="42">
        <v>1.31</v>
      </c>
    </row>
    <row r="37" spans="1:8">
      <c r="A37" s="43"/>
      <c r="B37" s="44" t="s">
        <v>34</v>
      </c>
      <c r="C37" s="40" t="s">
        <v>768</v>
      </c>
      <c r="D37" s="40" t="s">
        <v>808</v>
      </c>
      <c r="E37" s="40" t="s">
        <v>324</v>
      </c>
      <c r="F37" s="40">
        <v>8465</v>
      </c>
      <c r="G37" s="41">
        <v>532.34</v>
      </c>
      <c r="H37" s="42">
        <v>1.2</v>
      </c>
    </row>
    <row r="38" spans="1:8">
      <c r="A38" s="43"/>
      <c r="B38" s="44" t="s">
        <v>34</v>
      </c>
      <c r="C38" s="40" t="s">
        <v>377</v>
      </c>
      <c r="D38" s="40" t="s">
        <v>378</v>
      </c>
      <c r="E38" s="40" t="s">
        <v>379</v>
      </c>
      <c r="F38" s="40">
        <v>120000</v>
      </c>
      <c r="G38" s="41">
        <v>524.58000000000004</v>
      </c>
      <c r="H38" s="42">
        <v>1.18</v>
      </c>
    </row>
    <row r="39" spans="1:8">
      <c r="A39" s="43"/>
      <c r="B39" s="44" t="s">
        <v>34</v>
      </c>
      <c r="C39" s="40" t="s">
        <v>600</v>
      </c>
      <c r="D39" s="40" t="s">
        <v>601</v>
      </c>
      <c r="E39" s="40" t="s">
        <v>248</v>
      </c>
      <c r="F39" s="40">
        <v>60000</v>
      </c>
      <c r="G39" s="41">
        <v>512.76</v>
      </c>
      <c r="H39" s="42">
        <v>1.1599999999999999</v>
      </c>
    </row>
    <row r="40" spans="1:8">
      <c r="A40" s="43"/>
      <c r="B40" s="44" t="s">
        <v>34</v>
      </c>
      <c r="C40" s="40" t="s">
        <v>368</v>
      </c>
      <c r="D40" s="40" t="s">
        <v>369</v>
      </c>
      <c r="E40" s="40" t="s">
        <v>370</v>
      </c>
      <c r="F40" s="40">
        <v>54999</v>
      </c>
      <c r="G40" s="41">
        <v>507.97</v>
      </c>
      <c r="H40" s="42">
        <v>1.1399999999999999</v>
      </c>
    </row>
    <row r="41" spans="1:8">
      <c r="A41" s="43"/>
      <c r="B41" s="44" t="s">
        <v>34</v>
      </c>
      <c r="C41" s="40" t="s">
        <v>416</v>
      </c>
      <c r="D41" s="40" t="s">
        <v>417</v>
      </c>
      <c r="E41" s="40" t="s">
        <v>248</v>
      </c>
      <c r="F41" s="40">
        <v>135000</v>
      </c>
      <c r="G41" s="41">
        <v>493.7</v>
      </c>
      <c r="H41" s="42">
        <v>1.1100000000000001</v>
      </c>
    </row>
    <row r="42" spans="1:8">
      <c r="A42" s="43"/>
      <c r="B42" s="44" t="s">
        <v>34</v>
      </c>
      <c r="C42" s="40" t="s">
        <v>538</v>
      </c>
      <c r="D42" s="40" t="s">
        <v>539</v>
      </c>
      <c r="E42" s="40" t="s">
        <v>319</v>
      </c>
      <c r="F42" s="40">
        <v>536988</v>
      </c>
      <c r="G42" s="41">
        <v>489.2</v>
      </c>
      <c r="H42" s="42">
        <v>1.1000000000000001</v>
      </c>
    </row>
    <row r="43" spans="1:8">
      <c r="A43" s="43"/>
      <c r="B43" s="44" t="s">
        <v>34</v>
      </c>
      <c r="C43" s="40" t="s">
        <v>429</v>
      </c>
      <c r="D43" s="40" t="s">
        <v>430</v>
      </c>
      <c r="E43" s="40" t="s">
        <v>324</v>
      </c>
      <c r="F43" s="40">
        <v>40000</v>
      </c>
      <c r="G43" s="41">
        <v>474.74</v>
      </c>
      <c r="H43" s="42">
        <v>1.07</v>
      </c>
    </row>
    <row r="44" spans="1:8">
      <c r="A44" s="43"/>
      <c r="B44" s="44" t="s">
        <v>34</v>
      </c>
      <c r="C44" s="40" t="s">
        <v>215</v>
      </c>
      <c r="D44" s="40" t="s">
        <v>216</v>
      </c>
      <c r="E44" s="40" t="s">
        <v>214</v>
      </c>
      <c r="F44" s="40">
        <v>375000</v>
      </c>
      <c r="G44" s="41">
        <v>470.25</v>
      </c>
      <c r="H44" s="42">
        <v>1.06</v>
      </c>
    </row>
    <row r="45" spans="1:8">
      <c r="A45" s="43"/>
      <c r="B45" s="44" t="s">
        <v>34</v>
      </c>
      <c r="C45" s="40" t="s">
        <v>822</v>
      </c>
      <c r="D45" s="40" t="s">
        <v>823</v>
      </c>
      <c r="E45" s="40" t="s">
        <v>338</v>
      </c>
      <c r="F45" s="40">
        <v>325000</v>
      </c>
      <c r="G45" s="41">
        <v>462.48</v>
      </c>
      <c r="H45" s="42">
        <v>1.04</v>
      </c>
    </row>
    <row r="46" spans="1:8">
      <c r="A46" s="43"/>
      <c r="B46" s="44" t="s">
        <v>34</v>
      </c>
      <c r="C46" s="40" t="s">
        <v>751</v>
      </c>
      <c r="D46" s="40" t="s">
        <v>752</v>
      </c>
      <c r="E46" s="40" t="s">
        <v>338</v>
      </c>
      <c r="F46" s="40">
        <v>55000</v>
      </c>
      <c r="G46" s="41">
        <v>461.18</v>
      </c>
      <c r="H46" s="42">
        <v>1.04</v>
      </c>
    </row>
    <row r="47" spans="1:8">
      <c r="A47" s="43"/>
      <c r="B47" s="44" t="s">
        <v>34</v>
      </c>
      <c r="C47" s="40" t="s">
        <v>331</v>
      </c>
      <c r="D47" s="40" t="s">
        <v>332</v>
      </c>
      <c r="E47" s="40" t="s">
        <v>333</v>
      </c>
      <c r="F47" s="40">
        <v>2500</v>
      </c>
      <c r="G47" s="41">
        <v>437.4</v>
      </c>
      <c r="H47" s="42">
        <v>0.99</v>
      </c>
    </row>
    <row r="48" spans="1:8">
      <c r="A48" s="43"/>
      <c r="B48" s="44" t="s">
        <v>34</v>
      </c>
      <c r="C48" s="40" t="s">
        <v>427</v>
      </c>
      <c r="D48" s="40" t="s">
        <v>428</v>
      </c>
      <c r="E48" s="40" t="s">
        <v>251</v>
      </c>
      <c r="F48" s="40">
        <v>50000</v>
      </c>
      <c r="G48" s="41">
        <v>428.98</v>
      </c>
      <c r="H48" s="42">
        <v>0.97</v>
      </c>
    </row>
    <row r="49" spans="1:8">
      <c r="A49" s="43"/>
      <c r="B49" s="44" t="s">
        <v>34</v>
      </c>
      <c r="C49" s="40" t="s">
        <v>563</v>
      </c>
      <c r="D49" s="40" t="s">
        <v>564</v>
      </c>
      <c r="E49" s="40" t="s">
        <v>565</v>
      </c>
      <c r="F49" s="40">
        <v>260000</v>
      </c>
      <c r="G49" s="41">
        <v>423.41</v>
      </c>
      <c r="H49" s="42">
        <v>0.95</v>
      </c>
    </row>
    <row r="50" spans="1:8">
      <c r="A50" s="43"/>
      <c r="B50" s="44" t="s">
        <v>34</v>
      </c>
      <c r="C50" s="40" t="s">
        <v>536</v>
      </c>
      <c r="D50" s="40" t="s">
        <v>537</v>
      </c>
      <c r="E50" s="40" t="s">
        <v>370</v>
      </c>
      <c r="F50" s="40">
        <v>50000</v>
      </c>
      <c r="G50" s="41">
        <v>416.78</v>
      </c>
      <c r="H50" s="42">
        <v>0.94</v>
      </c>
    </row>
    <row r="51" spans="1:8">
      <c r="A51" s="43"/>
      <c r="B51" s="44" t="s">
        <v>34</v>
      </c>
      <c r="C51" s="40" t="s">
        <v>438</v>
      </c>
      <c r="D51" s="40" t="s">
        <v>439</v>
      </c>
      <c r="E51" s="40" t="s">
        <v>338</v>
      </c>
      <c r="F51" s="40">
        <v>50000</v>
      </c>
      <c r="G51" s="41">
        <v>410.95</v>
      </c>
      <c r="H51" s="42">
        <v>0.93</v>
      </c>
    </row>
    <row r="52" spans="1:8">
      <c r="A52" s="43"/>
      <c r="B52" s="44" t="s">
        <v>34</v>
      </c>
      <c r="C52" s="40" t="s">
        <v>497</v>
      </c>
      <c r="D52" s="40" t="s">
        <v>498</v>
      </c>
      <c r="E52" s="40" t="s">
        <v>499</v>
      </c>
      <c r="F52" s="40">
        <v>15500</v>
      </c>
      <c r="G52" s="41">
        <v>409.28</v>
      </c>
      <c r="H52" s="42">
        <v>0.92</v>
      </c>
    </row>
    <row r="53" spans="1:8">
      <c r="A53" s="43"/>
      <c r="B53" s="44" t="s">
        <v>34</v>
      </c>
      <c r="C53" s="40" t="s">
        <v>578</v>
      </c>
      <c r="D53" s="40" t="s">
        <v>579</v>
      </c>
      <c r="E53" s="40" t="s">
        <v>312</v>
      </c>
      <c r="F53" s="40">
        <v>50000</v>
      </c>
      <c r="G53" s="41">
        <v>365.23</v>
      </c>
      <c r="H53" s="42">
        <v>0.82</v>
      </c>
    </row>
    <row r="54" spans="1:8">
      <c r="A54" s="43"/>
      <c r="B54" s="44" t="s">
        <v>34</v>
      </c>
      <c r="C54" s="40" t="s">
        <v>322</v>
      </c>
      <c r="D54" s="40" t="s">
        <v>323</v>
      </c>
      <c r="E54" s="40" t="s">
        <v>324</v>
      </c>
      <c r="F54" s="40">
        <v>150000</v>
      </c>
      <c r="G54" s="41">
        <v>318.38</v>
      </c>
      <c r="H54" s="42">
        <v>0.72</v>
      </c>
    </row>
    <row r="55" spans="1:8">
      <c r="A55" s="43"/>
      <c r="B55" s="44" t="s">
        <v>34</v>
      </c>
      <c r="C55" s="40" t="s">
        <v>508</v>
      </c>
      <c r="D55" s="40" t="s">
        <v>509</v>
      </c>
      <c r="E55" s="40" t="s">
        <v>420</v>
      </c>
      <c r="F55" s="40">
        <v>12000</v>
      </c>
      <c r="G55" s="41">
        <v>248.21</v>
      </c>
      <c r="H55" s="42">
        <v>0.56000000000000005</v>
      </c>
    </row>
    <row r="56" spans="1:8">
      <c r="A56" s="43"/>
      <c r="B56" s="44" t="s">
        <v>34</v>
      </c>
      <c r="C56" s="40" t="s">
        <v>753</v>
      </c>
      <c r="D56" s="40" t="s">
        <v>754</v>
      </c>
      <c r="E56" s="40" t="s">
        <v>370</v>
      </c>
      <c r="F56" s="40">
        <v>38749</v>
      </c>
      <c r="G56" s="41">
        <v>214.44</v>
      </c>
      <c r="H56" s="42">
        <v>0.48</v>
      </c>
    </row>
    <row r="57" spans="1:8">
      <c r="A57" s="43"/>
      <c r="B57" s="44" t="s">
        <v>34</v>
      </c>
      <c r="C57" s="40" t="s">
        <v>440</v>
      </c>
      <c r="D57" s="40" t="s">
        <v>441</v>
      </c>
      <c r="E57" s="40" t="s">
        <v>442</v>
      </c>
      <c r="F57" s="40">
        <v>135000</v>
      </c>
      <c r="G57" s="41">
        <v>158.57</v>
      </c>
      <c r="H57" s="42">
        <v>0.36</v>
      </c>
    </row>
    <row r="58" spans="1:8">
      <c r="A58" s="43"/>
      <c r="B58" s="44" t="s">
        <v>34</v>
      </c>
      <c r="C58" s="40" t="s">
        <v>464</v>
      </c>
      <c r="D58" s="40" t="s">
        <v>465</v>
      </c>
      <c r="E58" s="40" t="s">
        <v>370</v>
      </c>
      <c r="F58" s="40">
        <v>27000</v>
      </c>
      <c r="G58" s="41">
        <v>7.48</v>
      </c>
      <c r="H58" s="42">
        <v>0.02</v>
      </c>
    </row>
    <row r="59" spans="1:8" ht="13.5" thickBot="1">
      <c r="A59" s="43"/>
      <c r="B59" s="40"/>
      <c r="C59" s="40"/>
      <c r="D59" s="40"/>
      <c r="E59" s="45" t="s">
        <v>27</v>
      </c>
      <c r="F59" s="40"/>
      <c r="G59" s="46">
        <v>43294.53</v>
      </c>
      <c r="H59" s="47">
        <v>97.56</v>
      </c>
    </row>
    <row r="60" spans="1:8" ht="13.5" thickTop="1">
      <c r="A60" s="43"/>
      <c r="B60" s="96" t="s">
        <v>466</v>
      </c>
      <c r="C60" s="92"/>
      <c r="D60" s="40"/>
      <c r="E60" s="40"/>
      <c r="F60" s="40"/>
      <c r="G60" s="41"/>
      <c r="H60" s="42"/>
    </row>
    <row r="61" spans="1:8">
      <c r="A61" s="43"/>
      <c r="B61" s="93" t="s">
        <v>9</v>
      </c>
      <c r="C61" s="92"/>
      <c r="D61" s="40"/>
      <c r="E61" s="40"/>
      <c r="F61" s="40"/>
      <c r="G61" s="41"/>
      <c r="H61" s="42"/>
    </row>
    <row r="62" spans="1:8">
      <c r="A62" s="43"/>
      <c r="B62" s="44" t="s">
        <v>34</v>
      </c>
      <c r="C62" s="40" t="s">
        <v>317</v>
      </c>
      <c r="D62" s="40" t="s">
        <v>467</v>
      </c>
      <c r="E62" s="40" t="s">
        <v>319</v>
      </c>
      <c r="F62" s="40">
        <v>7875000</v>
      </c>
      <c r="G62" s="41">
        <v>70.88</v>
      </c>
      <c r="H62" s="42">
        <v>0.16</v>
      </c>
    </row>
    <row r="63" spans="1:8" ht="13.5" thickBot="1">
      <c r="A63" s="43"/>
      <c r="B63" s="40"/>
      <c r="C63" s="40"/>
      <c r="D63" s="40"/>
      <c r="E63" s="45" t="s">
        <v>27</v>
      </c>
      <c r="F63" s="40"/>
      <c r="G63" s="46">
        <v>70.88</v>
      </c>
      <c r="H63" s="47">
        <v>0.16</v>
      </c>
    </row>
    <row r="64" spans="1:8" ht="13.5" thickTop="1">
      <c r="A64" s="43"/>
      <c r="B64" s="93" t="s">
        <v>58</v>
      </c>
      <c r="C64" s="92"/>
      <c r="D64" s="40"/>
      <c r="E64" s="40"/>
      <c r="F64" s="40"/>
      <c r="G64" s="41"/>
      <c r="H64" s="42"/>
    </row>
    <row r="65" spans="1:8">
      <c r="A65" s="43"/>
      <c r="B65" s="44" t="s">
        <v>34</v>
      </c>
      <c r="C65" s="40" t="s">
        <v>824</v>
      </c>
      <c r="D65" s="40" t="s">
        <v>825</v>
      </c>
      <c r="E65" s="40" t="s">
        <v>826</v>
      </c>
      <c r="F65" s="40">
        <v>69140</v>
      </c>
      <c r="G65" s="41">
        <v>75.69</v>
      </c>
      <c r="H65" s="42">
        <v>0.17</v>
      </c>
    </row>
    <row r="66" spans="1:8" ht="13.5" thickBot="1">
      <c r="A66" s="43"/>
      <c r="B66" s="40"/>
      <c r="C66" s="40"/>
      <c r="D66" s="40"/>
      <c r="E66" s="45" t="s">
        <v>27</v>
      </c>
      <c r="F66" s="40"/>
      <c r="G66" s="46">
        <v>75.69</v>
      </c>
      <c r="H66" s="47">
        <v>0.17</v>
      </c>
    </row>
    <row r="67" spans="1:8" ht="13.5" thickTop="1">
      <c r="A67" s="43"/>
      <c r="B67" s="40"/>
      <c r="C67" s="40"/>
      <c r="D67" s="40"/>
      <c r="E67" s="40"/>
      <c r="F67" s="40"/>
      <c r="G67" s="41"/>
      <c r="H67" s="42"/>
    </row>
    <row r="68" spans="1:8">
      <c r="A68" s="91" t="s">
        <v>7</v>
      </c>
      <c r="B68" s="92"/>
      <c r="C68" s="92"/>
      <c r="D68" s="40"/>
      <c r="E68" s="40"/>
      <c r="F68" s="40"/>
      <c r="G68" s="41"/>
      <c r="H68" s="42"/>
    </row>
    <row r="69" spans="1:8">
      <c r="A69" s="43"/>
      <c r="B69" s="96" t="s">
        <v>8</v>
      </c>
      <c r="C69" s="92"/>
      <c r="D69" s="40"/>
      <c r="E69" s="40"/>
      <c r="F69" s="40"/>
      <c r="G69" s="41"/>
      <c r="H69" s="42"/>
    </row>
    <row r="70" spans="1:8">
      <c r="A70" s="43"/>
      <c r="B70" s="93" t="s">
        <v>9</v>
      </c>
      <c r="C70" s="92"/>
      <c r="D70" s="40"/>
      <c r="E70" s="40"/>
      <c r="F70" s="40"/>
      <c r="G70" s="41"/>
      <c r="H70" s="42"/>
    </row>
    <row r="71" spans="1:8">
      <c r="A71" s="43"/>
      <c r="B71" s="58">
        <v>9.2999999999999999E-2</v>
      </c>
      <c r="C71" s="40" t="s">
        <v>768</v>
      </c>
      <c r="D71" s="40" t="s">
        <v>769</v>
      </c>
      <c r="E71" s="40" t="s">
        <v>68</v>
      </c>
      <c r="F71" s="40">
        <v>59255</v>
      </c>
      <c r="G71" s="41">
        <v>5.98</v>
      </c>
      <c r="H71" s="42">
        <v>0.01</v>
      </c>
    </row>
    <row r="72" spans="1:8">
      <c r="A72" s="43"/>
      <c r="B72" s="58">
        <v>9.4E-2</v>
      </c>
      <c r="C72" s="40" t="s">
        <v>768</v>
      </c>
      <c r="D72" s="40" t="s">
        <v>770</v>
      </c>
      <c r="E72" s="40" t="s">
        <v>68</v>
      </c>
      <c r="F72" s="40">
        <v>33860</v>
      </c>
      <c r="G72" s="41">
        <v>3.43</v>
      </c>
      <c r="H72" s="42">
        <v>0.01</v>
      </c>
    </row>
    <row r="73" spans="1:8">
      <c r="A73" s="43"/>
      <c r="B73" s="58">
        <v>9.5000000000000001E-2</v>
      </c>
      <c r="C73" s="40" t="s">
        <v>768</v>
      </c>
      <c r="D73" s="40" t="s">
        <v>771</v>
      </c>
      <c r="E73" s="40" t="s">
        <v>68</v>
      </c>
      <c r="F73" s="40">
        <v>25395</v>
      </c>
      <c r="G73" s="41">
        <v>2.6</v>
      </c>
      <c r="H73" s="42">
        <v>0.01</v>
      </c>
    </row>
    <row r="74" spans="1:8" ht="13.5" thickBot="1">
      <c r="A74" s="43"/>
      <c r="B74" s="40"/>
      <c r="C74" s="40"/>
      <c r="D74" s="40"/>
      <c r="E74" s="45" t="s">
        <v>27</v>
      </c>
      <c r="F74" s="40"/>
      <c r="G74" s="46">
        <v>12.01</v>
      </c>
      <c r="H74" s="47">
        <v>0.03</v>
      </c>
    </row>
    <row r="75" spans="1:8" ht="13.5" thickTop="1">
      <c r="A75" s="43"/>
      <c r="B75" s="40"/>
      <c r="C75" s="40"/>
      <c r="D75" s="40"/>
      <c r="E75" s="40"/>
      <c r="F75" s="40"/>
      <c r="G75" s="41"/>
      <c r="H75" s="42"/>
    </row>
    <row r="76" spans="1:8">
      <c r="A76" s="43"/>
      <c r="B76" s="44" t="s">
        <v>34</v>
      </c>
      <c r="C76" s="40" t="s">
        <v>35</v>
      </c>
      <c r="D76" s="40"/>
      <c r="E76" s="40" t="s">
        <v>34</v>
      </c>
      <c r="F76" s="40"/>
      <c r="G76" s="41">
        <v>710</v>
      </c>
      <c r="H76" s="42">
        <v>1.6</v>
      </c>
    </row>
    <row r="77" spans="1:8" ht="13.5" thickBot="1">
      <c r="A77" s="43"/>
      <c r="B77" s="40"/>
      <c r="C77" s="40"/>
      <c r="D77" s="40"/>
      <c r="E77" s="45" t="s">
        <v>27</v>
      </c>
      <c r="F77" s="40"/>
      <c r="G77" s="46">
        <v>710</v>
      </c>
      <c r="H77" s="47">
        <v>1.6</v>
      </c>
    </row>
    <row r="78" spans="1:8" ht="13.5" thickTop="1">
      <c r="A78" s="43"/>
      <c r="B78" s="40"/>
      <c r="C78" s="40"/>
      <c r="D78" s="40"/>
      <c r="E78" s="40"/>
      <c r="F78" s="40"/>
      <c r="G78" s="41"/>
      <c r="H78" s="42"/>
    </row>
    <row r="79" spans="1:8">
      <c r="A79" s="48" t="s">
        <v>36</v>
      </c>
      <c r="B79" s="40"/>
      <c r="C79" s="40"/>
      <c r="D79" s="40"/>
      <c r="E79" s="40"/>
      <c r="F79" s="40"/>
      <c r="G79" s="49">
        <v>229.87</v>
      </c>
      <c r="H79" s="50">
        <v>0.48</v>
      </c>
    </row>
    <row r="80" spans="1:8">
      <c r="A80" s="43"/>
      <c r="B80" s="40"/>
      <c r="C80" s="40"/>
      <c r="D80" s="40"/>
      <c r="E80" s="40"/>
      <c r="F80" s="40"/>
      <c r="G80" s="41"/>
      <c r="H80" s="42"/>
    </row>
    <row r="81" spans="1:8" ht="13.5" thickBot="1">
      <c r="A81" s="43"/>
      <c r="B81" s="40"/>
      <c r="C81" s="40"/>
      <c r="D81" s="40"/>
      <c r="E81" s="45" t="s">
        <v>37</v>
      </c>
      <c r="F81" s="40"/>
      <c r="G81" s="46">
        <v>44392.98</v>
      </c>
      <c r="H81" s="47">
        <v>100</v>
      </c>
    </row>
    <row r="82" spans="1:8" ht="13.5" thickTop="1">
      <c r="A82" s="43"/>
      <c r="B82" s="40"/>
      <c r="C82" s="40"/>
      <c r="D82" s="40"/>
      <c r="E82" s="40"/>
      <c r="F82" s="40"/>
      <c r="G82" s="41"/>
      <c r="H82" s="42"/>
    </row>
    <row r="83" spans="1:8">
      <c r="A83" s="51" t="s">
        <v>38</v>
      </c>
      <c r="B83" s="40"/>
      <c r="C83" s="40"/>
      <c r="D83" s="40"/>
      <c r="E83" s="40"/>
      <c r="F83" s="40"/>
      <c r="G83" s="41"/>
      <c r="H83" s="42"/>
    </row>
    <row r="84" spans="1:8">
      <c r="A84" s="43">
        <v>1</v>
      </c>
      <c r="B84" s="40" t="s">
        <v>478</v>
      </c>
      <c r="C84" s="40"/>
      <c r="D84" s="40"/>
      <c r="E84" s="40"/>
      <c r="F84" s="40"/>
      <c r="G84" s="41"/>
      <c r="H84" s="42"/>
    </row>
    <row r="85" spans="1:8">
      <c r="A85" s="43"/>
      <c r="B85" s="40"/>
      <c r="C85" s="40"/>
      <c r="D85" s="40"/>
      <c r="E85" s="40"/>
      <c r="F85" s="40"/>
      <c r="G85" s="41"/>
      <c r="H85" s="42"/>
    </row>
    <row r="86" spans="1:8">
      <c r="A86" s="43">
        <v>2</v>
      </c>
      <c r="B86" s="40" t="s">
        <v>40</v>
      </c>
      <c r="C86" s="40"/>
      <c r="D86" s="40"/>
      <c r="E86" s="40"/>
      <c r="F86" s="40"/>
      <c r="G86" s="41"/>
      <c r="H86" s="42"/>
    </row>
    <row r="87" spans="1:8">
      <c r="A87" s="43"/>
      <c r="B87" s="40"/>
      <c r="C87" s="40"/>
      <c r="D87" s="40"/>
      <c r="E87" s="40"/>
      <c r="F87" s="40"/>
      <c r="G87" s="41"/>
      <c r="H87" s="42"/>
    </row>
    <row r="88" spans="1:8">
      <c r="A88" s="43">
        <v>3</v>
      </c>
      <c r="B88" s="40" t="s">
        <v>827</v>
      </c>
      <c r="C88" s="40"/>
      <c r="D88" s="40"/>
      <c r="E88" s="40"/>
      <c r="F88" s="40"/>
      <c r="G88" s="41"/>
      <c r="H88" s="42"/>
    </row>
    <row r="89" spans="1:8">
      <c r="A89" s="43"/>
      <c r="B89" s="40"/>
      <c r="C89" s="40"/>
      <c r="D89" s="40"/>
      <c r="E89" s="40"/>
      <c r="F89" s="40"/>
      <c r="G89" s="41"/>
      <c r="H89" s="42"/>
    </row>
    <row r="90" spans="1:8">
      <c r="A90" s="43">
        <v>4</v>
      </c>
      <c r="B90" s="40" t="s">
        <v>41</v>
      </c>
      <c r="C90" s="40"/>
      <c r="D90" s="40"/>
      <c r="E90" s="40"/>
      <c r="F90" s="40"/>
      <c r="G90" s="41"/>
      <c r="H90" s="42"/>
    </row>
    <row r="91" spans="1:8">
      <c r="A91" s="43"/>
      <c r="B91" s="40" t="s">
        <v>42</v>
      </c>
      <c r="C91" s="40"/>
      <c r="D91" s="40"/>
      <c r="E91" s="40"/>
      <c r="F91" s="40"/>
      <c r="G91" s="41"/>
      <c r="H91" s="42"/>
    </row>
    <row r="92" spans="1:8">
      <c r="A92" s="43"/>
      <c r="B92" s="40" t="s">
        <v>43</v>
      </c>
      <c r="C92" s="40"/>
      <c r="D92" s="40"/>
      <c r="E92" s="40"/>
      <c r="F92" s="40"/>
      <c r="G92" s="41"/>
      <c r="H92" s="42"/>
    </row>
    <row r="93" spans="1:8">
      <c r="A93" s="52"/>
      <c r="B93" s="53"/>
      <c r="C93" s="53"/>
      <c r="D93" s="53"/>
      <c r="E93" s="53"/>
      <c r="F93" s="53"/>
      <c r="G93" s="54"/>
      <c r="H93" s="55"/>
    </row>
  </sheetData>
  <mergeCells count="9">
    <mergeCell ref="A68:C68"/>
    <mergeCell ref="B69:C69"/>
    <mergeCell ref="B70:C70"/>
    <mergeCell ref="A2:C2"/>
    <mergeCell ref="A3:C3"/>
    <mergeCell ref="B4:C4"/>
    <mergeCell ref="B60:C60"/>
    <mergeCell ref="B61:C61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96"/>
  <sheetViews>
    <sheetView topLeftCell="A73" workbookViewId="0">
      <selection activeCell="A99" sqref="A99"/>
    </sheetView>
  </sheetViews>
  <sheetFormatPr defaultRowHeight="12.75"/>
  <cols>
    <col min="1" max="1" width="2.7109375" style="35" customWidth="1"/>
    <col min="2" max="2" width="6.7109375" style="35" customWidth="1"/>
    <col min="3" max="3" width="40.7109375" style="35" customWidth="1"/>
    <col min="4" max="4" width="14.42578125" style="35" customWidth="1"/>
    <col min="5" max="5" width="20.42578125" style="35" bestFit="1" customWidth="1"/>
    <col min="6" max="6" width="14.42578125" style="35" customWidth="1"/>
    <col min="7" max="7" width="14.42578125" style="56" customWidth="1"/>
    <col min="8" max="8" width="10.5703125" style="57" customWidth="1"/>
    <col min="9" max="16384" width="9.140625" style="35"/>
  </cols>
  <sheetData>
    <row r="1" spans="1:8">
      <c r="A1" s="30"/>
      <c r="B1" s="31"/>
      <c r="C1" s="32" t="s">
        <v>793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410</v>
      </c>
      <c r="D5" s="40" t="s">
        <v>411</v>
      </c>
      <c r="E5" s="40" t="s">
        <v>312</v>
      </c>
      <c r="F5" s="40">
        <v>733741</v>
      </c>
      <c r="G5" s="41">
        <v>2854.25</v>
      </c>
      <c r="H5" s="42">
        <v>3.65</v>
      </c>
    </row>
    <row r="6" spans="1:8">
      <c r="A6" s="43"/>
      <c r="B6" s="44" t="s">
        <v>34</v>
      </c>
      <c r="C6" s="40" t="s">
        <v>452</v>
      </c>
      <c r="D6" s="40" t="s">
        <v>453</v>
      </c>
      <c r="E6" s="40" t="s">
        <v>449</v>
      </c>
      <c r="F6" s="40">
        <v>469562</v>
      </c>
      <c r="G6" s="41">
        <v>2768.77</v>
      </c>
      <c r="H6" s="42">
        <v>3.55</v>
      </c>
    </row>
    <row r="7" spans="1:8">
      <c r="A7" s="43"/>
      <c r="B7" s="44" t="s">
        <v>34</v>
      </c>
      <c r="C7" s="40" t="s">
        <v>433</v>
      </c>
      <c r="D7" s="40" t="s">
        <v>434</v>
      </c>
      <c r="E7" s="40" t="s">
        <v>435</v>
      </c>
      <c r="F7" s="40">
        <v>74770</v>
      </c>
      <c r="G7" s="41">
        <v>2304.2199999999998</v>
      </c>
      <c r="H7" s="42">
        <v>2.95</v>
      </c>
    </row>
    <row r="8" spans="1:8">
      <c r="A8" s="43"/>
      <c r="B8" s="44" t="s">
        <v>34</v>
      </c>
      <c r="C8" s="40" t="s">
        <v>497</v>
      </c>
      <c r="D8" s="40" t="s">
        <v>498</v>
      </c>
      <c r="E8" s="40" t="s">
        <v>499</v>
      </c>
      <c r="F8" s="40">
        <v>85230</v>
      </c>
      <c r="G8" s="41">
        <v>2250.5</v>
      </c>
      <c r="H8" s="42">
        <v>2.88</v>
      </c>
    </row>
    <row r="9" spans="1:8">
      <c r="A9" s="43"/>
      <c r="B9" s="44" t="s">
        <v>34</v>
      </c>
      <c r="C9" s="40" t="s">
        <v>794</v>
      </c>
      <c r="D9" s="40" t="s">
        <v>795</v>
      </c>
      <c r="E9" s="40" t="s">
        <v>338</v>
      </c>
      <c r="F9" s="40">
        <v>238056</v>
      </c>
      <c r="G9" s="41">
        <v>2124.17</v>
      </c>
      <c r="H9" s="42">
        <v>2.72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224638</v>
      </c>
      <c r="G10" s="41">
        <v>2086.44</v>
      </c>
      <c r="H10" s="42">
        <v>2.67</v>
      </c>
    </row>
    <row r="11" spans="1:8">
      <c r="A11" s="43"/>
      <c r="B11" s="44" t="s">
        <v>34</v>
      </c>
      <c r="C11" s="40" t="s">
        <v>500</v>
      </c>
      <c r="D11" s="40" t="s">
        <v>501</v>
      </c>
      <c r="E11" s="40" t="s">
        <v>244</v>
      </c>
      <c r="F11" s="40">
        <v>314420</v>
      </c>
      <c r="G11" s="41">
        <v>2084.29</v>
      </c>
      <c r="H11" s="42">
        <v>2.67</v>
      </c>
    </row>
    <row r="12" spans="1:8">
      <c r="A12" s="43"/>
      <c r="B12" s="44" t="s">
        <v>34</v>
      </c>
      <c r="C12" s="40" t="s">
        <v>502</v>
      </c>
      <c r="D12" s="40" t="s">
        <v>503</v>
      </c>
      <c r="E12" s="40" t="s">
        <v>370</v>
      </c>
      <c r="F12" s="40">
        <v>863838</v>
      </c>
      <c r="G12" s="41">
        <v>2004.97</v>
      </c>
      <c r="H12" s="42">
        <v>2.57</v>
      </c>
    </row>
    <row r="13" spans="1:8">
      <c r="A13" s="43"/>
      <c r="B13" s="44" t="s">
        <v>34</v>
      </c>
      <c r="C13" s="40" t="s">
        <v>506</v>
      </c>
      <c r="D13" s="40" t="s">
        <v>507</v>
      </c>
      <c r="E13" s="40" t="s">
        <v>370</v>
      </c>
      <c r="F13" s="40">
        <v>47949</v>
      </c>
      <c r="G13" s="41">
        <v>1900.79</v>
      </c>
      <c r="H13" s="42">
        <v>2.4300000000000002</v>
      </c>
    </row>
    <row r="14" spans="1:8">
      <c r="A14" s="43"/>
      <c r="B14" s="44" t="s">
        <v>34</v>
      </c>
      <c r="C14" s="40" t="s">
        <v>514</v>
      </c>
      <c r="D14" s="40" t="s">
        <v>515</v>
      </c>
      <c r="E14" s="40" t="s">
        <v>420</v>
      </c>
      <c r="F14" s="40">
        <v>155446</v>
      </c>
      <c r="G14" s="41">
        <v>1813.36</v>
      </c>
      <c r="H14" s="42">
        <v>2.3199999999999998</v>
      </c>
    </row>
    <row r="15" spans="1:8">
      <c r="A15" s="43"/>
      <c r="B15" s="44" t="s">
        <v>34</v>
      </c>
      <c r="C15" s="40" t="s">
        <v>504</v>
      </c>
      <c r="D15" s="40" t="s">
        <v>505</v>
      </c>
      <c r="E15" s="40" t="s">
        <v>319</v>
      </c>
      <c r="F15" s="40">
        <v>559540</v>
      </c>
      <c r="G15" s="41">
        <v>1779.9</v>
      </c>
      <c r="H15" s="42">
        <v>2.2799999999999998</v>
      </c>
    </row>
    <row r="16" spans="1:8">
      <c r="A16" s="43"/>
      <c r="B16" s="44" t="s">
        <v>34</v>
      </c>
      <c r="C16" s="40" t="s">
        <v>510</v>
      </c>
      <c r="D16" s="40" t="s">
        <v>511</v>
      </c>
      <c r="E16" s="40" t="s">
        <v>370</v>
      </c>
      <c r="F16" s="40">
        <v>238588</v>
      </c>
      <c r="G16" s="41">
        <v>1767.34</v>
      </c>
      <c r="H16" s="42">
        <v>2.2599999999999998</v>
      </c>
    </row>
    <row r="17" spans="1:8">
      <c r="A17" s="43"/>
      <c r="B17" s="44" t="s">
        <v>34</v>
      </c>
      <c r="C17" s="40" t="s">
        <v>353</v>
      </c>
      <c r="D17" s="40" t="s">
        <v>354</v>
      </c>
      <c r="E17" s="40" t="s">
        <v>214</v>
      </c>
      <c r="F17" s="40">
        <v>3818400</v>
      </c>
      <c r="G17" s="41">
        <v>1762.19</v>
      </c>
      <c r="H17" s="42">
        <v>2.2599999999999998</v>
      </c>
    </row>
    <row r="18" spans="1:8">
      <c r="A18" s="43"/>
      <c r="B18" s="44" t="s">
        <v>34</v>
      </c>
      <c r="C18" s="40" t="s">
        <v>508</v>
      </c>
      <c r="D18" s="40" t="s">
        <v>509</v>
      </c>
      <c r="E18" s="40" t="s">
        <v>420</v>
      </c>
      <c r="F18" s="40">
        <v>82805</v>
      </c>
      <c r="G18" s="41">
        <v>1712.78</v>
      </c>
      <c r="H18" s="42">
        <v>2.19</v>
      </c>
    </row>
    <row r="19" spans="1:8">
      <c r="A19" s="43"/>
      <c r="B19" s="44" t="s">
        <v>34</v>
      </c>
      <c r="C19" s="40" t="s">
        <v>525</v>
      </c>
      <c r="D19" s="40" t="s">
        <v>526</v>
      </c>
      <c r="E19" s="40" t="s">
        <v>260</v>
      </c>
      <c r="F19" s="40">
        <v>144792</v>
      </c>
      <c r="G19" s="41">
        <v>1691.03</v>
      </c>
      <c r="H19" s="42">
        <v>2.17</v>
      </c>
    </row>
    <row r="20" spans="1:8">
      <c r="A20" s="43"/>
      <c r="B20" s="44" t="s">
        <v>34</v>
      </c>
      <c r="C20" s="40" t="s">
        <v>538</v>
      </c>
      <c r="D20" s="40" t="s">
        <v>539</v>
      </c>
      <c r="E20" s="40" t="s">
        <v>319</v>
      </c>
      <c r="F20" s="40">
        <v>1787754</v>
      </c>
      <c r="G20" s="41">
        <v>1628.64</v>
      </c>
      <c r="H20" s="42">
        <v>2.09</v>
      </c>
    </row>
    <row r="21" spans="1:8">
      <c r="A21" s="43"/>
      <c r="B21" s="44" t="s">
        <v>34</v>
      </c>
      <c r="C21" s="40" t="s">
        <v>115</v>
      </c>
      <c r="D21" s="40" t="s">
        <v>531</v>
      </c>
      <c r="E21" s="40" t="s">
        <v>248</v>
      </c>
      <c r="F21" s="40">
        <v>768389</v>
      </c>
      <c r="G21" s="41">
        <v>1597.1</v>
      </c>
      <c r="H21" s="42">
        <v>2.04</v>
      </c>
    </row>
    <row r="22" spans="1:8">
      <c r="A22" s="43"/>
      <c r="B22" s="44" t="s">
        <v>34</v>
      </c>
      <c r="C22" s="40" t="s">
        <v>390</v>
      </c>
      <c r="D22" s="40" t="s">
        <v>391</v>
      </c>
      <c r="E22" s="40" t="s">
        <v>333</v>
      </c>
      <c r="F22" s="40">
        <v>590977</v>
      </c>
      <c r="G22" s="41">
        <v>1572.89</v>
      </c>
      <c r="H22" s="42">
        <v>2.0099999999999998</v>
      </c>
    </row>
    <row r="23" spans="1:8">
      <c r="A23" s="43"/>
      <c r="B23" s="44" t="s">
        <v>34</v>
      </c>
      <c r="C23" s="40" t="s">
        <v>796</v>
      </c>
      <c r="D23" s="40" t="s">
        <v>797</v>
      </c>
      <c r="E23" s="40" t="s">
        <v>248</v>
      </c>
      <c r="F23" s="40">
        <v>101437</v>
      </c>
      <c r="G23" s="41">
        <v>1434.98</v>
      </c>
      <c r="H23" s="42">
        <v>1.84</v>
      </c>
    </row>
    <row r="24" spans="1:8">
      <c r="A24" s="43"/>
      <c r="B24" s="44" t="s">
        <v>34</v>
      </c>
      <c r="C24" s="40" t="s">
        <v>527</v>
      </c>
      <c r="D24" s="40" t="s">
        <v>528</v>
      </c>
      <c r="E24" s="40" t="s">
        <v>251</v>
      </c>
      <c r="F24" s="40">
        <v>109545</v>
      </c>
      <c r="G24" s="41">
        <v>1393.58</v>
      </c>
      <c r="H24" s="42">
        <v>1.78</v>
      </c>
    </row>
    <row r="25" spans="1:8">
      <c r="A25" s="43"/>
      <c r="B25" s="44" t="s">
        <v>34</v>
      </c>
      <c r="C25" s="40" t="s">
        <v>520</v>
      </c>
      <c r="D25" s="40" t="s">
        <v>521</v>
      </c>
      <c r="E25" s="40" t="s">
        <v>522</v>
      </c>
      <c r="F25" s="40">
        <v>229842</v>
      </c>
      <c r="G25" s="41">
        <v>1356.41</v>
      </c>
      <c r="H25" s="42">
        <v>1.74</v>
      </c>
    </row>
    <row r="26" spans="1:8">
      <c r="A26" s="43"/>
      <c r="B26" s="44" t="s">
        <v>34</v>
      </c>
      <c r="C26" s="40" t="s">
        <v>360</v>
      </c>
      <c r="D26" s="40" t="s">
        <v>361</v>
      </c>
      <c r="E26" s="40" t="s">
        <v>251</v>
      </c>
      <c r="F26" s="40">
        <v>49756</v>
      </c>
      <c r="G26" s="41">
        <v>1338.16</v>
      </c>
      <c r="H26" s="42">
        <v>1.71</v>
      </c>
    </row>
    <row r="27" spans="1:8">
      <c r="A27" s="43"/>
      <c r="B27" s="44" t="s">
        <v>34</v>
      </c>
      <c r="C27" s="40" t="s">
        <v>540</v>
      </c>
      <c r="D27" s="40" t="s">
        <v>541</v>
      </c>
      <c r="E27" s="40" t="s">
        <v>319</v>
      </c>
      <c r="F27" s="40">
        <v>174496</v>
      </c>
      <c r="G27" s="41">
        <v>1315.26</v>
      </c>
      <c r="H27" s="42">
        <v>1.68</v>
      </c>
    </row>
    <row r="28" spans="1:8">
      <c r="A28" s="43"/>
      <c r="B28" s="44" t="s">
        <v>34</v>
      </c>
      <c r="C28" s="40" t="s">
        <v>518</v>
      </c>
      <c r="D28" s="40" t="s">
        <v>519</v>
      </c>
      <c r="E28" s="40" t="s">
        <v>260</v>
      </c>
      <c r="F28" s="40">
        <v>93790</v>
      </c>
      <c r="G28" s="41">
        <v>1311.98</v>
      </c>
      <c r="H28" s="42">
        <v>1.68</v>
      </c>
    </row>
    <row r="29" spans="1:8">
      <c r="A29" s="43"/>
      <c r="B29" s="44" t="s">
        <v>34</v>
      </c>
      <c r="C29" s="40" t="s">
        <v>532</v>
      </c>
      <c r="D29" s="40" t="s">
        <v>533</v>
      </c>
      <c r="E29" s="40" t="s">
        <v>330</v>
      </c>
      <c r="F29" s="40">
        <v>824726</v>
      </c>
      <c r="G29" s="41">
        <v>1270.49</v>
      </c>
      <c r="H29" s="42">
        <v>1.63</v>
      </c>
    </row>
    <row r="30" spans="1:8">
      <c r="A30" s="43"/>
      <c r="B30" s="44" t="s">
        <v>34</v>
      </c>
      <c r="C30" s="40" t="s">
        <v>375</v>
      </c>
      <c r="D30" s="40" t="s">
        <v>376</v>
      </c>
      <c r="E30" s="40" t="s">
        <v>260</v>
      </c>
      <c r="F30" s="40">
        <v>109713</v>
      </c>
      <c r="G30" s="41">
        <v>1251.77</v>
      </c>
      <c r="H30" s="42">
        <v>1.6</v>
      </c>
    </row>
    <row r="31" spans="1:8">
      <c r="A31" s="43"/>
      <c r="B31" s="44" t="s">
        <v>34</v>
      </c>
      <c r="C31" s="40" t="s">
        <v>573</v>
      </c>
      <c r="D31" s="40" t="s">
        <v>574</v>
      </c>
      <c r="E31" s="40" t="s">
        <v>263</v>
      </c>
      <c r="F31" s="40">
        <v>243882</v>
      </c>
      <c r="G31" s="41">
        <v>1235.3800000000001</v>
      </c>
      <c r="H31" s="42">
        <v>1.58</v>
      </c>
    </row>
    <row r="32" spans="1:8">
      <c r="A32" s="43"/>
      <c r="B32" s="44" t="s">
        <v>34</v>
      </c>
      <c r="C32" s="40" t="s">
        <v>548</v>
      </c>
      <c r="D32" s="40" t="s">
        <v>549</v>
      </c>
      <c r="E32" s="40" t="s">
        <v>260</v>
      </c>
      <c r="F32" s="40">
        <v>89670</v>
      </c>
      <c r="G32" s="41">
        <v>1218.44</v>
      </c>
      <c r="H32" s="42">
        <v>1.56</v>
      </c>
    </row>
    <row r="33" spans="1:8">
      <c r="A33" s="43"/>
      <c r="B33" s="44" t="s">
        <v>34</v>
      </c>
      <c r="C33" s="40" t="s">
        <v>798</v>
      </c>
      <c r="D33" s="40" t="s">
        <v>799</v>
      </c>
      <c r="E33" s="40" t="s">
        <v>370</v>
      </c>
      <c r="F33" s="40">
        <v>280892</v>
      </c>
      <c r="G33" s="41">
        <v>1193.6500000000001</v>
      </c>
      <c r="H33" s="42">
        <v>1.53</v>
      </c>
    </row>
    <row r="34" spans="1:8">
      <c r="A34" s="43"/>
      <c r="B34" s="44" t="s">
        <v>34</v>
      </c>
      <c r="C34" s="40" t="s">
        <v>800</v>
      </c>
      <c r="D34" s="40" t="s">
        <v>801</v>
      </c>
      <c r="E34" s="40" t="s">
        <v>370</v>
      </c>
      <c r="F34" s="40">
        <v>374750</v>
      </c>
      <c r="G34" s="41">
        <v>1191.33</v>
      </c>
      <c r="H34" s="42">
        <v>1.53</v>
      </c>
    </row>
    <row r="35" spans="1:8">
      <c r="A35" s="43"/>
      <c r="B35" s="44" t="s">
        <v>34</v>
      </c>
      <c r="C35" s="40" t="s">
        <v>559</v>
      </c>
      <c r="D35" s="40" t="s">
        <v>560</v>
      </c>
      <c r="E35" s="40" t="s">
        <v>370</v>
      </c>
      <c r="F35" s="40">
        <v>99266</v>
      </c>
      <c r="G35" s="41">
        <v>1158.24</v>
      </c>
      <c r="H35" s="42">
        <v>1.48</v>
      </c>
    </row>
    <row r="36" spans="1:8">
      <c r="A36" s="43"/>
      <c r="B36" s="44" t="s">
        <v>34</v>
      </c>
      <c r="C36" s="40" t="s">
        <v>255</v>
      </c>
      <c r="D36" s="40" t="s">
        <v>256</v>
      </c>
      <c r="E36" s="40" t="s">
        <v>214</v>
      </c>
      <c r="F36" s="40">
        <v>495000</v>
      </c>
      <c r="G36" s="41">
        <v>1139.24</v>
      </c>
      <c r="H36" s="42">
        <v>1.46</v>
      </c>
    </row>
    <row r="37" spans="1:8">
      <c r="A37" s="43"/>
      <c r="B37" s="44" t="s">
        <v>34</v>
      </c>
      <c r="C37" s="40" t="s">
        <v>555</v>
      </c>
      <c r="D37" s="40" t="s">
        <v>556</v>
      </c>
      <c r="E37" s="40" t="s">
        <v>248</v>
      </c>
      <c r="F37" s="40">
        <v>83197</v>
      </c>
      <c r="G37" s="41">
        <v>1133.18</v>
      </c>
      <c r="H37" s="42">
        <v>1.45</v>
      </c>
    </row>
    <row r="38" spans="1:8">
      <c r="A38" s="43"/>
      <c r="B38" s="44" t="s">
        <v>34</v>
      </c>
      <c r="C38" s="40" t="s">
        <v>802</v>
      </c>
      <c r="D38" s="40" t="s">
        <v>803</v>
      </c>
      <c r="E38" s="40" t="s">
        <v>370</v>
      </c>
      <c r="F38" s="40">
        <v>858709</v>
      </c>
      <c r="G38" s="41">
        <v>1107.31</v>
      </c>
      <c r="H38" s="42">
        <v>1.42</v>
      </c>
    </row>
    <row r="39" spans="1:8">
      <c r="A39" s="43"/>
      <c r="B39" s="44" t="s">
        <v>34</v>
      </c>
      <c r="C39" s="40" t="s">
        <v>605</v>
      </c>
      <c r="D39" s="40" t="s">
        <v>606</v>
      </c>
      <c r="E39" s="40" t="s">
        <v>607</v>
      </c>
      <c r="F39" s="40">
        <v>828485</v>
      </c>
      <c r="G39" s="41">
        <v>1097.33</v>
      </c>
      <c r="H39" s="42">
        <v>1.4</v>
      </c>
    </row>
    <row r="40" spans="1:8">
      <c r="A40" s="43"/>
      <c r="B40" s="44" t="s">
        <v>34</v>
      </c>
      <c r="C40" s="40" t="s">
        <v>542</v>
      </c>
      <c r="D40" s="40" t="s">
        <v>543</v>
      </c>
      <c r="E40" s="40" t="s">
        <v>435</v>
      </c>
      <c r="F40" s="40">
        <v>75230</v>
      </c>
      <c r="G40" s="41">
        <v>1092.72</v>
      </c>
      <c r="H40" s="42">
        <v>1.4</v>
      </c>
    </row>
    <row r="41" spans="1:8">
      <c r="A41" s="43"/>
      <c r="B41" s="44" t="s">
        <v>34</v>
      </c>
      <c r="C41" s="40" t="s">
        <v>431</v>
      </c>
      <c r="D41" s="40" t="s">
        <v>432</v>
      </c>
      <c r="E41" s="40" t="s">
        <v>312</v>
      </c>
      <c r="F41" s="40">
        <v>352498</v>
      </c>
      <c r="G41" s="41">
        <v>1063.31</v>
      </c>
      <c r="H41" s="42">
        <v>1.36</v>
      </c>
    </row>
    <row r="42" spans="1:8">
      <c r="A42" s="43"/>
      <c r="B42" s="44" t="s">
        <v>34</v>
      </c>
      <c r="C42" s="40" t="s">
        <v>16</v>
      </c>
      <c r="D42" s="40" t="s">
        <v>359</v>
      </c>
      <c r="E42" s="40" t="s">
        <v>248</v>
      </c>
      <c r="F42" s="40">
        <v>17883</v>
      </c>
      <c r="G42" s="41">
        <v>1060.18</v>
      </c>
      <c r="H42" s="42">
        <v>1.36</v>
      </c>
    </row>
    <row r="43" spans="1:8">
      <c r="A43" s="43"/>
      <c r="B43" s="44" t="s">
        <v>34</v>
      </c>
      <c r="C43" s="40" t="s">
        <v>266</v>
      </c>
      <c r="D43" s="40" t="s">
        <v>267</v>
      </c>
      <c r="E43" s="40" t="s">
        <v>214</v>
      </c>
      <c r="F43" s="40">
        <v>255000</v>
      </c>
      <c r="G43" s="41">
        <v>1041.42</v>
      </c>
      <c r="H43" s="42">
        <v>1.33</v>
      </c>
    </row>
    <row r="44" spans="1:8">
      <c r="A44" s="43"/>
      <c r="B44" s="44" t="s">
        <v>34</v>
      </c>
      <c r="C44" s="40" t="s">
        <v>804</v>
      </c>
      <c r="D44" s="40" t="s">
        <v>805</v>
      </c>
      <c r="E44" s="40" t="s">
        <v>370</v>
      </c>
      <c r="F44" s="40">
        <v>552203</v>
      </c>
      <c r="G44" s="41">
        <v>952.55</v>
      </c>
      <c r="H44" s="42">
        <v>1.22</v>
      </c>
    </row>
    <row r="45" spans="1:8">
      <c r="A45" s="43"/>
      <c r="B45" s="44" t="s">
        <v>34</v>
      </c>
      <c r="C45" s="40" t="s">
        <v>550</v>
      </c>
      <c r="D45" s="40" t="s">
        <v>551</v>
      </c>
      <c r="E45" s="40" t="s">
        <v>370</v>
      </c>
      <c r="F45" s="40">
        <v>217393</v>
      </c>
      <c r="G45" s="41">
        <v>921.96</v>
      </c>
      <c r="H45" s="42">
        <v>1.18</v>
      </c>
    </row>
    <row r="46" spans="1:8">
      <c r="A46" s="43"/>
      <c r="B46" s="44" t="s">
        <v>34</v>
      </c>
      <c r="C46" s="40" t="s">
        <v>806</v>
      </c>
      <c r="D46" s="40" t="s">
        <v>807</v>
      </c>
      <c r="E46" s="40" t="s">
        <v>244</v>
      </c>
      <c r="F46" s="40">
        <v>643014</v>
      </c>
      <c r="G46" s="41">
        <v>921.44</v>
      </c>
      <c r="H46" s="42">
        <v>1.18</v>
      </c>
    </row>
    <row r="47" spans="1:8">
      <c r="A47" s="43"/>
      <c r="B47" s="44" t="s">
        <v>34</v>
      </c>
      <c r="C47" s="40" t="s">
        <v>557</v>
      </c>
      <c r="D47" s="40" t="s">
        <v>558</v>
      </c>
      <c r="E47" s="40" t="s">
        <v>299</v>
      </c>
      <c r="F47" s="40">
        <v>151830</v>
      </c>
      <c r="G47" s="41">
        <v>897.16</v>
      </c>
      <c r="H47" s="42">
        <v>1.1499999999999999</v>
      </c>
    </row>
    <row r="48" spans="1:8">
      <c r="A48" s="43"/>
      <c r="B48" s="44" t="s">
        <v>34</v>
      </c>
      <c r="C48" s="40" t="s">
        <v>454</v>
      </c>
      <c r="D48" s="40" t="s">
        <v>455</v>
      </c>
      <c r="E48" s="40" t="s">
        <v>214</v>
      </c>
      <c r="F48" s="40">
        <v>1605000</v>
      </c>
      <c r="G48" s="41">
        <v>843.43</v>
      </c>
      <c r="H48" s="42">
        <v>1.08</v>
      </c>
    </row>
    <row r="49" spans="1:8">
      <c r="A49" s="43"/>
      <c r="B49" s="44" t="s">
        <v>34</v>
      </c>
      <c r="C49" s="40" t="s">
        <v>416</v>
      </c>
      <c r="D49" s="40" t="s">
        <v>417</v>
      </c>
      <c r="E49" s="40" t="s">
        <v>248</v>
      </c>
      <c r="F49" s="40">
        <v>227401</v>
      </c>
      <c r="G49" s="41">
        <v>831.61</v>
      </c>
      <c r="H49" s="42">
        <v>1.06</v>
      </c>
    </row>
    <row r="50" spans="1:8">
      <c r="A50" s="43"/>
      <c r="B50" s="44" t="s">
        <v>34</v>
      </c>
      <c r="C50" s="40" t="s">
        <v>768</v>
      </c>
      <c r="D50" s="40" t="s">
        <v>808</v>
      </c>
      <c r="E50" s="40" t="s">
        <v>324</v>
      </c>
      <c r="F50" s="40">
        <v>12622</v>
      </c>
      <c r="G50" s="41">
        <v>793.77</v>
      </c>
      <c r="H50" s="42">
        <v>1.02</v>
      </c>
    </row>
    <row r="51" spans="1:8">
      <c r="A51" s="43"/>
      <c r="B51" s="44" t="s">
        <v>34</v>
      </c>
      <c r="C51" s="40" t="s">
        <v>552</v>
      </c>
      <c r="D51" s="40" t="s">
        <v>553</v>
      </c>
      <c r="E51" s="40" t="s">
        <v>554</v>
      </c>
      <c r="F51" s="40">
        <v>512327</v>
      </c>
      <c r="G51" s="41">
        <v>790.78</v>
      </c>
      <c r="H51" s="42">
        <v>1.01</v>
      </c>
    </row>
    <row r="52" spans="1:8">
      <c r="A52" s="43"/>
      <c r="B52" s="44" t="s">
        <v>34</v>
      </c>
      <c r="C52" s="40" t="s">
        <v>809</v>
      </c>
      <c r="D52" s="40" t="s">
        <v>810</v>
      </c>
      <c r="E52" s="40" t="s">
        <v>565</v>
      </c>
      <c r="F52" s="40">
        <v>323584</v>
      </c>
      <c r="G52" s="41">
        <v>787.12</v>
      </c>
      <c r="H52" s="42">
        <v>1.01</v>
      </c>
    </row>
    <row r="53" spans="1:8">
      <c r="A53" s="43"/>
      <c r="B53" s="44" t="s">
        <v>34</v>
      </c>
      <c r="C53" s="40" t="s">
        <v>447</v>
      </c>
      <c r="D53" s="40" t="s">
        <v>448</v>
      </c>
      <c r="E53" s="40" t="s">
        <v>449</v>
      </c>
      <c r="F53" s="40">
        <v>181317</v>
      </c>
      <c r="G53" s="41">
        <v>745.3</v>
      </c>
      <c r="H53" s="42">
        <v>0.95</v>
      </c>
    </row>
    <row r="54" spans="1:8">
      <c r="A54" s="43"/>
      <c r="B54" s="44" t="s">
        <v>34</v>
      </c>
      <c r="C54" s="40" t="s">
        <v>811</v>
      </c>
      <c r="D54" s="40" t="s">
        <v>812</v>
      </c>
      <c r="E54" s="40" t="s">
        <v>813</v>
      </c>
      <c r="F54" s="40">
        <v>240999</v>
      </c>
      <c r="G54" s="41">
        <v>657.93</v>
      </c>
      <c r="H54" s="42">
        <v>0.84</v>
      </c>
    </row>
    <row r="55" spans="1:8">
      <c r="A55" s="43"/>
      <c r="B55" s="44" t="s">
        <v>34</v>
      </c>
      <c r="C55" s="40" t="s">
        <v>814</v>
      </c>
      <c r="D55" s="40" t="s">
        <v>815</v>
      </c>
      <c r="E55" s="40" t="s">
        <v>330</v>
      </c>
      <c r="F55" s="40">
        <v>425467</v>
      </c>
      <c r="G55" s="41">
        <v>627.14</v>
      </c>
      <c r="H55" s="42">
        <v>0.8</v>
      </c>
    </row>
    <row r="56" spans="1:8">
      <c r="A56" s="43"/>
      <c r="B56" s="44" t="s">
        <v>34</v>
      </c>
      <c r="C56" s="40" t="s">
        <v>816</v>
      </c>
      <c r="D56" s="40" t="s">
        <v>817</v>
      </c>
      <c r="E56" s="40" t="s">
        <v>370</v>
      </c>
      <c r="F56" s="40">
        <v>454374</v>
      </c>
      <c r="G56" s="41">
        <v>582.28</v>
      </c>
      <c r="H56" s="42">
        <v>0.75</v>
      </c>
    </row>
    <row r="57" spans="1:8">
      <c r="A57" s="43"/>
      <c r="B57" s="44" t="s">
        <v>34</v>
      </c>
      <c r="C57" s="40" t="s">
        <v>215</v>
      </c>
      <c r="D57" s="40" t="s">
        <v>216</v>
      </c>
      <c r="E57" s="40" t="s">
        <v>214</v>
      </c>
      <c r="F57" s="40">
        <v>446880</v>
      </c>
      <c r="G57" s="41">
        <v>560.39</v>
      </c>
      <c r="H57" s="42">
        <v>0.72</v>
      </c>
    </row>
    <row r="58" spans="1:8">
      <c r="A58" s="43"/>
      <c r="B58" s="44" t="s">
        <v>34</v>
      </c>
      <c r="C58" s="40" t="s">
        <v>421</v>
      </c>
      <c r="D58" s="40" t="s">
        <v>422</v>
      </c>
      <c r="E58" s="40" t="s">
        <v>327</v>
      </c>
      <c r="F58" s="40">
        <v>100000</v>
      </c>
      <c r="G58" s="41">
        <v>559.85</v>
      </c>
      <c r="H58" s="42">
        <v>0.72</v>
      </c>
    </row>
    <row r="59" spans="1:8">
      <c r="A59" s="43"/>
      <c r="B59" s="44" t="s">
        <v>34</v>
      </c>
      <c r="C59" s="40" t="s">
        <v>818</v>
      </c>
      <c r="D59" s="40" t="s">
        <v>819</v>
      </c>
      <c r="E59" s="40" t="s">
        <v>554</v>
      </c>
      <c r="F59" s="40">
        <v>329966</v>
      </c>
      <c r="G59" s="41">
        <v>558.14</v>
      </c>
      <c r="H59" s="42">
        <v>0.71</v>
      </c>
    </row>
    <row r="60" spans="1:8">
      <c r="A60" s="43"/>
      <c r="B60" s="44" t="s">
        <v>34</v>
      </c>
      <c r="C60" s="40" t="s">
        <v>600</v>
      </c>
      <c r="D60" s="40" t="s">
        <v>601</v>
      </c>
      <c r="E60" s="40" t="s">
        <v>248</v>
      </c>
      <c r="F60" s="40">
        <v>56000</v>
      </c>
      <c r="G60" s="41">
        <v>478.58</v>
      </c>
      <c r="H60" s="42">
        <v>0.61</v>
      </c>
    </row>
    <row r="61" spans="1:8">
      <c r="A61" s="43"/>
      <c r="B61" s="44" t="s">
        <v>34</v>
      </c>
      <c r="C61" s="40" t="s">
        <v>563</v>
      </c>
      <c r="D61" s="40" t="s">
        <v>564</v>
      </c>
      <c r="E61" s="40" t="s">
        <v>565</v>
      </c>
      <c r="F61" s="40">
        <v>184309</v>
      </c>
      <c r="G61" s="41">
        <v>300.14999999999998</v>
      </c>
      <c r="H61" s="42">
        <v>0.38</v>
      </c>
    </row>
    <row r="62" spans="1:8">
      <c r="A62" s="43"/>
      <c r="B62" s="44" t="s">
        <v>34</v>
      </c>
      <c r="C62" s="40" t="s">
        <v>440</v>
      </c>
      <c r="D62" s="40" t="s">
        <v>441</v>
      </c>
      <c r="E62" s="40" t="s">
        <v>442</v>
      </c>
      <c r="F62" s="40">
        <v>227401</v>
      </c>
      <c r="G62" s="41">
        <v>267.11</v>
      </c>
      <c r="H62" s="42">
        <v>0.34</v>
      </c>
    </row>
    <row r="63" spans="1:8">
      <c r="A63" s="43"/>
      <c r="B63" s="44" t="s">
        <v>34</v>
      </c>
      <c r="C63" s="40" t="s">
        <v>464</v>
      </c>
      <c r="D63" s="40" t="s">
        <v>465</v>
      </c>
      <c r="E63" s="40" t="s">
        <v>370</v>
      </c>
      <c r="F63" s="40">
        <v>45480</v>
      </c>
      <c r="G63" s="41">
        <v>12.61</v>
      </c>
      <c r="H63" s="42">
        <v>0.02</v>
      </c>
    </row>
    <row r="64" spans="1:8" ht="13.5" thickBot="1">
      <c r="A64" s="43"/>
      <c r="B64" s="40"/>
      <c r="C64" s="40"/>
      <c r="D64" s="40"/>
      <c r="E64" s="45" t="s">
        <v>27</v>
      </c>
      <c r="F64" s="40"/>
      <c r="G64" s="46">
        <v>74197.289999999994</v>
      </c>
      <c r="H64" s="47">
        <v>94.979999999999905</v>
      </c>
    </row>
    <row r="65" spans="1:8" ht="13.5" thickTop="1">
      <c r="A65" s="43"/>
      <c r="B65" s="40"/>
      <c r="C65" s="40"/>
      <c r="D65" s="40"/>
      <c r="E65" s="40"/>
      <c r="F65" s="40"/>
      <c r="G65" s="41"/>
      <c r="H65" s="42"/>
    </row>
    <row r="66" spans="1:8">
      <c r="A66" s="91" t="s">
        <v>7</v>
      </c>
      <c r="B66" s="107"/>
      <c r="C66" s="107"/>
      <c r="D66" s="40"/>
      <c r="E66" s="40"/>
      <c r="F66" s="40"/>
      <c r="G66" s="41"/>
      <c r="H66" s="42"/>
    </row>
    <row r="67" spans="1:8">
      <c r="A67" s="43"/>
      <c r="B67" s="96" t="s">
        <v>8</v>
      </c>
      <c r="C67" s="92"/>
      <c r="D67" s="40"/>
      <c r="E67" s="40"/>
      <c r="F67" s="40"/>
      <c r="G67" s="41"/>
      <c r="H67" s="42"/>
    </row>
    <row r="68" spans="1:8">
      <c r="A68" s="43"/>
      <c r="B68" s="93" t="s">
        <v>9</v>
      </c>
      <c r="C68" s="92"/>
      <c r="D68" s="40"/>
      <c r="E68" s="40"/>
      <c r="F68" s="40"/>
      <c r="G68" s="41"/>
      <c r="H68" s="42"/>
    </row>
    <row r="69" spans="1:8">
      <c r="A69" s="43"/>
      <c r="B69" s="58">
        <v>9.2999999999999999E-2</v>
      </c>
      <c r="C69" s="40" t="s">
        <v>768</v>
      </c>
      <c r="D69" s="40" t="s">
        <v>769</v>
      </c>
      <c r="E69" s="40" t="s">
        <v>68</v>
      </c>
      <c r="F69" s="40">
        <v>42469</v>
      </c>
      <c r="G69" s="41">
        <v>4.28</v>
      </c>
      <c r="H69" s="42">
        <v>0.01</v>
      </c>
    </row>
    <row r="70" spans="1:8">
      <c r="A70" s="43"/>
      <c r="B70" s="58">
        <v>9.4E-2</v>
      </c>
      <c r="C70" s="40" t="s">
        <v>768</v>
      </c>
      <c r="D70" s="40" t="s">
        <v>770</v>
      </c>
      <c r="E70" s="40" t="s">
        <v>68</v>
      </c>
      <c r="F70" s="40">
        <v>24268</v>
      </c>
      <c r="G70" s="41">
        <v>2.46</v>
      </c>
      <c r="H70" s="42">
        <v>0</v>
      </c>
    </row>
    <row r="71" spans="1:8">
      <c r="A71" s="43"/>
      <c r="B71" s="58">
        <v>9.5000000000000001E-2</v>
      </c>
      <c r="C71" s="40" t="s">
        <v>768</v>
      </c>
      <c r="D71" s="40" t="s">
        <v>771</v>
      </c>
      <c r="E71" s="40" t="s">
        <v>68</v>
      </c>
      <c r="F71" s="40">
        <v>18201</v>
      </c>
      <c r="G71" s="41">
        <v>1.86</v>
      </c>
      <c r="H71" s="42">
        <v>0</v>
      </c>
    </row>
    <row r="72" spans="1:8" ht="13.5" thickBot="1">
      <c r="A72" s="43"/>
      <c r="B72" s="40"/>
      <c r="C72" s="40"/>
      <c r="D72" s="40"/>
      <c r="E72" s="45" t="s">
        <v>27</v>
      </c>
      <c r="F72" s="40"/>
      <c r="G72" s="59">
        <v>8.6</v>
      </c>
      <c r="H72" s="60">
        <v>0.01</v>
      </c>
    </row>
    <row r="73" spans="1:8" ht="13.5" thickTop="1">
      <c r="A73" s="43"/>
      <c r="B73" s="40"/>
      <c r="C73" s="40"/>
      <c r="D73" s="40"/>
      <c r="E73" s="40"/>
      <c r="F73" s="40"/>
      <c r="G73" s="41"/>
      <c r="H73" s="42"/>
    </row>
    <row r="74" spans="1:8">
      <c r="A74" s="43"/>
      <c r="B74" s="106" t="s">
        <v>471</v>
      </c>
      <c r="C74" s="105"/>
      <c r="D74" s="40"/>
      <c r="E74" s="40"/>
      <c r="F74" s="40"/>
      <c r="G74" s="41"/>
      <c r="H74" s="42"/>
    </row>
    <row r="75" spans="1:8">
      <c r="A75" s="43"/>
      <c r="B75" s="96" t="s">
        <v>472</v>
      </c>
      <c r="C75" s="92"/>
      <c r="D75" s="40"/>
      <c r="E75" s="45" t="s">
        <v>473</v>
      </c>
      <c r="F75" s="40"/>
      <c r="G75" s="41"/>
      <c r="H75" s="42"/>
    </row>
    <row r="76" spans="1:8">
      <c r="A76" s="43"/>
      <c r="B76" s="40"/>
      <c r="C76" s="40" t="s">
        <v>264</v>
      </c>
      <c r="D76" s="40"/>
      <c r="E76" s="40" t="s">
        <v>477</v>
      </c>
      <c r="F76" s="40"/>
      <c r="G76" s="41">
        <v>250</v>
      </c>
      <c r="H76" s="42">
        <v>0.32</v>
      </c>
    </row>
    <row r="77" spans="1:8">
      <c r="A77" s="43"/>
      <c r="B77" s="40"/>
      <c r="C77" s="40" t="s">
        <v>264</v>
      </c>
      <c r="D77" s="40"/>
      <c r="E77" s="40" t="s">
        <v>740</v>
      </c>
      <c r="F77" s="40"/>
      <c r="G77" s="41">
        <v>100</v>
      </c>
      <c r="H77" s="42">
        <v>0.13</v>
      </c>
    </row>
    <row r="78" spans="1:8" ht="13.5" thickBot="1">
      <c r="A78" s="43"/>
      <c r="B78" s="40"/>
      <c r="C78" s="40"/>
      <c r="D78" s="40"/>
      <c r="E78" s="45" t="s">
        <v>27</v>
      </c>
      <c r="F78" s="40"/>
      <c r="G78" s="46">
        <v>350</v>
      </c>
      <c r="H78" s="47">
        <v>0.45</v>
      </c>
    </row>
    <row r="79" spans="1:8" ht="13.5" thickTop="1">
      <c r="A79" s="43"/>
      <c r="B79" s="44" t="s">
        <v>34</v>
      </c>
      <c r="C79" s="40" t="s">
        <v>35</v>
      </c>
      <c r="D79" s="40"/>
      <c r="E79" s="40" t="s">
        <v>34</v>
      </c>
      <c r="F79" s="40"/>
      <c r="G79" s="41">
        <v>4385</v>
      </c>
      <c r="H79" s="42">
        <v>5.61</v>
      </c>
    </row>
    <row r="80" spans="1:8" ht="13.5" thickBot="1">
      <c r="A80" s="43"/>
      <c r="B80" s="40"/>
      <c r="C80" s="40"/>
      <c r="D80" s="40"/>
      <c r="E80" s="45" t="s">
        <v>27</v>
      </c>
      <c r="F80" s="40"/>
      <c r="G80" s="46">
        <v>4735</v>
      </c>
      <c r="H80" s="47">
        <v>6.06</v>
      </c>
    </row>
    <row r="81" spans="1:8" ht="13.5" thickTop="1">
      <c r="A81" s="43"/>
      <c r="B81" s="40"/>
      <c r="C81" s="40"/>
      <c r="D81" s="40"/>
      <c r="E81" s="40"/>
      <c r="F81" s="40"/>
      <c r="G81" s="41"/>
      <c r="H81" s="42"/>
    </row>
    <row r="82" spans="1:8">
      <c r="A82" s="48" t="s">
        <v>36</v>
      </c>
      <c r="B82" s="40"/>
      <c r="C82" s="40"/>
      <c r="D82" s="40"/>
      <c r="E82" s="40"/>
      <c r="F82" s="40"/>
      <c r="G82" s="49">
        <v>-837.82</v>
      </c>
      <c r="H82" s="50">
        <v>-1.05</v>
      </c>
    </row>
    <row r="83" spans="1:8">
      <c r="A83" s="43"/>
      <c r="B83" s="40"/>
      <c r="C83" s="40"/>
      <c r="D83" s="40"/>
      <c r="E83" s="40"/>
      <c r="F83" s="40"/>
      <c r="G83" s="41"/>
      <c r="H83" s="42"/>
    </row>
    <row r="84" spans="1:8" ht="13.5" thickBot="1">
      <c r="A84" s="43"/>
      <c r="B84" s="40"/>
      <c r="C84" s="40"/>
      <c r="D84" s="40"/>
      <c r="E84" s="45" t="s">
        <v>37</v>
      </c>
      <c r="F84" s="40"/>
      <c r="G84" s="46">
        <v>78103.070000000007</v>
      </c>
      <c r="H84" s="47">
        <v>100</v>
      </c>
    </row>
    <row r="85" spans="1:8" ht="13.5" thickTop="1">
      <c r="A85" s="43"/>
      <c r="B85" s="40"/>
      <c r="C85" s="40"/>
      <c r="D85" s="40"/>
      <c r="E85" s="40"/>
      <c r="F85" s="40"/>
      <c r="G85" s="41"/>
      <c r="H85" s="42"/>
    </row>
    <row r="86" spans="1:8">
      <c r="A86" s="51" t="s">
        <v>38</v>
      </c>
      <c r="B86" s="40"/>
      <c r="C86" s="40"/>
      <c r="D86" s="40"/>
      <c r="E86" s="40"/>
      <c r="F86" s="40"/>
      <c r="G86" s="41"/>
      <c r="H86" s="42"/>
    </row>
    <row r="87" spans="1:8">
      <c r="A87" s="43">
        <v>1</v>
      </c>
      <c r="B87" s="40" t="s">
        <v>478</v>
      </c>
      <c r="C87" s="40"/>
      <c r="D87" s="40"/>
      <c r="E87" s="40"/>
      <c r="F87" s="40"/>
      <c r="G87" s="41"/>
      <c r="H87" s="42"/>
    </row>
    <row r="88" spans="1:8">
      <c r="A88" s="43"/>
      <c r="B88" s="40"/>
      <c r="C88" s="40"/>
      <c r="D88" s="40"/>
      <c r="E88" s="40"/>
      <c r="F88" s="40"/>
      <c r="G88" s="41"/>
      <c r="H88" s="42"/>
    </row>
    <row r="89" spans="1:8">
      <c r="A89" s="43">
        <v>2</v>
      </c>
      <c r="B89" s="40" t="s">
        <v>40</v>
      </c>
      <c r="C89" s="40"/>
      <c r="D89" s="40"/>
      <c r="E89" s="40"/>
      <c r="F89" s="40"/>
      <c r="G89" s="41"/>
      <c r="H89" s="42"/>
    </row>
    <row r="90" spans="1:8">
      <c r="A90" s="43"/>
      <c r="B90" s="40"/>
      <c r="C90" s="40"/>
      <c r="D90" s="40"/>
      <c r="E90" s="40"/>
      <c r="F90" s="40"/>
      <c r="G90" s="41"/>
      <c r="H90" s="42"/>
    </row>
    <row r="91" spans="1:8">
      <c r="A91" s="43">
        <v>3</v>
      </c>
      <c r="B91" s="40" t="s">
        <v>820</v>
      </c>
      <c r="C91" s="40"/>
      <c r="D91" s="40"/>
      <c r="E91" s="40"/>
      <c r="F91" s="40"/>
      <c r="G91" s="41"/>
      <c r="H91" s="42"/>
    </row>
    <row r="92" spans="1:8">
      <c r="A92" s="43"/>
      <c r="B92" s="40"/>
      <c r="C92" s="40"/>
      <c r="D92" s="40"/>
      <c r="E92" s="40"/>
      <c r="F92" s="40"/>
      <c r="G92" s="41"/>
      <c r="H92" s="42"/>
    </row>
    <row r="93" spans="1:8">
      <c r="A93" s="43">
        <v>4</v>
      </c>
      <c r="B93" s="40" t="s">
        <v>41</v>
      </c>
      <c r="C93" s="40"/>
      <c r="D93" s="40"/>
      <c r="E93" s="40"/>
      <c r="F93" s="40"/>
      <c r="G93" s="41"/>
      <c r="H93" s="42"/>
    </row>
    <row r="94" spans="1:8">
      <c r="A94" s="43"/>
      <c r="B94" s="40" t="s">
        <v>42</v>
      </c>
      <c r="C94" s="40"/>
      <c r="D94" s="40"/>
      <c r="E94" s="40"/>
      <c r="F94" s="40"/>
      <c r="G94" s="41"/>
      <c r="H94" s="42"/>
    </row>
    <row r="95" spans="1:8">
      <c r="A95" s="43"/>
      <c r="B95" s="40" t="s">
        <v>43</v>
      </c>
      <c r="C95" s="40"/>
      <c r="D95" s="40"/>
      <c r="E95" s="40"/>
      <c r="F95" s="40"/>
      <c r="G95" s="41"/>
      <c r="H95" s="42"/>
    </row>
    <row r="96" spans="1:8">
      <c r="A96" s="52"/>
      <c r="B96" s="53"/>
      <c r="C96" s="53"/>
      <c r="D96" s="53"/>
      <c r="E96" s="53"/>
      <c r="F96" s="53"/>
      <c r="G96" s="54"/>
      <c r="H96" s="55"/>
    </row>
  </sheetData>
  <mergeCells count="8">
    <mergeCell ref="B74:C74"/>
    <mergeCell ref="B75:C75"/>
    <mergeCell ref="A2:C2"/>
    <mergeCell ref="A3:C3"/>
    <mergeCell ref="B4:C4"/>
    <mergeCell ref="A66:C66"/>
    <mergeCell ref="B67:C67"/>
    <mergeCell ref="B68:C6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8" sqref="A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6" width="12.28515625" style="6" customWidth="1"/>
    <col min="7" max="7" width="12.28515625" style="23" customWidth="1"/>
    <col min="8" max="8" width="12.28515625" style="29" customWidth="1"/>
    <col min="9" max="16384" width="9.140625" style="6"/>
  </cols>
  <sheetData>
    <row r="1" spans="1:8" ht="12.75">
      <c r="A1" s="30"/>
      <c r="B1" s="31"/>
      <c r="C1" s="32" t="s">
        <v>790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 ht="12.75">
      <c r="A3" s="91" t="s">
        <v>486</v>
      </c>
      <c r="B3" s="92"/>
      <c r="C3" s="92"/>
      <c r="D3" s="40"/>
      <c r="E3" s="40"/>
      <c r="F3" s="40"/>
      <c r="G3" s="41"/>
      <c r="H3" s="42"/>
    </row>
    <row r="4" spans="1:8" ht="12.75">
      <c r="A4" s="43"/>
      <c r="B4" s="96" t="s">
        <v>487</v>
      </c>
      <c r="C4" s="92"/>
      <c r="D4" s="40"/>
      <c r="E4" s="40"/>
      <c r="F4" s="40"/>
      <c r="G4" s="41"/>
      <c r="H4" s="42"/>
    </row>
    <row r="5" spans="1:8" ht="12.75">
      <c r="A5" s="43"/>
      <c r="B5" s="93" t="s">
        <v>9</v>
      </c>
      <c r="C5" s="92"/>
      <c r="D5" s="40"/>
      <c r="E5" s="40"/>
      <c r="F5" s="40"/>
      <c r="G5" s="41"/>
      <c r="H5" s="42"/>
    </row>
    <row r="6" spans="1:8" ht="12.75">
      <c r="A6" s="43"/>
      <c r="B6" s="44" t="s">
        <v>34</v>
      </c>
      <c r="C6" s="40" t="s">
        <v>791</v>
      </c>
      <c r="D6" s="40" t="s">
        <v>489</v>
      </c>
      <c r="E6" s="40" t="s">
        <v>792</v>
      </c>
      <c r="F6" s="40">
        <v>8397840</v>
      </c>
      <c r="G6" s="41">
        <v>20062.439999999999</v>
      </c>
      <c r="H6" s="42">
        <v>98.31</v>
      </c>
    </row>
    <row r="7" spans="1:8" ht="13.5" thickBot="1">
      <c r="A7" s="43"/>
      <c r="B7" s="40"/>
      <c r="C7" s="40"/>
      <c r="D7" s="40"/>
      <c r="E7" s="45" t="s">
        <v>27</v>
      </c>
      <c r="F7" s="40"/>
      <c r="G7" s="46">
        <v>20062.439999999999</v>
      </c>
      <c r="H7" s="47">
        <v>98.31</v>
      </c>
    </row>
    <row r="8" spans="1:8" ht="13.5" thickTop="1">
      <c r="A8" s="43"/>
      <c r="B8" s="40"/>
      <c r="C8" s="40"/>
      <c r="D8" s="40"/>
      <c r="E8" s="40"/>
      <c r="F8" s="40"/>
      <c r="G8" s="41"/>
      <c r="H8" s="42"/>
    </row>
    <row r="9" spans="1:8" ht="12.75">
      <c r="A9" s="43"/>
      <c r="B9" s="44" t="s">
        <v>34</v>
      </c>
      <c r="C9" s="40" t="s">
        <v>35</v>
      </c>
      <c r="D9" s="40"/>
      <c r="E9" s="40" t="s">
        <v>34</v>
      </c>
      <c r="F9" s="40"/>
      <c r="G9" s="41">
        <v>450</v>
      </c>
      <c r="H9" s="42">
        <v>2.21</v>
      </c>
    </row>
    <row r="10" spans="1:8" ht="13.5" thickBot="1">
      <c r="A10" s="43"/>
      <c r="B10" s="40"/>
      <c r="C10" s="40"/>
      <c r="D10" s="40"/>
      <c r="E10" s="45" t="s">
        <v>27</v>
      </c>
      <c r="F10" s="40"/>
      <c r="G10" s="46">
        <v>450</v>
      </c>
      <c r="H10" s="47">
        <v>2.21</v>
      </c>
    </row>
    <row r="11" spans="1:8" ht="13.5" thickTop="1">
      <c r="A11" s="43"/>
      <c r="B11" s="40"/>
      <c r="C11" s="40"/>
      <c r="D11" s="40"/>
      <c r="E11" s="40"/>
      <c r="F11" s="40"/>
      <c r="G11" s="41"/>
      <c r="H11" s="42"/>
    </row>
    <row r="12" spans="1:8" ht="12.75">
      <c r="A12" s="48" t="s">
        <v>36</v>
      </c>
      <c r="B12" s="40"/>
      <c r="C12" s="40"/>
      <c r="D12" s="40"/>
      <c r="E12" s="40"/>
      <c r="F12" s="40"/>
      <c r="G12" s="49">
        <v>-105.17</v>
      </c>
      <c r="H12" s="50">
        <v>-0.52</v>
      </c>
    </row>
    <row r="13" spans="1:8" ht="12.75">
      <c r="A13" s="43"/>
      <c r="B13" s="40"/>
      <c r="C13" s="40"/>
      <c r="D13" s="40"/>
      <c r="E13" s="40"/>
      <c r="F13" s="40"/>
      <c r="G13" s="41"/>
      <c r="H13" s="42"/>
    </row>
    <row r="14" spans="1:8" ht="13.5" thickBot="1">
      <c r="A14" s="43"/>
      <c r="B14" s="40"/>
      <c r="C14" s="40"/>
      <c r="D14" s="40"/>
      <c r="E14" s="45" t="s">
        <v>37</v>
      </c>
      <c r="F14" s="40"/>
      <c r="G14" s="46">
        <v>20407.27</v>
      </c>
      <c r="H14" s="47">
        <v>100</v>
      </c>
    </row>
    <row r="15" spans="1:8" ht="13.5" thickTop="1">
      <c r="A15" s="43"/>
      <c r="B15" s="40"/>
      <c r="C15" s="40"/>
      <c r="D15" s="40"/>
      <c r="E15" s="40"/>
      <c r="F15" s="40"/>
      <c r="G15" s="41"/>
      <c r="H15" s="42"/>
    </row>
    <row r="16" spans="1:8" ht="12.75">
      <c r="A16" s="51" t="s">
        <v>38</v>
      </c>
      <c r="B16" s="40"/>
      <c r="C16" s="40"/>
      <c r="D16" s="40"/>
      <c r="E16" s="40"/>
      <c r="F16" s="40"/>
      <c r="G16" s="41"/>
      <c r="H16" s="42"/>
    </row>
    <row r="17" spans="1:8" ht="12.75">
      <c r="A17" s="43"/>
      <c r="B17" s="40"/>
      <c r="C17" s="40"/>
      <c r="D17" s="40"/>
      <c r="E17" s="40"/>
      <c r="F17" s="40"/>
      <c r="G17" s="41"/>
      <c r="H17" s="42"/>
    </row>
    <row r="18" spans="1:8" ht="12.75">
      <c r="A18" s="43">
        <v>1</v>
      </c>
      <c r="B18" s="40" t="s">
        <v>40</v>
      </c>
      <c r="C18" s="40"/>
      <c r="D18" s="40"/>
      <c r="E18" s="40"/>
      <c r="F18" s="40"/>
      <c r="G18" s="41"/>
      <c r="H18" s="42"/>
    </row>
    <row r="19" spans="1:8" ht="12.75">
      <c r="A19" s="52"/>
      <c r="B19" s="53"/>
      <c r="C19" s="53"/>
      <c r="D19" s="53"/>
      <c r="E19" s="53"/>
      <c r="F19" s="53"/>
      <c r="G19" s="54"/>
      <c r="H19" s="5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D21" sqref="D21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5" width="12.28515625" style="35" bestFit="1" customWidth="1"/>
    <col min="6" max="6" width="10.5703125" style="35" customWidth="1"/>
    <col min="7" max="7" width="10.5703125" style="56" customWidth="1"/>
    <col min="8" max="8" width="10.5703125" style="57" customWidth="1"/>
    <col min="9" max="16384" width="9.140625" style="35"/>
  </cols>
  <sheetData>
    <row r="1" spans="1:8">
      <c r="A1" s="30"/>
      <c r="B1" s="31"/>
      <c r="C1" s="32" t="s">
        <v>785</v>
      </c>
      <c r="D1" s="31"/>
      <c r="E1" s="31"/>
      <c r="F1" s="31"/>
      <c r="G1" s="33"/>
      <c r="H1" s="34"/>
    </row>
    <row r="2" spans="1:8" ht="44.25" customHeight="1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486</v>
      </c>
      <c r="B3" s="92"/>
      <c r="C3" s="92"/>
      <c r="D3" s="40"/>
      <c r="E3" s="40"/>
      <c r="F3" s="40"/>
      <c r="G3" s="41"/>
      <c r="H3" s="42"/>
    </row>
    <row r="4" spans="1:8">
      <c r="A4" s="43"/>
      <c r="B4" s="96" t="s">
        <v>743</v>
      </c>
      <c r="C4" s="92"/>
      <c r="D4" s="40"/>
      <c r="E4" s="40"/>
      <c r="F4" s="40"/>
      <c r="G4" s="41"/>
      <c r="H4" s="42"/>
    </row>
    <row r="5" spans="1:8">
      <c r="A5" s="43"/>
      <c r="B5" s="93" t="s">
        <v>9</v>
      </c>
      <c r="C5" s="92"/>
      <c r="D5" s="40"/>
      <c r="E5" s="40"/>
      <c r="F5" s="40"/>
      <c r="G5" s="41"/>
      <c r="H5" s="42"/>
    </row>
    <row r="6" spans="1:8">
      <c r="A6" s="43"/>
      <c r="B6" s="44" t="s">
        <v>34</v>
      </c>
      <c r="C6" s="40" t="s">
        <v>786</v>
      </c>
      <c r="D6" s="40" t="s">
        <v>787</v>
      </c>
      <c r="E6" s="64" t="s">
        <v>777</v>
      </c>
      <c r="F6" s="40">
        <v>27620</v>
      </c>
      <c r="G6" s="41">
        <v>535.24</v>
      </c>
      <c r="H6" s="42">
        <v>18.36</v>
      </c>
    </row>
    <row r="7" spans="1:8" ht="13.5" thickBot="1">
      <c r="A7" s="43"/>
      <c r="B7" s="40"/>
      <c r="C7" s="40"/>
      <c r="D7" s="40"/>
      <c r="E7" s="45" t="s">
        <v>27</v>
      </c>
      <c r="F7" s="40"/>
      <c r="G7" s="46">
        <v>535.24</v>
      </c>
      <c r="H7" s="47">
        <v>18.36</v>
      </c>
    </row>
    <row r="8" spans="1:8" ht="13.5" thickTop="1">
      <c r="A8" s="43"/>
      <c r="B8" s="93" t="s">
        <v>58</v>
      </c>
      <c r="C8" s="92"/>
      <c r="D8" s="40"/>
      <c r="E8" s="40"/>
      <c r="F8" s="40"/>
      <c r="G8" s="41"/>
      <c r="H8" s="42"/>
    </row>
    <row r="9" spans="1:8">
      <c r="A9" s="43"/>
      <c r="B9" s="44" t="s">
        <v>34</v>
      </c>
      <c r="C9" s="40" t="s">
        <v>788</v>
      </c>
      <c r="D9" s="40" t="s">
        <v>789</v>
      </c>
      <c r="E9" s="64" t="s">
        <v>777</v>
      </c>
      <c r="F9" s="40">
        <v>2651299.8198000002</v>
      </c>
      <c r="G9" s="41">
        <v>2278.12</v>
      </c>
      <c r="H9" s="42">
        <v>78.14</v>
      </c>
    </row>
    <row r="10" spans="1:8" ht="13.5" thickBot="1">
      <c r="A10" s="43"/>
      <c r="B10" s="40"/>
      <c r="C10" s="40"/>
      <c r="D10" s="40"/>
      <c r="E10" s="45" t="s">
        <v>27</v>
      </c>
      <c r="F10" s="40"/>
      <c r="G10" s="46">
        <v>2278.12</v>
      </c>
      <c r="H10" s="47">
        <v>78.14</v>
      </c>
    </row>
    <row r="11" spans="1:8" ht="13.5" thickTop="1">
      <c r="A11" s="43"/>
      <c r="B11" s="40"/>
      <c r="C11" s="40"/>
      <c r="D11" s="40"/>
      <c r="E11" s="40"/>
      <c r="F11" s="40"/>
      <c r="G11" s="41"/>
      <c r="H11" s="42"/>
    </row>
    <row r="12" spans="1:8">
      <c r="A12" s="43"/>
      <c r="B12" s="44" t="s">
        <v>34</v>
      </c>
      <c r="C12" s="40" t="s">
        <v>35</v>
      </c>
      <c r="D12" s="40"/>
      <c r="E12" s="40" t="s">
        <v>34</v>
      </c>
      <c r="F12" s="40"/>
      <c r="G12" s="41">
        <v>100</v>
      </c>
      <c r="H12" s="42">
        <v>3.43</v>
      </c>
    </row>
    <row r="13" spans="1:8" ht="13.5" thickBot="1">
      <c r="A13" s="43"/>
      <c r="B13" s="40"/>
      <c r="C13" s="40"/>
      <c r="D13" s="40"/>
      <c r="E13" s="45" t="s">
        <v>27</v>
      </c>
      <c r="F13" s="40"/>
      <c r="G13" s="46">
        <v>100</v>
      </c>
      <c r="H13" s="47">
        <v>3.43</v>
      </c>
    </row>
    <row r="14" spans="1:8" ht="13.5" thickTop="1">
      <c r="A14" s="43"/>
      <c r="B14" s="40"/>
      <c r="C14" s="40"/>
      <c r="D14" s="40"/>
      <c r="E14" s="40"/>
      <c r="F14" s="40"/>
      <c r="G14" s="41"/>
      <c r="H14" s="42"/>
    </row>
    <row r="15" spans="1:8">
      <c r="A15" s="48" t="s">
        <v>36</v>
      </c>
      <c r="B15" s="40"/>
      <c r="C15" s="40"/>
      <c r="D15" s="40"/>
      <c r="E15" s="40"/>
      <c r="F15" s="40"/>
      <c r="G15" s="49">
        <v>2.0699999999999998</v>
      </c>
      <c r="H15" s="50">
        <v>7.0000000000000007E-2</v>
      </c>
    </row>
    <row r="16" spans="1:8">
      <c r="A16" s="43"/>
      <c r="B16" s="40"/>
      <c r="C16" s="40"/>
      <c r="D16" s="40"/>
      <c r="E16" s="40"/>
      <c r="F16" s="40"/>
      <c r="G16" s="41"/>
      <c r="H16" s="42"/>
    </row>
    <row r="17" spans="1:8" ht="13.5" thickBot="1">
      <c r="A17" s="43"/>
      <c r="B17" s="40"/>
      <c r="C17" s="40"/>
      <c r="D17" s="40"/>
      <c r="E17" s="45" t="s">
        <v>37</v>
      </c>
      <c r="F17" s="40"/>
      <c r="G17" s="46">
        <v>2915.43</v>
      </c>
      <c r="H17" s="47">
        <v>100</v>
      </c>
    </row>
    <row r="18" spans="1:8" ht="13.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38</v>
      </c>
      <c r="B19" s="40"/>
      <c r="C19" s="40"/>
      <c r="D19" s="40"/>
      <c r="E19" s="40"/>
      <c r="F19" s="40"/>
      <c r="G19" s="41"/>
      <c r="H19" s="42"/>
    </row>
    <row r="20" spans="1:8">
      <c r="A20" s="43">
        <v>1</v>
      </c>
      <c r="B20" s="40" t="s">
        <v>478</v>
      </c>
      <c r="C20" s="40"/>
      <c r="D20" s="40"/>
      <c r="E20" s="40"/>
      <c r="F20" s="40"/>
      <c r="G20" s="41"/>
      <c r="H20" s="42"/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>
      <c r="A22" s="43">
        <v>2</v>
      </c>
      <c r="B22" s="40" t="s">
        <v>40</v>
      </c>
      <c r="C22" s="40"/>
      <c r="D22" s="40"/>
      <c r="E22" s="40"/>
      <c r="F22" s="40"/>
      <c r="G22" s="41"/>
      <c r="H22" s="42"/>
    </row>
    <row r="23" spans="1:8">
      <c r="A23" s="52"/>
      <c r="B23" s="53"/>
      <c r="C23" s="53"/>
      <c r="D23" s="53"/>
      <c r="E23" s="53"/>
      <c r="F23" s="53"/>
      <c r="G23" s="54"/>
      <c r="H23" s="55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20" sqref="C20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5703125" style="35" bestFit="1" customWidth="1"/>
    <col min="5" max="5" width="12.28515625" style="35" bestFit="1" customWidth="1"/>
    <col min="6" max="6" width="11.140625" style="35" customWidth="1"/>
    <col min="7" max="7" width="10.5703125" style="56" customWidth="1"/>
    <col min="8" max="8" width="7.7109375" style="57" customWidth="1"/>
    <col min="9" max="16384" width="9.140625" style="35"/>
  </cols>
  <sheetData>
    <row r="1" spans="1:8">
      <c r="A1" s="30"/>
      <c r="B1" s="31"/>
      <c r="C1" s="32" t="s">
        <v>774</v>
      </c>
      <c r="D1" s="31"/>
      <c r="E1" s="31"/>
      <c r="F1" s="31"/>
      <c r="G1" s="33"/>
      <c r="H1" s="34"/>
    </row>
    <row r="2" spans="1:8" ht="38.2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486</v>
      </c>
      <c r="B3" s="92"/>
      <c r="C3" s="92"/>
      <c r="D3" s="40"/>
      <c r="E3" s="40"/>
      <c r="F3" s="40"/>
      <c r="G3" s="41"/>
      <c r="H3" s="42"/>
    </row>
    <row r="4" spans="1:8">
      <c r="A4" s="43"/>
      <c r="B4" s="96" t="s">
        <v>486</v>
      </c>
      <c r="C4" s="92"/>
      <c r="D4" s="40"/>
      <c r="E4" s="40"/>
      <c r="F4" s="40"/>
      <c r="G4" s="41"/>
      <c r="H4" s="42"/>
    </row>
    <row r="5" spans="1:8">
      <c r="A5" s="43"/>
      <c r="B5" s="93" t="s">
        <v>58</v>
      </c>
      <c r="C5" s="92"/>
      <c r="D5" s="40"/>
      <c r="E5" s="40"/>
      <c r="F5" s="40"/>
      <c r="G5" s="41"/>
      <c r="H5" s="42"/>
    </row>
    <row r="6" spans="1:8">
      <c r="A6" s="43"/>
      <c r="B6" s="44" t="s">
        <v>34</v>
      </c>
      <c r="C6" s="40" t="s">
        <v>775</v>
      </c>
      <c r="D6" s="40" t="s">
        <v>776</v>
      </c>
      <c r="E6" s="64" t="s">
        <v>777</v>
      </c>
      <c r="F6" s="40">
        <v>6908986.8342000004</v>
      </c>
      <c r="G6" s="41">
        <v>1529.93</v>
      </c>
      <c r="H6" s="42">
        <v>59.36</v>
      </c>
    </row>
    <row r="7" spans="1:8">
      <c r="A7" s="43"/>
      <c r="B7" s="44" t="s">
        <v>34</v>
      </c>
      <c r="C7" s="40" t="s">
        <v>778</v>
      </c>
      <c r="D7" s="40" t="s">
        <v>779</v>
      </c>
      <c r="E7" s="64" t="s">
        <v>780</v>
      </c>
      <c r="F7" s="40">
        <v>1269554.31</v>
      </c>
      <c r="G7" s="41">
        <v>527.38</v>
      </c>
      <c r="H7" s="42">
        <v>20.46</v>
      </c>
    </row>
    <row r="8" spans="1:8">
      <c r="A8" s="43"/>
      <c r="B8" s="44" t="s">
        <v>34</v>
      </c>
      <c r="C8" s="40" t="s">
        <v>781</v>
      </c>
      <c r="D8" s="40" t="s">
        <v>782</v>
      </c>
      <c r="E8" s="64" t="s">
        <v>780</v>
      </c>
      <c r="F8" s="40">
        <v>9931.6113000000005</v>
      </c>
      <c r="G8" s="41">
        <v>300.95999999999998</v>
      </c>
      <c r="H8" s="42">
        <v>11.68</v>
      </c>
    </row>
    <row r="9" spans="1:8">
      <c r="A9" s="43"/>
      <c r="B9" s="44" t="s">
        <v>34</v>
      </c>
      <c r="C9" s="40" t="s">
        <v>783</v>
      </c>
      <c r="D9" s="40" t="s">
        <v>784</v>
      </c>
      <c r="E9" s="64" t="s">
        <v>780</v>
      </c>
      <c r="F9" s="40">
        <v>857963.67359999998</v>
      </c>
      <c r="G9" s="41">
        <v>205.59</v>
      </c>
      <c r="H9" s="42">
        <v>7.98</v>
      </c>
    </row>
    <row r="10" spans="1:8" ht="13.5" thickBot="1">
      <c r="A10" s="43"/>
      <c r="B10" s="40"/>
      <c r="C10" s="40"/>
      <c r="D10" s="40"/>
      <c r="E10" s="45" t="s">
        <v>27</v>
      </c>
      <c r="F10" s="40"/>
      <c r="G10" s="46">
        <v>2563.86</v>
      </c>
      <c r="H10" s="47">
        <v>99.48</v>
      </c>
    </row>
    <row r="11" spans="1:8" ht="13.5" thickTop="1">
      <c r="A11" s="43"/>
      <c r="B11" s="40"/>
      <c r="C11" s="40"/>
      <c r="D11" s="40"/>
      <c r="E11" s="40"/>
      <c r="F11" s="40"/>
      <c r="G11" s="41"/>
      <c r="H11" s="42"/>
    </row>
    <row r="12" spans="1:8">
      <c r="A12" s="48" t="s">
        <v>36</v>
      </c>
      <c r="B12" s="40"/>
      <c r="C12" s="40"/>
      <c r="D12" s="40"/>
      <c r="E12" s="40"/>
      <c r="F12" s="40"/>
      <c r="G12" s="49">
        <v>13.64</v>
      </c>
      <c r="H12" s="50">
        <v>0.52</v>
      </c>
    </row>
    <row r="13" spans="1:8">
      <c r="A13" s="43"/>
      <c r="B13" s="40"/>
      <c r="C13" s="40"/>
      <c r="D13" s="40"/>
      <c r="E13" s="40"/>
      <c r="F13" s="40"/>
      <c r="G13" s="41"/>
      <c r="H13" s="42"/>
    </row>
    <row r="14" spans="1:8" ht="13.5" thickBot="1">
      <c r="A14" s="43"/>
      <c r="B14" s="40"/>
      <c r="C14" s="40"/>
      <c r="D14" s="40"/>
      <c r="E14" s="45" t="s">
        <v>37</v>
      </c>
      <c r="F14" s="40"/>
      <c r="G14" s="46">
        <v>2577.5</v>
      </c>
      <c r="H14" s="47">
        <v>100</v>
      </c>
    </row>
    <row r="15" spans="1:8" ht="13.5" thickTop="1">
      <c r="A15" s="43"/>
      <c r="B15" s="40"/>
      <c r="C15" s="40"/>
      <c r="D15" s="40"/>
      <c r="E15" s="40"/>
      <c r="F15" s="40"/>
      <c r="G15" s="41"/>
      <c r="H15" s="42"/>
    </row>
    <row r="16" spans="1:8">
      <c r="A16" s="43"/>
      <c r="B16" s="40"/>
      <c r="C16" s="40"/>
      <c r="D16" s="40"/>
      <c r="E16" s="40"/>
      <c r="F16" s="40"/>
      <c r="G16" s="41"/>
      <c r="H16" s="42"/>
    </row>
    <row r="17" spans="1:8">
      <c r="A17" s="43"/>
      <c r="B17" s="40"/>
      <c r="C17" s="40"/>
      <c r="D17" s="40"/>
      <c r="E17" s="40"/>
      <c r="F17" s="40"/>
      <c r="G17" s="41"/>
      <c r="H17" s="42"/>
    </row>
    <row r="18" spans="1:8">
      <c r="A18" s="51" t="s">
        <v>38</v>
      </c>
      <c r="B18" s="40"/>
      <c r="C18" s="40"/>
      <c r="D18" s="40"/>
      <c r="E18" s="40"/>
      <c r="F18" s="40"/>
      <c r="G18" s="41"/>
      <c r="H18" s="42"/>
    </row>
    <row r="19" spans="1:8">
      <c r="A19" s="43">
        <v>1</v>
      </c>
      <c r="B19" s="40" t="s">
        <v>478</v>
      </c>
      <c r="C19" s="40"/>
      <c r="D19" s="40"/>
      <c r="E19" s="40"/>
      <c r="F19" s="40"/>
      <c r="G19" s="41"/>
      <c r="H19" s="42"/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>
      <c r="A21" s="43">
        <v>2</v>
      </c>
      <c r="B21" s="40" t="s">
        <v>40</v>
      </c>
      <c r="C21" s="40"/>
      <c r="D21" s="40"/>
      <c r="E21" s="40"/>
      <c r="F21" s="40"/>
      <c r="G21" s="41"/>
      <c r="H21" s="42"/>
    </row>
    <row r="22" spans="1:8">
      <c r="A22" s="52"/>
      <c r="B22" s="53"/>
      <c r="C22" s="53"/>
      <c r="D22" s="53"/>
      <c r="E22" s="53"/>
      <c r="F22" s="53"/>
      <c r="G22" s="54"/>
      <c r="H22" s="5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1804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40</v>
      </c>
      <c r="G6" s="12">
        <v>401.16</v>
      </c>
      <c r="H6" s="13">
        <v>12.59</v>
      </c>
    </row>
    <row r="7" spans="1:8">
      <c r="A7" s="14"/>
      <c r="B7" s="15">
        <v>9.7000000000000003E-2</v>
      </c>
      <c r="C7" s="11" t="s">
        <v>23</v>
      </c>
      <c r="D7" s="11" t="s">
        <v>1790</v>
      </c>
      <c r="E7" s="11" t="s">
        <v>12</v>
      </c>
      <c r="F7" s="11">
        <v>40</v>
      </c>
      <c r="G7" s="12">
        <v>401.09</v>
      </c>
      <c r="H7" s="13">
        <v>12.58</v>
      </c>
    </row>
    <row r="8" spans="1:8">
      <c r="A8" s="14"/>
      <c r="B8" s="15">
        <v>9.1600000000000001E-2</v>
      </c>
      <c r="C8" s="11" t="s">
        <v>10</v>
      </c>
      <c r="D8" s="11" t="s">
        <v>1781</v>
      </c>
      <c r="E8" s="11" t="s">
        <v>12</v>
      </c>
      <c r="F8" s="11">
        <v>40</v>
      </c>
      <c r="G8" s="12">
        <v>400.83</v>
      </c>
      <c r="H8" s="13">
        <v>12.58</v>
      </c>
    </row>
    <row r="9" spans="1:8">
      <c r="A9" s="14"/>
      <c r="B9" s="15">
        <v>8.7999999999999995E-2</v>
      </c>
      <c r="C9" s="11" t="s">
        <v>1786</v>
      </c>
      <c r="D9" s="11" t="s">
        <v>1787</v>
      </c>
      <c r="E9" s="11" t="s">
        <v>50</v>
      </c>
      <c r="F9" s="11">
        <v>36</v>
      </c>
      <c r="G9" s="12">
        <v>360.44</v>
      </c>
      <c r="H9" s="13">
        <v>11.31</v>
      </c>
    </row>
    <row r="10" spans="1:8">
      <c r="A10" s="14"/>
      <c r="B10" s="15">
        <v>9.2999999999999999E-2</v>
      </c>
      <c r="C10" s="11" t="s">
        <v>25</v>
      </c>
      <c r="D10" s="11" t="s">
        <v>1782</v>
      </c>
      <c r="E10" s="11" t="s">
        <v>12</v>
      </c>
      <c r="F10" s="11">
        <v>28</v>
      </c>
      <c r="G10" s="12">
        <v>280.04000000000002</v>
      </c>
      <c r="H10" s="13">
        <v>8.7899999999999991</v>
      </c>
    </row>
    <row r="11" spans="1:8">
      <c r="A11" s="14"/>
      <c r="B11" s="15">
        <v>9.5500000000000002E-2</v>
      </c>
      <c r="C11" s="11" t="s">
        <v>16</v>
      </c>
      <c r="D11" s="11" t="s">
        <v>1783</v>
      </c>
      <c r="E11" s="11" t="s">
        <v>52</v>
      </c>
      <c r="F11" s="11">
        <v>27</v>
      </c>
      <c r="G11" s="12">
        <v>269.86</v>
      </c>
      <c r="H11" s="13">
        <v>8.4700000000000006</v>
      </c>
    </row>
    <row r="12" spans="1:8">
      <c r="A12" s="14"/>
      <c r="B12" s="15">
        <v>9.5500000000000002E-2</v>
      </c>
      <c r="C12" s="11" t="s">
        <v>54</v>
      </c>
      <c r="D12" s="11" t="s">
        <v>1784</v>
      </c>
      <c r="E12" s="11" t="s">
        <v>52</v>
      </c>
      <c r="F12" s="11">
        <v>27</v>
      </c>
      <c r="G12" s="12">
        <v>269.81</v>
      </c>
      <c r="H12" s="13">
        <v>8.4600000000000009</v>
      </c>
    </row>
    <row r="13" spans="1:8">
      <c r="A13" s="14"/>
      <c r="B13" s="15">
        <v>9.3799999999999994E-2</v>
      </c>
      <c r="C13" s="11" t="s">
        <v>141</v>
      </c>
      <c r="D13" s="11" t="s">
        <v>1785</v>
      </c>
      <c r="E13" s="11" t="s">
        <v>12</v>
      </c>
      <c r="F13" s="11">
        <v>19</v>
      </c>
      <c r="G13" s="12">
        <v>189.79</v>
      </c>
      <c r="H13" s="13">
        <v>5.95</v>
      </c>
    </row>
    <row r="14" spans="1:8">
      <c r="A14" s="14"/>
      <c r="B14" s="15">
        <v>8.6400000000000005E-2</v>
      </c>
      <c r="C14" s="11" t="s">
        <v>129</v>
      </c>
      <c r="D14" s="11" t="s">
        <v>1794</v>
      </c>
      <c r="E14" s="11" t="s">
        <v>12</v>
      </c>
      <c r="F14" s="11">
        <v>14</v>
      </c>
      <c r="G14" s="12">
        <v>175</v>
      </c>
      <c r="H14" s="13">
        <v>5.49</v>
      </c>
    </row>
    <row r="15" spans="1:8">
      <c r="A15" s="14"/>
      <c r="B15" s="15">
        <v>8.5400000000000004E-2</v>
      </c>
      <c r="C15" s="11" t="s">
        <v>141</v>
      </c>
      <c r="D15" s="11" t="s">
        <v>1241</v>
      </c>
      <c r="E15" s="11" t="s">
        <v>78</v>
      </c>
      <c r="F15" s="11">
        <v>5</v>
      </c>
      <c r="G15" s="12">
        <v>49.8</v>
      </c>
      <c r="H15" s="13">
        <v>1.56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2797.82</v>
      </c>
      <c r="H16" s="19">
        <v>87.78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225</v>
      </c>
      <c r="H18" s="13">
        <v>7.06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225</v>
      </c>
      <c r="H19" s="19">
        <v>7.06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164.58</v>
      </c>
      <c r="H21" s="22">
        <v>5.16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3187.4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1805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85"/>
  <sheetViews>
    <sheetView topLeftCell="A63" workbookViewId="0">
      <selection activeCell="C78" sqref="C78"/>
    </sheetView>
  </sheetViews>
  <sheetFormatPr defaultRowHeight="12.75"/>
  <cols>
    <col min="1" max="1" width="2.7109375" style="35" customWidth="1"/>
    <col min="2" max="2" width="6.85546875" style="35" customWidth="1"/>
    <col min="3" max="3" width="40.7109375" style="35" customWidth="1"/>
    <col min="4" max="4" width="13.140625" style="35" customWidth="1"/>
    <col min="5" max="5" width="20" style="35" bestFit="1" customWidth="1"/>
    <col min="6" max="6" width="13.140625" style="35" customWidth="1"/>
    <col min="7" max="7" width="13.140625" style="56" customWidth="1"/>
    <col min="8" max="8" width="13.140625" style="57" customWidth="1"/>
    <col min="9" max="16384" width="9.140625" style="35"/>
  </cols>
  <sheetData>
    <row r="1" spans="1:8">
      <c r="A1" s="30"/>
      <c r="B1" s="31"/>
      <c r="C1" s="32" t="s">
        <v>760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981200</v>
      </c>
      <c r="G5" s="41">
        <v>11430</v>
      </c>
      <c r="H5" s="42">
        <v>9.06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926000</v>
      </c>
      <c r="G6" s="41">
        <v>9721.61</v>
      </c>
      <c r="H6" s="42">
        <v>7.71</v>
      </c>
    </row>
    <row r="7" spans="1:8">
      <c r="A7" s="43"/>
      <c r="B7" s="44" t="s">
        <v>34</v>
      </c>
      <c r="C7" s="40" t="s">
        <v>255</v>
      </c>
      <c r="D7" s="40" t="s">
        <v>256</v>
      </c>
      <c r="E7" s="40" t="s">
        <v>214</v>
      </c>
      <c r="F7" s="40">
        <v>2761000</v>
      </c>
      <c r="G7" s="41">
        <v>6354.44</v>
      </c>
      <c r="H7" s="42">
        <v>5.04</v>
      </c>
    </row>
    <row r="8" spans="1:8">
      <c r="A8" s="43"/>
      <c r="B8" s="44" t="s">
        <v>34</v>
      </c>
      <c r="C8" s="40" t="s">
        <v>252</v>
      </c>
      <c r="D8" s="40" t="s">
        <v>253</v>
      </c>
      <c r="E8" s="40" t="s">
        <v>254</v>
      </c>
      <c r="F8" s="40">
        <v>570000</v>
      </c>
      <c r="G8" s="41">
        <v>5901.78</v>
      </c>
      <c r="H8" s="42">
        <v>4.68</v>
      </c>
    </row>
    <row r="9" spans="1:8">
      <c r="A9" s="43"/>
      <c r="B9" s="44" t="s">
        <v>34</v>
      </c>
      <c r="C9" s="40" t="s">
        <v>261</v>
      </c>
      <c r="D9" s="40" t="s">
        <v>262</v>
      </c>
      <c r="E9" s="40" t="s">
        <v>263</v>
      </c>
      <c r="F9" s="40">
        <v>440000</v>
      </c>
      <c r="G9" s="41">
        <v>4847.26</v>
      </c>
      <c r="H9" s="42">
        <v>3.84</v>
      </c>
    </row>
    <row r="10" spans="1:8">
      <c r="A10" s="43"/>
      <c r="B10" s="44" t="s">
        <v>34</v>
      </c>
      <c r="C10" s="40" t="s">
        <v>266</v>
      </c>
      <c r="D10" s="40" t="s">
        <v>267</v>
      </c>
      <c r="E10" s="40" t="s">
        <v>214</v>
      </c>
      <c r="F10" s="40">
        <v>1052000</v>
      </c>
      <c r="G10" s="41">
        <v>4296.37</v>
      </c>
      <c r="H10" s="42">
        <v>3.41</v>
      </c>
    </row>
    <row r="11" spans="1:8">
      <c r="A11" s="43"/>
      <c r="B11" s="44" t="s">
        <v>34</v>
      </c>
      <c r="C11" s="40" t="s">
        <v>279</v>
      </c>
      <c r="D11" s="40" t="s">
        <v>280</v>
      </c>
      <c r="E11" s="40" t="s">
        <v>214</v>
      </c>
      <c r="F11" s="40">
        <v>460000</v>
      </c>
      <c r="G11" s="41">
        <v>4272.4799999999996</v>
      </c>
      <c r="H11" s="42">
        <v>3.39</v>
      </c>
    </row>
    <row r="12" spans="1:8">
      <c r="A12" s="43"/>
      <c r="B12" s="44" t="s">
        <v>34</v>
      </c>
      <c r="C12" s="40" t="s">
        <v>275</v>
      </c>
      <c r="D12" s="40" t="s">
        <v>276</v>
      </c>
      <c r="E12" s="40" t="s">
        <v>270</v>
      </c>
      <c r="F12" s="40">
        <v>103212</v>
      </c>
      <c r="G12" s="41">
        <v>4227.41</v>
      </c>
      <c r="H12" s="42">
        <v>3.35</v>
      </c>
    </row>
    <row r="13" spans="1:8">
      <c r="A13" s="43"/>
      <c r="B13" s="44" t="s">
        <v>34</v>
      </c>
      <c r="C13" s="40" t="s">
        <v>200</v>
      </c>
      <c r="D13" s="40" t="s">
        <v>259</v>
      </c>
      <c r="E13" s="40" t="s">
        <v>260</v>
      </c>
      <c r="F13" s="40">
        <v>480000</v>
      </c>
      <c r="G13" s="41">
        <v>4190.16</v>
      </c>
      <c r="H13" s="42">
        <v>3.32</v>
      </c>
    </row>
    <row r="14" spans="1:8">
      <c r="A14" s="43"/>
      <c r="B14" s="44" t="s">
        <v>34</v>
      </c>
      <c r="C14" s="40" t="s">
        <v>257</v>
      </c>
      <c r="D14" s="40" t="s">
        <v>258</v>
      </c>
      <c r="E14" s="40" t="s">
        <v>244</v>
      </c>
      <c r="F14" s="40">
        <v>167865</v>
      </c>
      <c r="G14" s="41">
        <v>4014.16</v>
      </c>
      <c r="H14" s="42">
        <v>3.18</v>
      </c>
    </row>
    <row r="15" spans="1:8">
      <c r="A15" s="43"/>
      <c r="B15" s="44" t="s">
        <v>34</v>
      </c>
      <c r="C15" s="40" t="s">
        <v>310</v>
      </c>
      <c r="D15" s="40" t="s">
        <v>311</v>
      </c>
      <c r="E15" s="40" t="s">
        <v>312</v>
      </c>
      <c r="F15" s="40">
        <v>124658</v>
      </c>
      <c r="G15" s="41">
        <v>3540.41</v>
      </c>
      <c r="H15" s="42">
        <v>2.81</v>
      </c>
    </row>
    <row r="16" spans="1:8">
      <c r="A16" s="43"/>
      <c r="B16" s="44" t="s">
        <v>34</v>
      </c>
      <c r="C16" s="40" t="s">
        <v>249</v>
      </c>
      <c r="D16" s="40" t="s">
        <v>250</v>
      </c>
      <c r="E16" s="40" t="s">
        <v>251</v>
      </c>
      <c r="F16" s="40">
        <v>900000</v>
      </c>
      <c r="G16" s="41">
        <v>2881.8</v>
      </c>
      <c r="H16" s="42">
        <v>2.2799999999999998</v>
      </c>
    </row>
    <row r="17" spans="1:8">
      <c r="A17" s="43"/>
      <c r="B17" s="44" t="s">
        <v>34</v>
      </c>
      <c r="C17" s="40" t="s">
        <v>273</v>
      </c>
      <c r="D17" s="40" t="s">
        <v>274</v>
      </c>
      <c r="E17" s="40" t="s">
        <v>270</v>
      </c>
      <c r="F17" s="40">
        <v>230000</v>
      </c>
      <c r="G17" s="41">
        <v>2836.48</v>
      </c>
      <c r="H17" s="42">
        <v>2.25</v>
      </c>
    </row>
    <row r="18" spans="1:8">
      <c r="A18" s="43"/>
      <c r="B18" s="44" t="s">
        <v>34</v>
      </c>
      <c r="C18" s="40" t="s">
        <v>13</v>
      </c>
      <c r="D18" s="40" t="s">
        <v>247</v>
      </c>
      <c r="E18" s="40" t="s">
        <v>248</v>
      </c>
      <c r="F18" s="40">
        <v>230000</v>
      </c>
      <c r="G18" s="41">
        <v>2714</v>
      </c>
      <c r="H18" s="42">
        <v>2.15</v>
      </c>
    </row>
    <row r="19" spans="1:8">
      <c r="A19" s="43"/>
      <c r="B19" s="44" t="s">
        <v>34</v>
      </c>
      <c r="C19" s="40" t="s">
        <v>129</v>
      </c>
      <c r="D19" s="40" t="s">
        <v>298</v>
      </c>
      <c r="E19" s="40" t="s">
        <v>299</v>
      </c>
      <c r="F19" s="40">
        <v>1793205</v>
      </c>
      <c r="G19" s="41">
        <v>2651.25</v>
      </c>
      <c r="H19" s="42">
        <v>2.1</v>
      </c>
    </row>
    <row r="20" spans="1:8">
      <c r="A20" s="43"/>
      <c r="B20" s="44" t="s">
        <v>34</v>
      </c>
      <c r="C20" s="40" t="s">
        <v>154</v>
      </c>
      <c r="D20" s="40" t="s">
        <v>213</v>
      </c>
      <c r="E20" s="40" t="s">
        <v>214</v>
      </c>
      <c r="F20" s="40">
        <v>1390000</v>
      </c>
      <c r="G20" s="41">
        <v>2500.61</v>
      </c>
      <c r="H20" s="42">
        <v>1.98</v>
      </c>
    </row>
    <row r="21" spans="1:8">
      <c r="A21" s="43"/>
      <c r="B21" s="44" t="s">
        <v>34</v>
      </c>
      <c r="C21" s="40" t="s">
        <v>268</v>
      </c>
      <c r="D21" s="40" t="s">
        <v>761</v>
      </c>
      <c r="E21" s="40" t="s">
        <v>270</v>
      </c>
      <c r="F21" s="40">
        <v>941000</v>
      </c>
      <c r="G21" s="41">
        <v>2497.88</v>
      </c>
      <c r="H21" s="42">
        <v>1.98</v>
      </c>
    </row>
    <row r="22" spans="1:8">
      <c r="A22" s="43"/>
      <c r="B22" s="44" t="s">
        <v>34</v>
      </c>
      <c r="C22" s="40" t="s">
        <v>427</v>
      </c>
      <c r="D22" s="40" t="s">
        <v>428</v>
      </c>
      <c r="E22" s="40" t="s">
        <v>251</v>
      </c>
      <c r="F22" s="40">
        <v>285000</v>
      </c>
      <c r="G22" s="41">
        <v>2445.16</v>
      </c>
      <c r="H22" s="42">
        <v>1.94</v>
      </c>
    </row>
    <row r="23" spans="1:8">
      <c r="A23" s="43"/>
      <c r="B23" s="44" t="s">
        <v>34</v>
      </c>
      <c r="C23" s="40" t="s">
        <v>277</v>
      </c>
      <c r="D23" s="40" t="s">
        <v>278</v>
      </c>
      <c r="E23" s="40" t="s">
        <v>244</v>
      </c>
      <c r="F23" s="40">
        <v>239637</v>
      </c>
      <c r="G23" s="41">
        <v>2074.66</v>
      </c>
      <c r="H23" s="42">
        <v>1.64</v>
      </c>
    </row>
    <row r="24" spans="1:8">
      <c r="A24" s="43"/>
      <c r="B24" s="44" t="s">
        <v>34</v>
      </c>
      <c r="C24" s="40" t="s">
        <v>302</v>
      </c>
      <c r="D24" s="40" t="s">
        <v>303</v>
      </c>
      <c r="E24" s="40" t="s">
        <v>270</v>
      </c>
      <c r="F24" s="40">
        <v>80000</v>
      </c>
      <c r="G24" s="41">
        <v>2052.52</v>
      </c>
      <c r="H24" s="42">
        <v>1.63</v>
      </c>
    </row>
    <row r="25" spans="1:8">
      <c r="A25" s="43"/>
      <c r="B25" s="44" t="s">
        <v>34</v>
      </c>
      <c r="C25" s="40" t="s">
        <v>360</v>
      </c>
      <c r="D25" s="40" t="s">
        <v>361</v>
      </c>
      <c r="E25" s="40" t="s">
        <v>251</v>
      </c>
      <c r="F25" s="40">
        <v>76180</v>
      </c>
      <c r="G25" s="41">
        <v>2048.8200000000002</v>
      </c>
      <c r="H25" s="42">
        <v>1.62</v>
      </c>
    </row>
    <row r="26" spans="1:8">
      <c r="A26" s="43"/>
      <c r="B26" s="44" t="s">
        <v>34</v>
      </c>
      <c r="C26" s="40" t="s">
        <v>410</v>
      </c>
      <c r="D26" s="40" t="s">
        <v>411</v>
      </c>
      <c r="E26" s="40" t="s">
        <v>312</v>
      </c>
      <c r="F26" s="40">
        <v>504631</v>
      </c>
      <c r="G26" s="41">
        <v>1963.01</v>
      </c>
      <c r="H26" s="42">
        <v>1.56</v>
      </c>
    </row>
    <row r="27" spans="1:8">
      <c r="A27" s="43"/>
      <c r="B27" s="44" t="s">
        <v>34</v>
      </c>
      <c r="C27" s="40" t="s">
        <v>412</v>
      </c>
      <c r="D27" s="40" t="s">
        <v>413</v>
      </c>
      <c r="E27" s="40" t="s">
        <v>312</v>
      </c>
      <c r="F27" s="40">
        <v>17267</v>
      </c>
      <c r="G27" s="41">
        <v>1821.63</v>
      </c>
      <c r="H27" s="42">
        <v>1.44</v>
      </c>
    </row>
    <row r="28" spans="1:8">
      <c r="A28" s="43"/>
      <c r="B28" s="44" t="s">
        <v>34</v>
      </c>
      <c r="C28" s="40" t="s">
        <v>757</v>
      </c>
      <c r="D28" s="40" t="s">
        <v>758</v>
      </c>
      <c r="E28" s="40" t="s">
        <v>565</v>
      </c>
      <c r="F28" s="40">
        <v>185873</v>
      </c>
      <c r="G28" s="41">
        <v>1811.24</v>
      </c>
      <c r="H28" s="42">
        <v>1.44</v>
      </c>
    </row>
    <row r="29" spans="1:8">
      <c r="A29" s="43"/>
      <c r="B29" s="44" t="s">
        <v>34</v>
      </c>
      <c r="C29" s="40" t="s">
        <v>286</v>
      </c>
      <c r="D29" s="40" t="s">
        <v>287</v>
      </c>
      <c r="E29" s="40" t="s">
        <v>288</v>
      </c>
      <c r="F29" s="40">
        <v>800000</v>
      </c>
      <c r="G29" s="41">
        <v>1810</v>
      </c>
      <c r="H29" s="42">
        <v>1.43</v>
      </c>
    </row>
    <row r="30" spans="1:8">
      <c r="A30" s="43"/>
      <c r="B30" s="44" t="s">
        <v>34</v>
      </c>
      <c r="C30" s="40" t="s">
        <v>320</v>
      </c>
      <c r="D30" s="40" t="s">
        <v>321</v>
      </c>
      <c r="E30" s="40" t="s">
        <v>312</v>
      </c>
      <c r="F30" s="40">
        <v>52500</v>
      </c>
      <c r="G30" s="41">
        <v>1781.67</v>
      </c>
      <c r="H30" s="42">
        <v>1.41</v>
      </c>
    </row>
    <row r="31" spans="1:8">
      <c r="A31" s="43"/>
      <c r="B31" s="44" t="s">
        <v>34</v>
      </c>
      <c r="C31" s="40" t="s">
        <v>425</v>
      </c>
      <c r="D31" s="40" t="s">
        <v>426</v>
      </c>
      <c r="E31" s="40" t="s">
        <v>333</v>
      </c>
      <c r="F31" s="40">
        <v>5000</v>
      </c>
      <c r="G31" s="41">
        <v>1781.31</v>
      </c>
      <c r="H31" s="42">
        <v>1.41</v>
      </c>
    </row>
    <row r="32" spans="1:8">
      <c r="A32" s="43"/>
      <c r="B32" s="44" t="s">
        <v>34</v>
      </c>
      <c r="C32" s="40" t="s">
        <v>527</v>
      </c>
      <c r="D32" s="40" t="s">
        <v>528</v>
      </c>
      <c r="E32" s="40" t="s">
        <v>251</v>
      </c>
      <c r="F32" s="40">
        <v>130000</v>
      </c>
      <c r="G32" s="41">
        <v>1653.8</v>
      </c>
      <c r="H32" s="42">
        <v>1.31</v>
      </c>
    </row>
    <row r="33" spans="1:8">
      <c r="A33" s="43"/>
      <c r="B33" s="44" t="s">
        <v>34</v>
      </c>
      <c r="C33" s="40" t="s">
        <v>500</v>
      </c>
      <c r="D33" s="40" t="s">
        <v>501</v>
      </c>
      <c r="E33" s="40" t="s">
        <v>244</v>
      </c>
      <c r="F33" s="40">
        <v>244243</v>
      </c>
      <c r="G33" s="41">
        <v>1619.09</v>
      </c>
      <c r="H33" s="42">
        <v>1.28</v>
      </c>
    </row>
    <row r="34" spans="1:8">
      <c r="A34" s="43"/>
      <c r="B34" s="44" t="s">
        <v>34</v>
      </c>
      <c r="C34" s="40" t="s">
        <v>315</v>
      </c>
      <c r="D34" s="40" t="s">
        <v>316</v>
      </c>
      <c r="E34" s="40" t="s">
        <v>254</v>
      </c>
      <c r="F34" s="40">
        <v>179000</v>
      </c>
      <c r="G34" s="41">
        <v>1598.74</v>
      </c>
      <c r="H34" s="42">
        <v>1.27</v>
      </c>
    </row>
    <row r="35" spans="1:8">
      <c r="A35" s="43"/>
      <c r="B35" s="44" t="s">
        <v>34</v>
      </c>
      <c r="C35" s="40" t="s">
        <v>294</v>
      </c>
      <c r="D35" s="40" t="s">
        <v>295</v>
      </c>
      <c r="E35" s="40" t="s">
        <v>251</v>
      </c>
      <c r="F35" s="40">
        <v>180000</v>
      </c>
      <c r="G35" s="41">
        <v>1565.82</v>
      </c>
      <c r="H35" s="42">
        <v>1.24</v>
      </c>
    </row>
    <row r="36" spans="1:8">
      <c r="A36" s="43"/>
      <c r="B36" s="44" t="s">
        <v>34</v>
      </c>
      <c r="C36" s="40" t="s">
        <v>460</v>
      </c>
      <c r="D36" s="40" t="s">
        <v>461</v>
      </c>
      <c r="E36" s="40" t="s">
        <v>338</v>
      </c>
      <c r="F36" s="40">
        <v>150000</v>
      </c>
      <c r="G36" s="41">
        <v>1531.2</v>
      </c>
      <c r="H36" s="42">
        <v>1.21</v>
      </c>
    </row>
    <row r="37" spans="1:8">
      <c r="A37" s="43"/>
      <c r="B37" s="44" t="s">
        <v>34</v>
      </c>
      <c r="C37" s="40" t="s">
        <v>414</v>
      </c>
      <c r="D37" s="40" t="s">
        <v>415</v>
      </c>
      <c r="E37" s="40" t="s">
        <v>338</v>
      </c>
      <c r="F37" s="40">
        <v>122847</v>
      </c>
      <c r="G37" s="41">
        <v>1512.92</v>
      </c>
      <c r="H37" s="42">
        <v>1.2</v>
      </c>
    </row>
    <row r="38" spans="1:8">
      <c r="A38" s="43"/>
      <c r="B38" s="44" t="s">
        <v>34</v>
      </c>
      <c r="C38" s="40" t="s">
        <v>322</v>
      </c>
      <c r="D38" s="40" t="s">
        <v>323</v>
      </c>
      <c r="E38" s="40" t="s">
        <v>324</v>
      </c>
      <c r="F38" s="40">
        <v>681197</v>
      </c>
      <c r="G38" s="41">
        <v>1445.84</v>
      </c>
      <c r="H38" s="42">
        <v>1.1499999999999999</v>
      </c>
    </row>
    <row r="39" spans="1:8">
      <c r="A39" s="43"/>
      <c r="B39" s="44" t="s">
        <v>34</v>
      </c>
      <c r="C39" s="40" t="s">
        <v>510</v>
      </c>
      <c r="D39" s="40" t="s">
        <v>511</v>
      </c>
      <c r="E39" s="40" t="s">
        <v>370</v>
      </c>
      <c r="F39" s="40">
        <v>172134</v>
      </c>
      <c r="G39" s="41">
        <v>1275.08</v>
      </c>
      <c r="H39" s="42">
        <v>1.01</v>
      </c>
    </row>
    <row r="40" spans="1:8">
      <c r="A40" s="43"/>
      <c r="B40" s="44" t="s">
        <v>34</v>
      </c>
      <c r="C40" s="40" t="s">
        <v>762</v>
      </c>
      <c r="D40" s="40" t="s">
        <v>763</v>
      </c>
      <c r="E40" s="40" t="s">
        <v>260</v>
      </c>
      <c r="F40" s="40">
        <v>29529</v>
      </c>
      <c r="G40" s="41">
        <v>1254.95</v>
      </c>
      <c r="H40" s="42">
        <v>0.99</v>
      </c>
    </row>
    <row r="41" spans="1:8">
      <c r="A41" s="43"/>
      <c r="B41" s="44" t="s">
        <v>34</v>
      </c>
      <c r="C41" s="40" t="s">
        <v>373</v>
      </c>
      <c r="D41" s="40" t="s">
        <v>374</v>
      </c>
      <c r="E41" s="40" t="s">
        <v>260</v>
      </c>
      <c r="F41" s="40">
        <v>398000</v>
      </c>
      <c r="G41" s="41">
        <v>1210.72</v>
      </c>
      <c r="H41" s="42">
        <v>0.96</v>
      </c>
    </row>
    <row r="42" spans="1:8">
      <c r="A42" s="43"/>
      <c r="B42" s="44" t="s">
        <v>34</v>
      </c>
      <c r="C42" s="40" t="s">
        <v>582</v>
      </c>
      <c r="D42" s="40" t="s">
        <v>583</v>
      </c>
      <c r="E42" s="40" t="s">
        <v>291</v>
      </c>
      <c r="F42" s="40">
        <v>300000</v>
      </c>
      <c r="G42" s="41">
        <v>1200</v>
      </c>
      <c r="H42" s="42">
        <v>0.95</v>
      </c>
    </row>
    <row r="43" spans="1:8">
      <c r="A43" s="43"/>
      <c r="B43" s="44" t="s">
        <v>34</v>
      </c>
      <c r="C43" s="40" t="s">
        <v>281</v>
      </c>
      <c r="D43" s="40" t="s">
        <v>282</v>
      </c>
      <c r="E43" s="40" t="s">
        <v>260</v>
      </c>
      <c r="F43" s="40">
        <v>70000</v>
      </c>
      <c r="G43" s="41">
        <v>1197.53</v>
      </c>
      <c r="H43" s="42">
        <v>0.95</v>
      </c>
    </row>
    <row r="44" spans="1:8">
      <c r="A44" s="43"/>
      <c r="B44" s="44" t="s">
        <v>34</v>
      </c>
      <c r="C44" s="40" t="s">
        <v>454</v>
      </c>
      <c r="D44" s="40" t="s">
        <v>455</v>
      </c>
      <c r="E44" s="40" t="s">
        <v>214</v>
      </c>
      <c r="F44" s="40">
        <v>2200000</v>
      </c>
      <c r="G44" s="41">
        <v>1156.0999999999999</v>
      </c>
      <c r="H44" s="42">
        <v>0.92</v>
      </c>
    </row>
    <row r="45" spans="1:8">
      <c r="A45" s="43"/>
      <c r="B45" s="44" t="s">
        <v>34</v>
      </c>
      <c r="C45" s="40" t="s">
        <v>304</v>
      </c>
      <c r="D45" s="40" t="s">
        <v>305</v>
      </c>
      <c r="E45" s="40" t="s">
        <v>244</v>
      </c>
      <c r="F45" s="40">
        <v>225000</v>
      </c>
      <c r="G45" s="41">
        <v>1128.1500000000001</v>
      </c>
      <c r="H45" s="42">
        <v>0.89</v>
      </c>
    </row>
    <row r="46" spans="1:8">
      <c r="A46" s="43"/>
      <c r="B46" s="44" t="s">
        <v>34</v>
      </c>
      <c r="C46" s="40" t="s">
        <v>764</v>
      </c>
      <c r="D46" s="40" t="s">
        <v>765</v>
      </c>
      <c r="E46" s="40" t="s">
        <v>338</v>
      </c>
      <c r="F46" s="40">
        <v>163684</v>
      </c>
      <c r="G46" s="41">
        <v>1048.23</v>
      </c>
      <c r="H46" s="42">
        <v>0.83</v>
      </c>
    </row>
    <row r="47" spans="1:8">
      <c r="A47" s="43"/>
      <c r="B47" s="44" t="s">
        <v>34</v>
      </c>
      <c r="C47" s="40" t="s">
        <v>766</v>
      </c>
      <c r="D47" s="40" t="s">
        <v>767</v>
      </c>
      <c r="E47" s="40" t="s">
        <v>251</v>
      </c>
      <c r="F47" s="40">
        <v>17325</v>
      </c>
      <c r="G47" s="41">
        <v>950.8</v>
      </c>
      <c r="H47" s="42">
        <v>0.75</v>
      </c>
    </row>
    <row r="48" spans="1:8">
      <c r="A48" s="43"/>
      <c r="B48" s="44" t="s">
        <v>34</v>
      </c>
      <c r="C48" s="40" t="s">
        <v>215</v>
      </c>
      <c r="D48" s="40" t="s">
        <v>216</v>
      </c>
      <c r="E48" s="40" t="s">
        <v>214</v>
      </c>
      <c r="F48" s="40">
        <v>603644</v>
      </c>
      <c r="G48" s="41">
        <v>756.97</v>
      </c>
      <c r="H48" s="42">
        <v>0.6</v>
      </c>
    </row>
    <row r="49" spans="1:8">
      <c r="A49" s="43"/>
      <c r="B49" s="44" t="s">
        <v>34</v>
      </c>
      <c r="C49" s="40" t="s">
        <v>544</v>
      </c>
      <c r="D49" s="40" t="s">
        <v>545</v>
      </c>
      <c r="E49" s="40" t="s">
        <v>442</v>
      </c>
      <c r="F49" s="40">
        <v>67675</v>
      </c>
      <c r="G49" s="41">
        <v>523.94000000000005</v>
      </c>
      <c r="H49" s="42">
        <v>0.42</v>
      </c>
    </row>
    <row r="50" spans="1:8" ht="13.5" thickBot="1">
      <c r="A50" s="43"/>
      <c r="B50" s="40"/>
      <c r="C50" s="40"/>
      <c r="D50" s="40"/>
      <c r="E50" s="45" t="s">
        <v>27</v>
      </c>
      <c r="F50" s="40"/>
      <c r="G50" s="46">
        <v>121098</v>
      </c>
      <c r="H50" s="47">
        <v>95.979999999999905</v>
      </c>
    </row>
    <row r="51" spans="1:8" ht="13.5" thickTop="1">
      <c r="A51" s="43"/>
      <c r="B51" s="96" t="s">
        <v>468</v>
      </c>
      <c r="C51" s="92"/>
      <c r="D51" s="40"/>
      <c r="E51" s="40"/>
      <c r="F51" s="40"/>
      <c r="G51" s="41"/>
      <c r="H51" s="42"/>
    </row>
    <row r="52" spans="1:8">
      <c r="A52" s="43"/>
      <c r="B52" s="93" t="s">
        <v>9</v>
      </c>
      <c r="C52" s="92"/>
      <c r="D52" s="40"/>
      <c r="E52" s="40"/>
      <c r="F52" s="40"/>
      <c r="G52" s="41"/>
      <c r="H52" s="42"/>
    </row>
    <row r="53" spans="1:8">
      <c r="A53" s="43"/>
      <c r="B53" s="44" t="s">
        <v>34</v>
      </c>
      <c r="C53" s="40" t="s">
        <v>13</v>
      </c>
      <c r="D53" s="40" t="s">
        <v>469</v>
      </c>
      <c r="E53" s="40" t="s">
        <v>248</v>
      </c>
      <c r="F53" s="40">
        <v>357700</v>
      </c>
      <c r="G53" s="41">
        <v>554.44000000000005</v>
      </c>
      <c r="H53" s="42">
        <v>0.44</v>
      </c>
    </row>
    <row r="54" spans="1:8" ht="13.5" thickBot="1">
      <c r="A54" s="43"/>
      <c r="B54" s="40"/>
      <c r="C54" s="40"/>
      <c r="D54" s="40"/>
      <c r="E54" s="45" t="s">
        <v>27</v>
      </c>
      <c r="F54" s="40"/>
      <c r="G54" s="46">
        <v>554.44000000000005</v>
      </c>
      <c r="H54" s="47">
        <v>0.44</v>
      </c>
    </row>
    <row r="55" spans="1:8" ht="13.5" thickTop="1">
      <c r="A55" s="43"/>
      <c r="B55" s="40"/>
      <c r="C55" s="40"/>
      <c r="D55" s="40"/>
      <c r="E55" s="40"/>
      <c r="F55" s="40"/>
      <c r="G55" s="41"/>
      <c r="H55" s="42"/>
    </row>
    <row r="56" spans="1:8">
      <c r="A56" s="91" t="s">
        <v>7</v>
      </c>
      <c r="B56" s="92"/>
      <c r="C56" s="92"/>
      <c r="D56" s="40"/>
      <c r="E56" s="40"/>
      <c r="F56" s="40"/>
      <c r="G56" s="41"/>
      <c r="H56" s="42"/>
    </row>
    <row r="57" spans="1:8">
      <c r="A57" s="43"/>
      <c r="B57" s="96" t="s">
        <v>8</v>
      </c>
      <c r="C57" s="92"/>
      <c r="D57" s="40"/>
      <c r="E57" s="40"/>
      <c r="F57" s="40"/>
      <c r="G57" s="41"/>
      <c r="H57" s="42"/>
    </row>
    <row r="58" spans="1:8">
      <c r="A58" s="43"/>
      <c r="B58" s="93" t="s">
        <v>9</v>
      </c>
      <c r="C58" s="92"/>
      <c r="D58" s="40"/>
      <c r="E58" s="40"/>
      <c r="F58" s="40"/>
      <c r="G58" s="41"/>
      <c r="H58" s="42"/>
    </row>
    <row r="59" spans="1:8">
      <c r="A59" s="43"/>
      <c r="B59" s="58">
        <v>9.2999999999999999E-2</v>
      </c>
      <c r="C59" s="40" t="s">
        <v>768</v>
      </c>
      <c r="D59" s="40" t="s">
        <v>769</v>
      </c>
      <c r="E59" s="40" t="s">
        <v>68</v>
      </c>
      <c r="F59" s="40">
        <v>45500</v>
      </c>
      <c r="G59" s="41">
        <v>4.59</v>
      </c>
      <c r="H59" s="42">
        <v>0</v>
      </c>
    </row>
    <row r="60" spans="1:8">
      <c r="A60" s="43"/>
      <c r="B60" s="58">
        <v>9.4E-2</v>
      </c>
      <c r="C60" s="40" t="s">
        <v>768</v>
      </c>
      <c r="D60" s="40" t="s">
        <v>770</v>
      </c>
      <c r="E60" s="40" t="s">
        <v>68</v>
      </c>
      <c r="F60" s="40">
        <v>26000</v>
      </c>
      <c r="G60" s="41">
        <v>2.64</v>
      </c>
      <c r="H60" s="42">
        <v>0</v>
      </c>
    </row>
    <row r="61" spans="1:8">
      <c r="A61" s="43"/>
      <c r="B61" s="58">
        <v>9.5000000000000001E-2</v>
      </c>
      <c r="C61" s="40" t="s">
        <v>768</v>
      </c>
      <c r="D61" s="40" t="s">
        <v>771</v>
      </c>
      <c r="E61" s="40" t="s">
        <v>68</v>
      </c>
      <c r="F61" s="40">
        <v>19500</v>
      </c>
      <c r="G61" s="41">
        <v>1.99</v>
      </c>
      <c r="H61" s="42">
        <v>0</v>
      </c>
    </row>
    <row r="62" spans="1:8" ht="13.5" thickBot="1">
      <c r="A62" s="43"/>
      <c r="B62" s="40"/>
      <c r="C62" s="40"/>
      <c r="D62" s="40"/>
      <c r="E62" s="45" t="s">
        <v>27</v>
      </c>
      <c r="F62" s="40"/>
      <c r="G62" s="59">
        <v>9.2200000000000006</v>
      </c>
      <c r="H62" s="60">
        <v>0</v>
      </c>
    </row>
    <row r="63" spans="1:8" ht="13.5" thickTop="1">
      <c r="A63" s="43"/>
      <c r="B63" s="40"/>
      <c r="C63" s="40"/>
      <c r="D63" s="40"/>
      <c r="E63" s="40"/>
      <c r="F63" s="40"/>
      <c r="G63" s="41"/>
      <c r="H63" s="42"/>
    </row>
    <row r="64" spans="1:8">
      <c r="A64" s="43"/>
      <c r="B64" s="93" t="s">
        <v>772</v>
      </c>
      <c r="C64" s="92"/>
      <c r="D64" s="40"/>
      <c r="E64" s="40"/>
      <c r="F64" s="40"/>
      <c r="G64" s="41"/>
      <c r="H64" s="42"/>
    </row>
    <row r="65" spans="1:8">
      <c r="A65" s="43"/>
      <c r="B65" s="96" t="s">
        <v>472</v>
      </c>
      <c r="C65" s="107"/>
      <c r="D65" s="40"/>
      <c r="E65" s="45" t="s">
        <v>473</v>
      </c>
      <c r="F65" s="40"/>
      <c r="G65" s="41"/>
      <c r="H65" s="42"/>
    </row>
    <row r="66" spans="1:8">
      <c r="A66" s="43"/>
      <c r="B66" s="40"/>
      <c r="C66" s="40" t="s">
        <v>264</v>
      </c>
      <c r="D66" s="40"/>
      <c r="E66" s="40" t="s">
        <v>477</v>
      </c>
      <c r="F66" s="40"/>
      <c r="G66" s="41">
        <v>500</v>
      </c>
      <c r="H66" s="42">
        <v>0.4</v>
      </c>
    </row>
    <row r="67" spans="1:8" ht="13.5" thickBot="1">
      <c r="A67" s="43"/>
      <c r="B67" s="40"/>
      <c r="C67" s="40"/>
      <c r="D67" s="40"/>
      <c r="E67" s="45" t="s">
        <v>27</v>
      </c>
      <c r="F67" s="40"/>
      <c r="G67" s="46">
        <v>500</v>
      </c>
      <c r="H67" s="47">
        <v>0.4</v>
      </c>
    </row>
    <row r="68" spans="1:8" ht="13.5" thickTop="1">
      <c r="A68" s="43"/>
      <c r="B68" s="44" t="s">
        <v>34</v>
      </c>
      <c r="C68" s="40" t="s">
        <v>35</v>
      </c>
      <c r="D68" s="40"/>
      <c r="E68" s="40" t="s">
        <v>34</v>
      </c>
      <c r="F68" s="40"/>
      <c r="G68" s="41">
        <v>3815</v>
      </c>
      <c r="H68" s="42">
        <v>3.02</v>
      </c>
    </row>
    <row r="69" spans="1:8" ht="13.5" thickBot="1">
      <c r="A69" s="43"/>
      <c r="B69" s="40"/>
      <c r="C69" s="40"/>
      <c r="D69" s="40"/>
      <c r="E69" s="45" t="s">
        <v>27</v>
      </c>
      <c r="F69" s="40"/>
      <c r="G69" s="46">
        <v>4315</v>
      </c>
      <c r="H69" s="47">
        <v>3.42</v>
      </c>
    </row>
    <row r="70" spans="1:8" ht="13.5" thickTop="1">
      <c r="A70" s="43"/>
      <c r="B70" s="40"/>
      <c r="C70" s="40"/>
      <c r="D70" s="40"/>
      <c r="E70" s="40"/>
      <c r="F70" s="40"/>
      <c r="G70" s="41"/>
      <c r="H70" s="42"/>
    </row>
    <row r="71" spans="1:8">
      <c r="A71" s="48" t="s">
        <v>36</v>
      </c>
      <c r="B71" s="40"/>
      <c r="C71" s="40"/>
      <c r="D71" s="40"/>
      <c r="E71" s="40"/>
      <c r="F71" s="40"/>
      <c r="G71" s="49">
        <v>178.72</v>
      </c>
      <c r="H71" s="50">
        <v>0.16</v>
      </c>
    </row>
    <row r="72" spans="1:8">
      <c r="A72" s="43"/>
      <c r="B72" s="40"/>
      <c r="C72" s="40"/>
      <c r="D72" s="40"/>
      <c r="E72" s="40"/>
      <c r="F72" s="40"/>
      <c r="G72" s="41"/>
      <c r="H72" s="42"/>
    </row>
    <row r="73" spans="1:8" ht="13.5" thickBot="1">
      <c r="A73" s="43"/>
      <c r="B73" s="40"/>
      <c r="C73" s="40"/>
      <c r="D73" s="40"/>
      <c r="E73" s="45" t="s">
        <v>37</v>
      </c>
      <c r="F73" s="40"/>
      <c r="G73" s="46">
        <v>126155.38</v>
      </c>
      <c r="H73" s="47">
        <v>100</v>
      </c>
    </row>
    <row r="74" spans="1:8" ht="13.5" thickTop="1">
      <c r="A74" s="43"/>
      <c r="B74" s="40"/>
      <c r="C74" s="40"/>
      <c r="D74" s="40"/>
      <c r="E74" s="40"/>
      <c r="F74" s="40"/>
      <c r="G74" s="41"/>
      <c r="H74" s="42"/>
    </row>
    <row r="75" spans="1:8">
      <c r="A75" s="51" t="s">
        <v>38</v>
      </c>
      <c r="B75" s="40"/>
      <c r="C75" s="40"/>
      <c r="D75" s="40"/>
      <c r="E75" s="40"/>
      <c r="F75" s="40"/>
      <c r="G75" s="41"/>
      <c r="H75" s="42"/>
    </row>
    <row r="76" spans="1:8">
      <c r="A76" s="43">
        <v>1</v>
      </c>
      <c r="B76" s="40" t="s">
        <v>478</v>
      </c>
      <c r="C76" s="40"/>
      <c r="D76" s="40"/>
      <c r="E76" s="40"/>
      <c r="F76" s="40"/>
      <c r="G76" s="41"/>
      <c r="H76" s="42"/>
    </row>
    <row r="77" spans="1:8">
      <c r="A77" s="43"/>
      <c r="B77" s="40"/>
      <c r="C77" s="40"/>
      <c r="D77" s="40"/>
      <c r="E77" s="40"/>
      <c r="F77" s="40"/>
      <c r="G77" s="41"/>
      <c r="H77" s="42"/>
    </row>
    <row r="78" spans="1:8">
      <c r="A78" s="43">
        <v>2</v>
      </c>
      <c r="B78" s="40" t="s">
        <v>40</v>
      </c>
      <c r="C78" s="40"/>
      <c r="D78" s="40"/>
      <c r="E78" s="40"/>
      <c r="F78" s="40"/>
      <c r="G78" s="41"/>
      <c r="H78" s="42"/>
    </row>
    <row r="79" spans="1:8">
      <c r="A79" s="43"/>
      <c r="B79" s="40"/>
      <c r="C79" s="40"/>
      <c r="D79" s="40"/>
      <c r="E79" s="40"/>
      <c r="F79" s="40"/>
      <c r="G79" s="41"/>
      <c r="H79" s="42"/>
    </row>
    <row r="80" spans="1:8">
      <c r="A80" s="43">
        <v>3</v>
      </c>
      <c r="B80" s="40" t="s">
        <v>773</v>
      </c>
      <c r="C80" s="40"/>
      <c r="D80" s="40"/>
      <c r="E80" s="40"/>
      <c r="F80" s="40"/>
      <c r="G80" s="41"/>
      <c r="H80" s="42"/>
    </row>
    <row r="81" spans="1:8">
      <c r="A81" s="43"/>
      <c r="B81" s="40"/>
      <c r="C81" s="40"/>
      <c r="D81" s="40"/>
      <c r="E81" s="40"/>
      <c r="F81" s="40"/>
      <c r="G81" s="41"/>
      <c r="H81" s="42"/>
    </row>
    <row r="82" spans="1:8">
      <c r="A82" s="43">
        <v>4</v>
      </c>
      <c r="B82" s="40" t="s">
        <v>41</v>
      </c>
      <c r="C82" s="40"/>
      <c r="D82" s="40"/>
      <c r="E82" s="40"/>
      <c r="F82" s="40"/>
      <c r="G82" s="41"/>
      <c r="H82" s="42"/>
    </row>
    <row r="83" spans="1:8">
      <c r="A83" s="43"/>
      <c r="B83" s="40" t="s">
        <v>42</v>
      </c>
      <c r="C83" s="40"/>
      <c r="D83" s="40"/>
      <c r="E83" s="40"/>
      <c r="F83" s="40"/>
      <c r="G83" s="41"/>
      <c r="H83" s="42"/>
    </row>
    <row r="84" spans="1:8">
      <c r="A84" s="43"/>
      <c r="B84" s="40" t="s">
        <v>43</v>
      </c>
      <c r="C84" s="40"/>
      <c r="D84" s="40"/>
      <c r="E84" s="40"/>
      <c r="F84" s="40"/>
      <c r="G84" s="41"/>
      <c r="H84" s="42"/>
    </row>
    <row r="85" spans="1:8">
      <c r="A85" s="52"/>
      <c r="B85" s="53"/>
      <c r="C85" s="53"/>
      <c r="D85" s="53"/>
      <c r="E85" s="53"/>
      <c r="F85" s="53"/>
      <c r="G85" s="54"/>
      <c r="H85" s="55"/>
    </row>
  </sheetData>
  <mergeCells count="10">
    <mergeCell ref="B57:C57"/>
    <mergeCell ref="B58:C58"/>
    <mergeCell ref="B64:C64"/>
    <mergeCell ref="B65:C65"/>
    <mergeCell ref="A2:C2"/>
    <mergeCell ref="A3:C3"/>
    <mergeCell ref="B4:C4"/>
    <mergeCell ref="B51:C51"/>
    <mergeCell ref="B52:C52"/>
    <mergeCell ref="A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45"/>
  <sheetViews>
    <sheetView topLeftCell="A28" workbookViewId="0">
      <selection activeCell="B42" sqref="B42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19.7109375" style="35" bestFit="1" customWidth="1"/>
    <col min="6" max="6" width="7.85546875" style="35" bestFit="1" customWidth="1"/>
    <col min="7" max="7" width="12.28515625" style="56" bestFit="1" customWidth="1"/>
    <col min="8" max="8" width="8.5703125" style="57" bestFit="1" customWidth="1"/>
    <col min="9" max="16384" width="9.140625" style="35"/>
  </cols>
  <sheetData>
    <row r="1" spans="1:8">
      <c r="A1" s="30"/>
      <c r="B1" s="31"/>
      <c r="C1" s="32" t="s">
        <v>750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421</v>
      </c>
      <c r="D5" s="40" t="s">
        <v>422</v>
      </c>
      <c r="E5" s="40" t="s">
        <v>327</v>
      </c>
      <c r="F5" s="40">
        <v>170000</v>
      </c>
      <c r="G5" s="41">
        <v>951.75</v>
      </c>
      <c r="H5" s="42">
        <v>7.29</v>
      </c>
    </row>
    <row r="6" spans="1:8">
      <c r="A6" s="43"/>
      <c r="B6" s="44" t="s">
        <v>34</v>
      </c>
      <c r="C6" s="40" t="s">
        <v>412</v>
      </c>
      <c r="D6" s="40" t="s">
        <v>413</v>
      </c>
      <c r="E6" s="40" t="s">
        <v>312</v>
      </c>
      <c r="F6" s="40">
        <v>8888</v>
      </c>
      <c r="G6" s="41">
        <v>937.66</v>
      </c>
      <c r="H6" s="42">
        <v>7.18</v>
      </c>
    </row>
    <row r="7" spans="1:8">
      <c r="A7" s="43"/>
      <c r="B7" s="44" t="s">
        <v>34</v>
      </c>
      <c r="C7" s="40" t="s">
        <v>310</v>
      </c>
      <c r="D7" s="40" t="s">
        <v>311</v>
      </c>
      <c r="E7" s="40" t="s">
        <v>312</v>
      </c>
      <c r="F7" s="40">
        <v>32700</v>
      </c>
      <c r="G7" s="41">
        <v>928.71</v>
      </c>
      <c r="H7" s="42">
        <v>7.11</v>
      </c>
    </row>
    <row r="8" spans="1:8">
      <c r="A8" s="43"/>
      <c r="B8" s="44" t="s">
        <v>34</v>
      </c>
      <c r="C8" s="40" t="s">
        <v>289</v>
      </c>
      <c r="D8" s="40" t="s">
        <v>290</v>
      </c>
      <c r="E8" s="40" t="s">
        <v>291</v>
      </c>
      <c r="F8" s="40">
        <v>274000</v>
      </c>
      <c r="G8" s="41">
        <v>794.33</v>
      </c>
      <c r="H8" s="42">
        <v>6.08</v>
      </c>
    </row>
    <row r="9" spans="1:8">
      <c r="A9" s="43"/>
      <c r="B9" s="44" t="s">
        <v>34</v>
      </c>
      <c r="C9" s="40" t="s">
        <v>559</v>
      </c>
      <c r="D9" s="40" t="s">
        <v>560</v>
      </c>
      <c r="E9" s="40" t="s">
        <v>370</v>
      </c>
      <c r="F9" s="40">
        <v>67974</v>
      </c>
      <c r="G9" s="41">
        <v>793.12</v>
      </c>
      <c r="H9" s="42">
        <v>6.07</v>
      </c>
    </row>
    <row r="10" spans="1:8">
      <c r="A10" s="43"/>
      <c r="B10" s="44" t="s">
        <v>34</v>
      </c>
      <c r="C10" s="40" t="s">
        <v>261</v>
      </c>
      <c r="D10" s="40" t="s">
        <v>262</v>
      </c>
      <c r="E10" s="40" t="s">
        <v>263</v>
      </c>
      <c r="F10" s="40">
        <v>70571</v>
      </c>
      <c r="G10" s="41">
        <v>777.45</v>
      </c>
      <c r="H10" s="42">
        <v>5.95</v>
      </c>
    </row>
    <row r="11" spans="1:8">
      <c r="A11" s="43"/>
      <c r="B11" s="44" t="s">
        <v>34</v>
      </c>
      <c r="C11" s="40" t="s">
        <v>751</v>
      </c>
      <c r="D11" s="40" t="s">
        <v>752</v>
      </c>
      <c r="E11" s="40" t="s">
        <v>338</v>
      </c>
      <c r="F11" s="40">
        <v>88226</v>
      </c>
      <c r="G11" s="41">
        <v>739.78</v>
      </c>
      <c r="H11" s="42">
        <v>5.66</v>
      </c>
    </row>
    <row r="12" spans="1:8">
      <c r="A12" s="43"/>
      <c r="B12" s="44" t="s">
        <v>34</v>
      </c>
      <c r="C12" s="40" t="s">
        <v>458</v>
      </c>
      <c r="D12" s="40" t="s">
        <v>459</v>
      </c>
      <c r="E12" s="40" t="s">
        <v>370</v>
      </c>
      <c r="F12" s="40">
        <v>288300</v>
      </c>
      <c r="G12" s="41">
        <v>693.94</v>
      </c>
      <c r="H12" s="42">
        <v>5.31</v>
      </c>
    </row>
    <row r="13" spans="1:8">
      <c r="A13" s="43"/>
      <c r="B13" s="44" t="s">
        <v>34</v>
      </c>
      <c r="C13" s="40" t="s">
        <v>753</v>
      </c>
      <c r="D13" s="40" t="s">
        <v>754</v>
      </c>
      <c r="E13" s="40" t="s">
        <v>370</v>
      </c>
      <c r="F13" s="40">
        <v>115916</v>
      </c>
      <c r="G13" s="41">
        <v>641.48</v>
      </c>
      <c r="H13" s="42">
        <v>4.91</v>
      </c>
    </row>
    <row r="14" spans="1:8">
      <c r="A14" s="43"/>
      <c r="B14" s="44" t="s">
        <v>34</v>
      </c>
      <c r="C14" s="40" t="s">
        <v>506</v>
      </c>
      <c r="D14" s="40" t="s">
        <v>507</v>
      </c>
      <c r="E14" s="40" t="s">
        <v>370</v>
      </c>
      <c r="F14" s="40">
        <v>16065</v>
      </c>
      <c r="G14" s="41">
        <v>636.85</v>
      </c>
      <c r="H14" s="42">
        <v>4.88</v>
      </c>
    </row>
    <row r="15" spans="1:8">
      <c r="A15" s="43"/>
      <c r="B15" s="44" t="s">
        <v>34</v>
      </c>
      <c r="C15" s="40" t="s">
        <v>510</v>
      </c>
      <c r="D15" s="40" t="s">
        <v>511</v>
      </c>
      <c r="E15" s="40" t="s">
        <v>370</v>
      </c>
      <c r="F15" s="40">
        <v>78295</v>
      </c>
      <c r="G15" s="41">
        <v>579.97</v>
      </c>
      <c r="H15" s="42">
        <v>4.4400000000000004</v>
      </c>
    </row>
    <row r="16" spans="1:8">
      <c r="A16" s="43"/>
      <c r="B16" s="44" t="s">
        <v>34</v>
      </c>
      <c r="C16" s="40" t="s">
        <v>368</v>
      </c>
      <c r="D16" s="40" t="s">
        <v>369</v>
      </c>
      <c r="E16" s="40" t="s">
        <v>370</v>
      </c>
      <c r="F16" s="40">
        <v>60000</v>
      </c>
      <c r="G16" s="41">
        <v>554.16</v>
      </c>
      <c r="H16" s="42">
        <v>4.24</v>
      </c>
    </row>
    <row r="17" spans="1:8">
      <c r="A17" s="43"/>
      <c r="B17" s="44" t="s">
        <v>34</v>
      </c>
      <c r="C17" s="40" t="s">
        <v>129</v>
      </c>
      <c r="D17" s="40" t="s">
        <v>298</v>
      </c>
      <c r="E17" s="40" t="s">
        <v>299</v>
      </c>
      <c r="F17" s="40">
        <v>300000</v>
      </c>
      <c r="G17" s="41">
        <v>443.55</v>
      </c>
      <c r="H17" s="42">
        <v>3.4</v>
      </c>
    </row>
    <row r="18" spans="1:8">
      <c r="A18" s="43"/>
      <c r="B18" s="44" t="s">
        <v>34</v>
      </c>
      <c r="C18" s="40" t="s">
        <v>438</v>
      </c>
      <c r="D18" s="40" t="s">
        <v>439</v>
      </c>
      <c r="E18" s="40" t="s">
        <v>338</v>
      </c>
      <c r="F18" s="40">
        <v>48003</v>
      </c>
      <c r="G18" s="41">
        <v>394.54</v>
      </c>
      <c r="H18" s="42">
        <v>3.02</v>
      </c>
    </row>
    <row r="19" spans="1:8">
      <c r="A19" s="43"/>
      <c r="B19" s="44" t="s">
        <v>34</v>
      </c>
      <c r="C19" s="40" t="s">
        <v>429</v>
      </c>
      <c r="D19" s="40" t="s">
        <v>430</v>
      </c>
      <c r="E19" s="40" t="s">
        <v>324</v>
      </c>
      <c r="F19" s="40">
        <v>29500</v>
      </c>
      <c r="G19" s="41">
        <v>350.12</v>
      </c>
      <c r="H19" s="42">
        <v>2.68</v>
      </c>
    </row>
    <row r="20" spans="1:8">
      <c r="A20" s="43"/>
      <c r="B20" s="44" t="s">
        <v>34</v>
      </c>
      <c r="C20" s="40" t="s">
        <v>755</v>
      </c>
      <c r="D20" s="40" t="s">
        <v>756</v>
      </c>
      <c r="E20" s="40" t="s">
        <v>324</v>
      </c>
      <c r="F20" s="40">
        <v>115000</v>
      </c>
      <c r="G20" s="41">
        <v>347.7</v>
      </c>
      <c r="H20" s="42">
        <v>2.66</v>
      </c>
    </row>
    <row r="21" spans="1:8">
      <c r="A21" s="43"/>
      <c r="B21" s="44" t="s">
        <v>34</v>
      </c>
      <c r="C21" s="40" t="s">
        <v>425</v>
      </c>
      <c r="D21" s="40" t="s">
        <v>426</v>
      </c>
      <c r="E21" s="40" t="s">
        <v>333</v>
      </c>
      <c r="F21" s="40">
        <v>900</v>
      </c>
      <c r="G21" s="41">
        <v>320.64</v>
      </c>
      <c r="H21" s="42">
        <v>2.4500000000000002</v>
      </c>
    </row>
    <row r="22" spans="1:8">
      <c r="A22" s="43"/>
      <c r="B22" s="44" t="s">
        <v>34</v>
      </c>
      <c r="C22" s="40" t="s">
        <v>757</v>
      </c>
      <c r="D22" s="40" t="s">
        <v>758</v>
      </c>
      <c r="E22" s="40" t="s">
        <v>565</v>
      </c>
      <c r="F22" s="40">
        <v>31738</v>
      </c>
      <c r="G22" s="41">
        <v>309.27</v>
      </c>
      <c r="H22" s="42">
        <v>2.37</v>
      </c>
    </row>
    <row r="23" spans="1:8">
      <c r="A23" s="43"/>
      <c r="B23" s="44" t="s">
        <v>34</v>
      </c>
      <c r="C23" s="40" t="s">
        <v>460</v>
      </c>
      <c r="D23" s="40" t="s">
        <v>461</v>
      </c>
      <c r="E23" s="40" t="s">
        <v>338</v>
      </c>
      <c r="F23" s="40">
        <v>30000</v>
      </c>
      <c r="G23" s="41">
        <v>306.24</v>
      </c>
      <c r="H23" s="42">
        <v>2.34</v>
      </c>
    </row>
    <row r="24" spans="1:8">
      <c r="A24" s="43"/>
      <c r="B24" s="44" t="s">
        <v>34</v>
      </c>
      <c r="C24" s="40" t="s">
        <v>433</v>
      </c>
      <c r="D24" s="40" t="s">
        <v>434</v>
      </c>
      <c r="E24" s="40" t="s">
        <v>435</v>
      </c>
      <c r="F24" s="40">
        <v>9600</v>
      </c>
      <c r="G24" s="41">
        <v>295.85000000000002</v>
      </c>
      <c r="H24" s="42">
        <v>2.27</v>
      </c>
    </row>
    <row r="25" spans="1:8">
      <c r="A25" s="43"/>
      <c r="B25" s="44" t="s">
        <v>34</v>
      </c>
      <c r="C25" s="40" t="s">
        <v>322</v>
      </c>
      <c r="D25" s="40" t="s">
        <v>323</v>
      </c>
      <c r="E25" s="40" t="s">
        <v>324</v>
      </c>
      <c r="F25" s="40">
        <v>138500</v>
      </c>
      <c r="G25" s="41">
        <v>293.97000000000003</v>
      </c>
      <c r="H25" s="42">
        <v>2.25</v>
      </c>
    </row>
    <row r="26" spans="1:8">
      <c r="A26" s="43"/>
      <c r="B26" s="44" t="s">
        <v>34</v>
      </c>
      <c r="C26" s="40" t="s">
        <v>454</v>
      </c>
      <c r="D26" s="40" t="s">
        <v>455</v>
      </c>
      <c r="E26" s="40" t="s">
        <v>214</v>
      </c>
      <c r="F26" s="40">
        <v>388000</v>
      </c>
      <c r="G26" s="41">
        <v>203.89</v>
      </c>
      <c r="H26" s="42">
        <v>1.56</v>
      </c>
    </row>
    <row r="27" spans="1:8">
      <c r="A27" s="43"/>
      <c r="B27" s="44" t="s">
        <v>34</v>
      </c>
      <c r="C27" s="40" t="s">
        <v>456</v>
      </c>
      <c r="D27" s="40" t="s">
        <v>457</v>
      </c>
      <c r="E27" s="40" t="s">
        <v>299</v>
      </c>
      <c r="F27" s="40">
        <v>30000</v>
      </c>
      <c r="G27" s="41">
        <v>135.69</v>
      </c>
      <c r="H27" s="42">
        <v>1.04</v>
      </c>
    </row>
    <row r="28" spans="1:8">
      <c r="A28" s="43"/>
      <c r="B28" s="44" t="s">
        <v>34</v>
      </c>
      <c r="C28" s="40" t="s">
        <v>115</v>
      </c>
      <c r="D28" s="40" t="s">
        <v>531</v>
      </c>
      <c r="E28" s="40" t="s">
        <v>248</v>
      </c>
      <c r="F28" s="40">
        <v>39119</v>
      </c>
      <c r="G28" s="41">
        <v>81.31</v>
      </c>
      <c r="H28" s="42">
        <v>0.62</v>
      </c>
    </row>
    <row r="29" spans="1:8">
      <c r="A29" s="43"/>
      <c r="B29" s="44" t="s">
        <v>34</v>
      </c>
      <c r="C29" s="40" t="s">
        <v>283</v>
      </c>
      <c r="D29" s="40" t="s">
        <v>284</v>
      </c>
      <c r="E29" s="40" t="s">
        <v>285</v>
      </c>
      <c r="F29" s="40">
        <v>22000</v>
      </c>
      <c r="G29" s="41">
        <v>70.39</v>
      </c>
      <c r="H29" s="42">
        <v>0.54</v>
      </c>
    </row>
    <row r="30" spans="1:8" ht="13.5" thickBot="1">
      <c r="A30" s="43"/>
      <c r="B30" s="40"/>
      <c r="C30" s="40"/>
      <c r="D30" s="40"/>
      <c r="E30" s="45" t="s">
        <v>27</v>
      </c>
      <c r="F30" s="40"/>
      <c r="G30" s="46">
        <v>12582.36</v>
      </c>
      <c r="H30" s="47">
        <v>96.32</v>
      </c>
    </row>
    <row r="31" spans="1:8" ht="13.5" thickTop="1">
      <c r="A31" s="43"/>
      <c r="B31" s="40"/>
      <c r="C31" s="40"/>
      <c r="D31" s="40"/>
      <c r="E31" s="40"/>
      <c r="F31" s="40"/>
      <c r="G31" s="41"/>
      <c r="H31" s="42"/>
    </row>
    <row r="32" spans="1:8">
      <c r="A32" s="43"/>
      <c r="B32" s="44" t="s">
        <v>34</v>
      </c>
      <c r="C32" s="40" t="s">
        <v>35</v>
      </c>
      <c r="D32" s="40"/>
      <c r="E32" s="40" t="s">
        <v>34</v>
      </c>
      <c r="F32" s="40"/>
      <c r="G32" s="41">
        <v>375</v>
      </c>
      <c r="H32" s="42">
        <v>2.87</v>
      </c>
    </row>
    <row r="33" spans="1:8" ht="13.5" thickBot="1">
      <c r="A33" s="43"/>
      <c r="B33" s="40"/>
      <c r="C33" s="40"/>
      <c r="D33" s="40"/>
      <c r="E33" s="45" t="s">
        <v>27</v>
      </c>
      <c r="F33" s="40"/>
      <c r="G33" s="46">
        <v>375</v>
      </c>
      <c r="H33" s="47">
        <v>2.87</v>
      </c>
    </row>
    <row r="34" spans="1:8" ht="13.5" thickTop="1">
      <c r="A34" s="43"/>
      <c r="B34" s="40"/>
      <c r="C34" s="40"/>
      <c r="D34" s="40"/>
      <c r="E34" s="40"/>
      <c r="F34" s="40"/>
      <c r="G34" s="41"/>
      <c r="H34" s="42"/>
    </row>
    <row r="35" spans="1:8">
      <c r="A35" s="48" t="s">
        <v>36</v>
      </c>
      <c r="B35" s="40"/>
      <c r="C35" s="40"/>
      <c r="D35" s="40"/>
      <c r="E35" s="40"/>
      <c r="F35" s="40"/>
      <c r="G35" s="49">
        <v>104.12</v>
      </c>
      <c r="H35" s="50">
        <v>0.81</v>
      </c>
    </row>
    <row r="36" spans="1:8">
      <c r="A36" s="43"/>
      <c r="B36" s="40"/>
      <c r="C36" s="40"/>
      <c r="D36" s="40"/>
      <c r="E36" s="40"/>
      <c r="F36" s="40"/>
      <c r="G36" s="41"/>
      <c r="H36" s="42"/>
    </row>
    <row r="37" spans="1:8" ht="13.5" thickBot="1">
      <c r="A37" s="43"/>
      <c r="B37" s="40"/>
      <c r="C37" s="40"/>
      <c r="D37" s="40"/>
      <c r="E37" s="45" t="s">
        <v>37</v>
      </c>
      <c r="F37" s="40"/>
      <c r="G37" s="46">
        <v>13061.48</v>
      </c>
      <c r="H37" s="47">
        <v>100</v>
      </c>
    </row>
    <row r="38" spans="1:8" ht="13.5" thickTop="1">
      <c r="A38" s="43"/>
      <c r="B38" s="40"/>
      <c r="C38" s="40"/>
      <c r="D38" s="40"/>
      <c r="E38" s="40"/>
      <c r="F38" s="40"/>
      <c r="G38" s="41"/>
      <c r="H38" s="42"/>
    </row>
    <row r="39" spans="1:8">
      <c r="A39" s="51" t="s">
        <v>38</v>
      </c>
      <c r="B39" s="40"/>
      <c r="C39" s="40"/>
      <c r="D39" s="40"/>
      <c r="E39" s="40"/>
      <c r="F39" s="40"/>
      <c r="G39" s="41"/>
      <c r="H39" s="42"/>
    </row>
    <row r="40" spans="1:8">
      <c r="A40" s="43">
        <v>1</v>
      </c>
      <c r="B40" s="40" t="s">
        <v>478</v>
      </c>
      <c r="C40" s="40"/>
      <c r="D40" s="40"/>
      <c r="E40" s="40"/>
      <c r="F40" s="40"/>
      <c r="G40" s="41"/>
      <c r="H40" s="42"/>
    </row>
    <row r="41" spans="1:8">
      <c r="A41" s="43"/>
      <c r="B41" s="40"/>
      <c r="C41" s="40"/>
      <c r="D41" s="40"/>
      <c r="E41" s="40"/>
      <c r="F41" s="40"/>
      <c r="G41" s="41"/>
      <c r="H41" s="42"/>
    </row>
    <row r="42" spans="1:8">
      <c r="A42" s="43">
        <v>2</v>
      </c>
      <c r="B42" s="40" t="s">
        <v>40</v>
      </c>
      <c r="C42" s="40"/>
      <c r="D42" s="40"/>
      <c r="E42" s="40"/>
      <c r="F42" s="40"/>
      <c r="G42" s="41"/>
      <c r="H42" s="42"/>
    </row>
    <row r="43" spans="1:8">
      <c r="A43" s="43"/>
      <c r="B43" s="40"/>
      <c r="C43" s="40"/>
      <c r="D43" s="40"/>
      <c r="E43" s="40"/>
      <c r="F43" s="40"/>
      <c r="G43" s="41"/>
      <c r="H43" s="42"/>
    </row>
    <row r="44" spans="1:8">
      <c r="A44" s="43">
        <v>3</v>
      </c>
      <c r="B44" s="40" t="s">
        <v>759</v>
      </c>
      <c r="C44" s="40"/>
      <c r="D44" s="40"/>
      <c r="E44" s="40"/>
      <c r="F44" s="40"/>
      <c r="G44" s="41"/>
      <c r="H44" s="42"/>
    </row>
    <row r="45" spans="1:8">
      <c r="A45" s="52"/>
      <c r="B45" s="53"/>
      <c r="C45" s="53"/>
      <c r="D45" s="53"/>
      <c r="E45" s="53"/>
      <c r="F45" s="53"/>
      <c r="G45" s="54"/>
      <c r="H45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8" sqref="A18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4.42578125" style="35" customWidth="1"/>
    <col min="5" max="5" width="9.140625" style="35"/>
    <col min="6" max="6" width="8.7109375" style="35" customWidth="1"/>
    <col min="7" max="7" width="12.5703125" style="56" customWidth="1"/>
    <col min="8" max="8" width="9.28515625" style="57" customWidth="1"/>
    <col min="9" max="16384" width="9.140625" style="35"/>
  </cols>
  <sheetData>
    <row r="1" spans="1:8">
      <c r="A1" s="30"/>
      <c r="B1" s="31"/>
      <c r="C1" s="32" t="s">
        <v>746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486</v>
      </c>
      <c r="B3" s="92"/>
      <c r="C3" s="92"/>
      <c r="D3" s="40"/>
      <c r="E3" s="40"/>
      <c r="F3" s="40"/>
      <c r="G3" s="41"/>
      <c r="H3" s="42"/>
    </row>
    <row r="4" spans="1:8">
      <c r="A4" s="43"/>
      <c r="B4" s="96" t="s">
        <v>743</v>
      </c>
      <c r="C4" s="92"/>
      <c r="D4" s="40"/>
      <c r="E4" s="40"/>
      <c r="F4" s="40"/>
      <c r="G4" s="41"/>
      <c r="H4" s="42"/>
    </row>
    <row r="5" spans="1:8">
      <c r="A5" s="43"/>
      <c r="B5" s="93" t="s">
        <v>58</v>
      </c>
      <c r="C5" s="92"/>
      <c r="D5" s="40"/>
      <c r="E5" s="40"/>
      <c r="F5" s="40"/>
      <c r="G5" s="41"/>
      <c r="H5" s="42"/>
    </row>
    <row r="6" spans="1:8">
      <c r="A6" s="43"/>
      <c r="B6" s="44" t="s">
        <v>34</v>
      </c>
      <c r="C6" s="40" t="s">
        <v>747</v>
      </c>
      <c r="D6" s="40" t="s">
        <v>748</v>
      </c>
      <c r="E6" s="40" t="s">
        <v>749</v>
      </c>
      <c r="F6" s="40">
        <v>114006.47139999999</v>
      </c>
      <c r="G6" s="41">
        <v>3018.73</v>
      </c>
      <c r="H6" s="42">
        <v>100.64</v>
      </c>
    </row>
    <row r="7" spans="1:8" ht="13.5" thickBot="1">
      <c r="A7" s="43"/>
      <c r="B7" s="40"/>
      <c r="C7" s="40"/>
      <c r="D7" s="40"/>
      <c r="E7" s="45" t="s">
        <v>27</v>
      </c>
      <c r="F7" s="40"/>
      <c r="G7" s="46">
        <v>3018.73</v>
      </c>
      <c r="H7" s="47">
        <v>100.64</v>
      </c>
    </row>
    <row r="8" spans="1:8" ht="13.5" thickTop="1">
      <c r="A8" s="43"/>
      <c r="B8" s="40"/>
      <c r="C8" s="40"/>
      <c r="D8" s="40"/>
      <c r="E8" s="40"/>
      <c r="F8" s="40"/>
      <c r="G8" s="41"/>
      <c r="H8" s="42"/>
    </row>
    <row r="9" spans="1:8">
      <c r="A9" s="43"/>
      <c r="B9" s="44" t="s">
        <v>34</v>
      </c>
      <c r="C9" s="40" t="s">
        <v>35</v>
      </c>
      <c r="D9" s="40"/>
      <c r="E9" s="40" t="s">
        <v>34</v>
      </c>
      <c r="F9" s="40"/>
      <c r="G9" s="41">
        <v>70</v>
      </c>
      <c r="H9" s="42">
        <v>2.33</v>
      </c>
    </row>
    <row r="10" spans="1:8" ht="13.5" thickBot="1">
      <c r="A10" s="43"/>
      <c r="B10" s="40"/>
      <c r="C10" s="40"/>
      <c r="D10" s="40"/>
      <c r="E10" s="45" t="s">
        <v>27</v>
      </c>
      <c r="F10" s="40"/>
      <c r="G10" s="46">
        <v>70</v>
      </c>
      <c r="H10" s="47">
        <v>2.33</v>
      </c>
    </row>
    <row r="11" spans="1:8" ht="13.5" thickTop="1">
      <c r="A11" s="43"/>
      <c r="B11" s="40"/>
      <c r="C11" s="40"/>
      <c r="D11" s="40"/>
      <c r="E11" s="40"/>
      <c r="F11" s="40"/>
      <c r="G11" s="41"/>
      <c r="H11" s="42"/>
    </row>
    <row r="12" spans="1:8">
      <c r="A12" s="48" t="s">
        <v>36</v>
      </c>
      <c r="B12" s="40"/>
      <c r="C12" s="40"/>
      <c r="D12" s="40"/>
      <c r="E12" s="40"/>
      <c r="F12" s="40"/>
      <c r="G12" s="49">
        <v>-89.32</v>
      </c>
      <c r="H12" s="50">
        <v>-2.97</v>
      </c>
    </row>
    <row r="13" spans="1:8">
      <c r="A13" s="43"/>
      <c r="B13" s="40"/>
      <c r="C13" s="40"/>
      <c r="D13" s="40"/>
      <c r="E13" s="40"/>
      <c r="F13" s="40"/>
      <c r="G13" s="41"/>
      <c r="H13" s="42"/>
    </row>
    <row r="14" spans="1:8" ht="13.5" thickBot="1">
      <c r="A14" s="43"/>
      <c r="B14" s="40"/>
      <c r="C14" s="40"/>
      <c r="D14" s="40"/>
      <c r="E14" s="45" t="s">
        <v>37</v>
      </c>
      <c r="F14" s="40"/>
      <c r="G14" s="46">
        <v>2999.41</v>
      </c>
      <c r="H14" s="47">
        <v>100</v>
      </c>
    </row>
    <row r="15" spans="1:8" ht="13.5" thickTop="1">
      <c r="A15" s="43"/>
      <c r="B15" s="40"/>
      <c r="C15" s="40"/>
      <c r="D15" s="40"/>
      <c r="E15" s="40"/>
      <c r="F15" s="40"/>
      <c r="G15" s="41"/>
      <c r="H15" s="42"/>
    </row>
    <row r="16" spans="1:8">
      <c r="A16" s="51" t="s">
        <v>38</v>
      </c>
      <c r="B16" s="40"/>
      <c r="C16" s="40"/>
      <c r="D16" s="40"/>
      <c r="E16" s="40"/>
      <c r="F16" s="40"/>
      <c r="G16" s="41"/>
      <c r="H16" s="42"/>
    </row>
    <row r="17" spans="1:8">
      <c r="A17" s="43"/>
      <c r="B17" s="40"/>
      <c r="C17" s="40"/>
      <c r="D17" s="40"/>
      <c r="E17" s="40"/>
      <c r="F17" s="40"/>
      <c r="G17" s="41"/>
      <c r="H17" s="42"/>
    </row>
    <row r="18" spans="1:8">
      <c r="A18" s="43">
        <v>1</v>
      </c>
      <c r="B18" s="40" t="s">
        <v>40</v>
      </c>
      <c r="C18" s="40"/>
      <c r="D18" s="40"/>
      <c r="E18" s="40"/>
      <c r="F18" s="40"/>
      <c r="G18" s="41"/>
      <c r="H18" s="42"/>
    </row>
    <row r="19" spans="1:8">
      <c r="A19" s="52"/>
      <c r="B19" s="53"/>
      <c r="C19" s="53"/>
      <c r="D19" s="53"/>
      <c r="E19" s="53"/>
      <c r="F19" s="53"/>
      <c r="G19" s="54"/>
      <c r="H19" s="5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4" sqref="B14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5703125" style="35" customWidth="1"/>
    <col min="5" max="5" width="12.42578125" style="35" customWidth="1"/>
    <col min="6" max="6" width="8.7109375" style="35" customWidth="1"/>
    <col min="7" max="7" width="12.42578125" style="56" customWidth="1"/>
    <col min="8" max="8" width="7.7109375" style="57" customWidth="1"/>
    <col min="9" max="16384" width="9.140625" style="35"/>
  </cols>
  <sheetData>
    <row r="1" spans="1:8">
      <c r="A1" s="30"/>
      <c r="B1" s="31"/>
      <c r="C1" s="32" t="s">
        <v>742</v>
      </c>
      <c r="D1" s="31"/>
      <c r="E1" s="31"/>
      <c r="F1" s="31"/>
      <c r="G1" s="33"/>
      <c r="H1" s="34"/>
    </row>
    <row r="2" spans="1:8" ht="38.2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486</v>
      </c>
      <c r="B3" s="92"/>
      <c r="C3" s="92"/>
      <c r="D3" s="40"/>
      <c r="E3" s="40"/>
      <c r="F3" s="40"/>
      <c r="G3" s="41"/>
      <c r="H3" s="42"/>
    </row>
    <row r="4" spans="1:8">
      <c r="A4" s="43"/>
      <c r="B4" s="96" t="s">
        <v>743</v>
      </c>
      <c r="C4" s="92"/>
      <c r="D4" s="40"/>
      <c r="E4" s="40"/>
      <c r="F4" s="40"/>
      <c r="G4" s="41"/>
      <c r="H4" s="42"/>
    </row>
    <row r="5" spans="1:8">
      <c r="A5" s="43"/>
      <c r="B5" s="93" t="s">
        <v>58</v>
      </c>
      <c r="C5" s="92"/>
      <c r="D5" s="40"/>
      <c r="E5" s="40"/>
      <c r="F5" s="40"/>
      <c r="G5" s="41"/>
      <c r="H5" s="42"/>
    </row>
    <row r="6" spans="1:8">
      <c r="A6" s="43"/>
      <c r="B6" s="44" t="s">
        <v>34</v>
      </c>
      <c r="C6" s="40" t="s">
        <v>744</v>
      </c>
      <c r="D6" s="40" t="s">
        <v>745</v>
      </c>
      <c r="E6" s="40" t="s">
        <v>248</v>
      </c>
      <c r="F6" s="40">
        <v>52428.097999999998</v>
      </c>
      <c r="G6" s="41">
        <v>472.96</v>
      </c>
      <c r="H6" s="42">
        <v>99.13</v>
      </c>
    </row>
    <row r="7" spans="1:8" ht="13.5" thickBot="1">
      <c r="A7" s="43"/>
      <c r="B7" s="40"/>
      <c r="C7" s="40"/>
      <c r="D7" s="40"/>
      <c r="E7" s="45" t="s">
        <v>27</v>
      </c>
      <c r="F7" s="40"/>
      <c r="G7" s="46">
        <v>472.96</v>
      </c>
      <c r="H7" s="47">
        <v>99.13</v>
      </c>
    </row>
    <row r="8" spans="1:8" ht="13.5" thickTop="1">
      <c r="A8" s="43"/>
      <c r="B8" s="40"/>
      <c r="C8" s="40"/>
      <c r="D8" s="40"/>
      <c r="E8" s="40"/>
      <c r="F8" s="40"/>
      <c r="G8" s="41"/>
      <c r="H8" s="42"/>
    </row>
    <row r="9" spans="1:8">
      <c r="A9" s="48" t="s">
        <v>36</v>
      </c>
      <c r="B9" s="40"/>
      <c r="C9" s="40"/>
      <c r="D9" s="40"/>
      <c r="E9" s="40"/>
      <c r="F9" s="40"/>
      <c r="G9" s="49">
        <v>4.13</v>
      </c>
      <c r="H9" s="50">
        <v>0.87</v>
      </c>
    </row>
    <row r="10" spans="1:8">
      <c r="A10" s="43"/>
      <c r="B10" s="40"/>
      <c r="C10" s="40"/>
      <c r="D10" s="40"/>
      <c r="E10" s="40"/>
      <c r="F10" s="40"/>
      <c r="G10" s="41"/>
      <c r="H10" s="42"/>
    </row>
    <row r="11" spans="1:8" ht="13.5" thickBot="1">
      <c r="A11" s="43"/>
      <c r="B11" s="40"/>
      <c r="C11" s="40"/>
      <c r="D11" s="40"/>
      <c r="E11" s="45" t="s">
        <v>37</v>
      </c>
      <c r="F11" s="40"/>
      <c r="G11" s="46">
        <v>477.09</v>
      </c>
      <c r="H11" s="47">
        <v>100</v>
      </c>
    </row>
    <row r="12" spans="1:8" ht="13.5" thickTop="1">
      <c r="A12" s="43"/>
      <c r="B12" s="40"/>
      <c r="C12" s="40"/>
      <c r="D12" s="40"/>
      <c r="E12" s="40"/>
      <c r="F12" s="40"/>
      <c r="G12" s="41"/>
      <c r="H12" s="42"/>
    </row>
    <row r="13" spans="1:8">
      <c r="A13" s="51" t="s">
        <v>38</v>
      </c>
      <c r="B13" s="40"/>
      <c r="C13" s="40"/>
      <c r="D13" s="40"/>
      <c r="E13" s="40"/>
      <c r="F13" s="40"/>
      <c r="G13" s="41"/>
      <c r="H13" s="42"/>
    </row>
    <row r="14" spans="1:8">
      <c r="A14" s="43"/>
      <c r="B14" s="40"/>
      <c r="C14" s="40"/>
      <c r="D14" s="40"/>
      <c r="E14" s="40"/>
      <c r="F14" s="40"/>
      <c r="G14" s="41"/>
      <c r="H14" s="42"/>
    </row>
    <row r="15" spans="1:8">
      <c r="A15" s="43">
        <v>1</v>
      </c>
      <c r="B15" s="40" t="s">
        <v>40</v>
      </c>
      <c r="C15" s="40"/>
      <c r="D15" s="40"/>
      <c r="E15" s="40"/>
      <c r="F15" s="40"/>
      <c r="G15" s="41"/>
      <c r="H15" s="42"/>
    </row>
    <row r="16" spans="1:8">
      <c r="A16" s="52"/>
      <c r="B16" s="53"/>
      <c r="C16" s="53"/>
      <c r="D16" s="53"/>
      <c r="E16" s="53"/>
      <c r="F16" s="53"/>
      <c r="G16" s="54"/>
      <c r="H16" s="5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197"/>
  <sheetViews>
    <sheetView topLeftCell="A172" workbookViewId="0">
      <selection activeCell="C192" sqref="C192"/>
    </sheetView>
  </sheetViews>
  <sheetFormatPr defaultRowHeight="12.75"/>
  <cols>
    <col min="1" max="1" width="2.7109375" style="35" customWidth="1"/>
    <col min="2" max="2" width="6.85546875" style="35" customWidth="1"/>
    <col min="3" max="3" width="40.7109375" style="35" customWidth="1"/>
    <col min="4" max="4" width="14" style="35" bestFit="1" customWidth="1"/>
    <col min="5" max="5" width="29.85546875" style="35" bestFit="1" customWidth="1"/>
    <col min="6" max="6" width="12.42578125" style="35" customWidth="1"/>
    <col min="7" max="7" width="12.42578125" style="56" customWidth="1"/>
    <col min="8" max="8" width="12.42578125" style="57" customWidth="1"/>
    <col min="9" max="16384" width="9.140625" style="35"/>
  </cols>
  <sheetData>
    <row r="1" spans="1:8">
      <c r="A1" s="30"/>
      <c r="B1" s="31"/>
      <c r="C1" s="32" t="s">
        <v>616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257793</v>
      </c>
      <c r="G5" s="41">
        <v>2706.44</v>
      </c>
      <c r="H5" s="42">
        <v>3.49</v>
      </c>
    </row>
    <row r="6" spans="1:8">
      <c r="A6" s="43"/>
      <c r="B6" s="44" t="s">
        <v>34</v>
      </c>
      <c r="C6" s="40" t="s">
        <v>582</v>
      </c>
      <c r="D6" s="40" t="s">
        <v>583</v>
      </c>
      <c r="E6" s="40" t="s">
        <v>291</v>
      </c>
      <c r="F6" s="40">
        <v>676500</v>
      </c>
      <c r="G6" s="41">
        <v>2706</v>
      </c>
      <c r="H6" s="42">
        <v>3.49</v>
      </c>
    </row>
    <row r="7" spans="1:8">
      <c r="A7" s="43"/>
      <c r="B7" s="44" t="s">
        <v>34</v>
      </c>
      <c r="C7" s="40" t="s">
        <v>525</v>
      </c>
      <c r="D7" s="40" t="s">
        <v>526</v>
      </c>
      <c r="E7" s="40" t="s">
        <v>260</v>
      </c>
      <c r="F7" s="40">
        <v>206800</v>
      </c>
      <c r="G7" s="41">
        <v>2415.2199999999998</v>
      </c>
      <c r="H7" s="42">
        <v>3.11</v>
      </c>
    </row>
    <row r="8" spans="1:8">
      <c r="A8" s="43"/>
      <c r="B8" s="44" t="s">
        <v>34</v>
      </c>
      <c r="C8" s="40" t="s">
        <v>617</v>
      </c>
      <c r="D8" s="40" t="s">
        <v>618</v>
      </c>
      <c r="E8" s="40" t="s">
        <v>248</v>
      </c>
      <c r="F8" s="40">
        <v>609000</v>
      </c>
      <c r="G8" s="41">
        <v>2341.3000000000002</v>
      </c>
      <c r="H8" s="42">
        <v>3.02</v>
      </c>
    </row>
    <row r="9" spans="1:8">
      <c r="A9" s="43"/>
      <c r="B9" s="44" t="s">
        <v>34</v>
      </c>
      <c r="C9" s="40" t="s">
        <v>619</v>
      </c>
      <c r="D9" s="40" t="s">
        <v>620</v>
      </c>
      <c r="E9" s="40" t="s">
        <v>299</v>
      </c>
      <c r="F9" s="40">
        <v>436800</v>
      </c>
      <c r="G9" s="41">
        <v>2058.1999999999998</v>
      </c>
      <c r="H9" s="42">
        <v>2.65</v>
      </c>
    </row>
    <row r="10" spans="1:8">
      <c r="A10" s="43"/>
      <c r="B10" s="44" t="s">
        <v>34</v>
      </c>
      <c r="C10" s="40" t="s">
        <v>242</v>
      </c>
      <c r="D10" s="40" t="s">
        <v>243</v>
      </c>
      <c r="E10" s="40" t="s">
        <v>244</v>
      </c>
      <c r="F10" s="40">
        <v>175399</v>
      </c>
      <c r="G10" s="41">
        <v>2043.22</v>
      </c>
      <c r="H10" s="42">
        <v>2.63</v>
      </c>
    </row>
    <row r="11" spans="1:8">
      <c r="A11" s="43"/>
      <c r="B11" s="44" t="s">
        <v>34</v>
      </c>
      <c r="C11" s="40" t="s">
        <v>275</v>
      </c>
      <c r="D11" s="40" t="s">
        <v>276</v>
      </c>
      <c r="E11" s="40" t="s">
        <v>270</v>
      </c>
      <c r="F11" s="40">
        <v>47758</v>
      </c>
      <c r="G11" s="41">
        <v>1956.1</v>
      </c>
      <c r="H11" s="42">
        <v>2.52</v>
      </c>
    </row>
    <row r="12" spans="1:8">
      <c r="A12" s="43"/>
      <c r="B12" s="44" t="s">
        <v>34</v>
      </c>
      <c r="C12" s="40" t="s">
        <v>249</v>
      </c>
      <c r="D12" s="40" t="s">
        <v>250</v>
      </c>
      <c r="E12" s="40" t="s">
        <v>251</v>
      </c>
      <c r="F12" s="40">
        <v>579571</v>
      </c>
      <c r="G12" s="41">
        <v>1855.79</v>
      </c>
      <c r="H12" s="42">
        <v>2.39</v>
      </c>
    </row>
    <row r="13" spans="1:8">
      <c r="A13" s="43"/>
      <c r="B13" s="44" t="s">
        <v>34</v>
      </c>
      <c r="C13" s="40" t="s">
        <v>348</v>
      </c>
      <c r="D13" s="40" t="s">
        <v>349</v>
      </c>
      <c r="E13" s="40" t="s">
        <v>285</v>
      </c>
      <c r="F13" s="40">
        <v>2460000</v>
      </c>
      <c r="G13" s="41">
        <v>1765.05</v>
      </c>
      <c r="H13" s="42">
        <v>2.2799999999999998</v>
      </c>
    </row>
    <row r="14" spans="1:8">
      <c r="A14" s="43"/>
      <c r="B14" s="44" t="s">
        <v>34</v>
      </c>
      <c r="C14" s="40" t="s">
        <v>621</v>
      </c>
      <c r="D14" s="40" t="s">
        <v>622</v>
      </c>
      <c r="E14" s="40" t="s">
        <v>370</v>
      </c>
      <c r="F14" s="40">
        <v>2560000</v>
      </c>
      <c r="G14" s="41">
        <v>1635.84</v>
      </c>
      <c r="H14" s="42">
        <v>2.11</v>
      </c>
    </row>
    <row r="15" spans="1:8">
      <c r="A15" s="43"/>
      <c r="B15" s="44" t="s">
        <v>34</v>
      </c>
      <c r="C15" s="40" t="s">
        <v>266</v>
      </c>
      <c r="D15" s="40" t="s">
        <v>267</v>
      </c>
      <c r="E15" s="40" t="s">
        <v>214</v>
      </c>
      <c r="F15" s="40">
        <v>369313</v>
      </c>
      <c r="G15" s="41">
        <v>1508.27</v>
      </c>
      <c r="H15" s="42">
        <v>1.95</v>
      </c>
    </row>
    <row r="16" spans="1:8">
      <c r="A16" s="43"/>
      <c r="B16" s="44" t="s">
        <v>34</v>
      </c>
      <c r="C16" s="40" t="s">
        <v>623</v>
      </c>
      <c r="D16" s="40" t="s">
        <v>624</v>
      </c>
      <c r="E16" s="40" t="s">
        <v>312</v>
      </c>
      <c r="F16" s="40">
        <v>1458000</v>
      </c>
      <c r="G16" s="41">
        <v>1368.33</v>
      </c>
      <c r="H16" s="42">
        <v>1.76</v>
      </c>
    </row>
    <row r="17" spans="1:8">
      <c r="A17" s="43"/>
      <c r="B17" s="44" t="s">
        <v>34</v>
      </c>
      <c r="C17" s="40" t="s">
        <v>625</v>
      </c>
      <c r="D17" s="40" t="s">
        <v>626</v>
      </c>
      <c r="E17" s="40" t="s">
        <v>260</v>
      </c>
      <c r="F17" s="40">
        <v>89250</v>
      </c>
      <c r="G17" s="41">
        <v>1136.55</v>
      </c>
      <c r="H17" s="42">
        <v>1.47</v>
      </c>
    </row>
    <row r="18" spans="1:8">
      <c r="A18" s="43"/>
      <c r="B18" s="44" t="s">
        <v>34</v>
      </c>
      <c r="C18" s="40" t="s">
        <v>279</v>
      </c>
      <c r="D18" s="40" t="s">
        <v>280</v>
      </c>
      <c r="E18" s="40" t="s">
        <v>214</v>
      </c>
      <c r="F18" s="40">
        <v>111425</v>
      </c>
      <c r="G18" s="41">
        <v>1034.92</v>
      </c>
      <c r="H18" s="42">
        <v>1.33</v>
      </c>
    </row>
    <row r="19" spans="1:8">
      <c r="A19" s="43"/>
      <c r="B19" s="44" t="s">
        <v>34</v>
      </c>
      <c r="C19" s="40" t="s">
        <v>627</v>
      </c>
      <c r="D19" s="40" t="s">
        <v>628</v>
      </c>
      <c r="E19" s="40" t="s">
        <v>248</v>
      </c>
      <c r="F19" s="40">
        <v>188000</v>
      </c>
      <c r="G19" s="41">
        <v>995.65</v>
      </c>
      <c r="H19" s="42">
        <v>1.28</v>
      </c>
    </row>
    <row r="20" spans="1:8">
      <c r="A20" s="43"/>
      <c r="B20" s="44" t="s">
        <v>34</v>
      </c>
      <c r="C20" s="40" t="s">
        <v>261</v>
      </c>
      <c r="D20" s="40" t="s">
        <v>262</v>
      </c>
      <c r="E20" s="40" t="s">
        <v>263</v>
      </c>
      <c r="F20" s="40">
        <v>88644</v>
      </c>
      <c r="G20" s="41">
        <v>976.55</v>
      </c>
      <c r="H20" s="42">
        <v>1.26</v>
      </c>
    </row>
    <row r="21" spans="1:8">
      <c r="A21" s="43"/>
      <c r="B21" s="44" t="s">
        <v>34</v>
      </c>
      <c r="C21" s="40" t="s">
        <v>268</v>
      </c>
      <c r="D21" s="40" t="s">
        <v>269</v>
      </c>
      <c r="E21" s="40" t="s">
        <v>270</v>
      </c>
      <c r="F21" s="40">
        <v>286420</v>
      </c>
      <c r="G21" s="41">
        <v>964.95</v>
      </c>
      <c r="H21" s="42">
        <v>1.24</v>
      </c>
    </row>
    <row r="22" spans="1:8">
      <c r="A22" s="43"/>
      <c r="B22" s="44" t="s">
        <v>34</v>
      </c>
      <c r="C22" s="40" t="s">
        <v>425</v>
      </c>
      <c r="D22" s="40" t="s">
        <v>426</v>
      </c>
      <c r="E22" s="40" t="s">
        <v>333</v>
      </c>
      <c r="F22" s="40">
        <v>2520</v>
      </c>
      <c r="G22" s="41">
        <v>897.78</v>
      </c>
      <c r="H22" s="42">
        <v>1.1599999999999999</v>
      </c>
    </row>
    <row r="23" spans="1:8">
      <c r="A23" s="43"/>
      <c r="B23" s="44" t="s">
        <v>34</v>
      </c>
      <c r="C23" s="40" t="s">
        <v>281</v>
      </c>
      <c r="D23" s="40" t="s">
        <v>282</v>
      </c>
      <c r="E23" s="40" t="s">
        <v>260</v>
      </c>
      <c r="F23" s="40">
        <v>52080</v>
      </c>
      <c r="G23" s="41">
        <v>890.96</v>
      </c>
      <c r="H23" s="42">
        <v>1.1499999999999999</v>
      </c>
    </row>
    <row r="24" spans="1:8">
      <c r="A24" s="43"/>
      <c r="B24" s="44" t="s">
        <v>34</v>
      </c>
      <c r="C24" s="40" t="s">
        <v>315</v>
      </c>
      <c r="D24" s="40" t="s">
        <v>316</v>
      </c>
      <c r="E24" s="40" t="s">
        <v>254</v>
      </c>
      <c r="F24" s="40">
        <v>96262</v>
      </c>
      <c r="G24" s="41">
        <v>859.76</v>
      </c>
      <c r="H24" s="42">
        <v>1.1100000000000001</v>
      </c>
    </row>
    <row r="25" spans="1:8">
      <c r="A25" s="43"/>
      <c r="B25" s="44" t="s">
        <v>34</v>
      </c>
      <c r="C25" s="40" t="s">
        <v>292</v>
      </c>
      <c r="D25" s="40" t="s">
        <v>293</v>
      </c>
      <c r="E25" s="40" t="s">
        <v>260</v>
      </c>
      <c r="F25" s="40">
        <v>24696</v>
      </c>
      <c r="G25" s="41">
        <v>766.91</v>
      </c>
      <c r="H25" s="42">
        <v>0.99</v>
      </c>
    </row>
    <row r="26" spans="1:8">
      <c r="A26" s="43"/>
      <c r="B26" s="44" t="s">
        <v>34</v>
      </c>
      <c r="C26" s="40" t="s">
        <v>313</v>
      </c>
      <c r="D26" s="40" t="s">
        <v>314</v>
      </c>
      <c r="E26" s="40" t="s">
        <v>214</v>
      </c>
      <c r="F26" s="40">
        <v>96164</v>
      </c>
      <c r="G26" s="41">
        <v>718.15</v>
      </c>
      <c r="H26" s="42">
        <v>0.93</v>
      </c>
    </row>
    <row r="27" spans="1:8">
      <c r="A27" s="43"/>
      <c r="B27" s="44" t="s">
        <v>34</v>
      </c>
      <c r="C27" s="40" t="s">
        <v>277</v>
      </c>
      <c r="D27" s="40" t="s">
        <v>278</v>
      </c>
      <c r="E27" s="40" t="s">
        <v>244</v>
      </c>
      <c r="F27" s="40">
        <v>77072</v>
      </c>
      <c r="G27" s="41">
        <v>667.25</v>
      </c>
      <c r="H27" s="42">
        <v>0.86</v>
      </c>
    </row>
    <row r="28" spans="1:8">
      <c r="A28" s="43"/>
      <c r="B28" s="44" t="s">
        <v>34</v>
      </c>
      <c r="C28" s="40" t="s">
        <v>629</v>
      </c>
      <c r="D28" s="40" t="s">
        <v>630</v>
      </c>
      <c r="E28" s="40" t="s">
        <v>254</v>
      </c>
      <c r="F28" s="40">
        <v>158400</v>
      </c>
      <c r="G28" s="41">
        <v>665.52</v>
      </c>
      <c r="H28" s="42">
        <v>0.86</v>
      </c>
    </row>
    <row r="29" spans="1:8">
      <c r="A29" s="43"/>
      <c r="B29" s="44" t="s">
        <v>34</v>
      </c>
      <c r="C29" s="40" t="s">
        <v>271</v>
      </c>
      <c r="D29" s="40" t="s">
        <v>272</v>
      </c>
      <c r="E29" s="40" t="s">
        <v>251</v>
      </c>
      <c r="F29" s="40">
        <v>78475</v>
      </c>
      <c r="G29" s="41">
        <v>641.05999999999995</v>
      </c>
      <c r="H29" s="42">
        <v>0.83</v>
      </c>
    </row>
    <row r="30" spans="1:8">
      <c r="A30" s="43"/>
      <c r="B30" s="44" t="s">
        <v>34</v>
      </c>
      <c r="C30" s="40" t="s">
        <v>631</v>
      </c>
      <c r="D30" s="40" t="s">
        <v>632</v>
      </c>
      <c r="E30" s="40" t="s">
        <v>565</v>
      </c>
      <c r="F30" s="40">
        <v>870000</v>
      </c>
      <c r="G30" s="41">
        <v>636.41</v>
      </c>
      <c r="H30" s="42">
        <v>0.82</v>
      </c>
    </row>
    <row r="31" spans="1:8">
      <c r="A31" s="43"/>
      <c r="B31" s="44" t="s">
        <v>34</v>
      </c>
      <c r="C31" s="40" t="s">
        <v>317</v>
      </c>
      <c r="D31" s="40" t="s">
        <v>318</v>
      </c>
      <c r="E31" s="40" t="s">
        <v>319</v>
      </c>
      <c r="F31" s="40">
        <v>150226</v>
      </c>
      <c r="G31" s="41">
        <v>631.02</v>
      </c>
      <c r="H31" s="42">
        <v>0.81</v>
      </c>
    </row>
    <row r="32" spans="1:8">
      <c r="A32" s="43"/>
      <c r="B32" s="44" t="s">
        <v>34</v>
      </c>
      <c r="C32" s="40" t="s">
        <v>633</v>
      </c>
      <c r="D32" s="40" t="s">
        <v>634</v>
      </c>
      <c r="E32" s="40" t="s">
        <v>248</v>
      </c>
      <c r="F32" s="40">
        <v>2780000</v>
      </c>
      <c r="G32" s="41">
        <v>619.94000000000005</v>
      </c>
      <c r="H32" s="42">
        <v>0.8</v>
      </c>
    </row>
    <row r="33" spans="1:8">
      <c r="A33" s="43"/>
      <c r="B33" s="44" t="s">
        <v>34</v>
      </c>
      <c r="C33" s="40" t="s">
        <v>371</v>
      </c>
      <c r="D33" s="40" t="s">
        <v>372</v>
      </c>
      <c r="E33" s="40" t="s">
        <v>260</v>
      </c>
      <c r="F33" s="40">
        <v>72003</v>
      </c>
      <c r="G33" s="41">
        <v>600.69000000000005</v>
      </c>
      <c r="H33" s="42">
        <v>0.77</v>
      </c>
    </row>
    <row r="34" spans="1:8">
      <c r="A34" s="43"/>
      <c r="B34" s="44" t="s">
        <v>34</v>
      </c>
      <c r="C34" s="40" t="s">
        <v>635</v>
      </c>
      <c r="D34" s="40" t="s">
        <v>636</v>
      </c>
      <c r="E34" s="40" t="s">
        <v>312</v>
      </c>
      <c r="F34" s="40">
        <v>108000</v>
      </c>
      <c r="G34" s="41">
        <v>566.08000000000004</v>
      </c>
      <c r="H34" s="42">
        <v>0.73</v>
      </c>
    </row>
    <row r="35" spans="1:8">
      <c r="A35" s="43"/>
      <c r="B35" s="44" t="s">
        <v>34</v>
      </c>
      <c r="C35" s="40" t="s">
        <v>294</v>
      </c>
      <c r="D35" s="40" t="s">
        <v>295</v>
      </c>
      <c r="E35" s="40" t="s">
        <v>251</v>
      </c>
      <c r="F35" s="40">
        <v>62106</v>
      </c>
      <c r="G35" s="41">
        <v>540.26</v>
      </c>
      <c r="H35" s="42">
        <v>0.7</v>
      </c>
    </row>
    <row r="36" spans="1:8">
      <c r="A36" s="43"/>
      <c r="B36" s="44" t="s">
        <v>34</v>
      </c>
      <c r="C36" s="40" t="s">
        <v>257</v>
      </c>
      <c r="D36" s="40" t="s">
        <v>258</v>
      </c>
      <c r="E36" s="40" t="s">
        <v>244</v>
      </c>
      <c r="F36" s="40">
        <v>21930</v>
      </c>
      <c r="G36" s="41">
        <v>524.41</v>
      </c>
      <c r="H36" s="42">
        <v>0.68</v>
      </c>
    </row>
    <row r="37" spans="1:8">
      <c r="A37" s="43"/>
      <c r="B37" s="44" t="s">
        <v>34</v>
      </c>
      <c r="C37" s="40" t="s">
        <v>252</v>
      </c>
      <c r="D37" s="40" t="s">
        <v>253</v>
      </c>
      <c r="E37" s="40" t="s">
        <v>254</v>
      </c>
      <c r="F37" s="40">
        <v>50421</v>
      </c>
      <c r="G37" s="41">
        <v>522.05999999999995</v>
      </c>
      <c r="H37" s="42">
        <v>0.67</v>
      </c>
    </row>
    <row r="38" spans="1:8">
      <c r="A38" s="43"/>
      <c r="B38" s="44" t="s">
        <v>34</v>
      </c>
      <c r="C38" s="40" t="s">
        <v>362</v>
      </c>
      <c r="D38" s="40" t="s">
        <v>363</v>
      </c>
      <c r="E38" s="40" t="s">
        <v>319</v>
      </c>
      <c r="F38" s="40">
        <v>535932</v>
      </c>
      <c r="G38" s="41">
        <v>489.04</v>
      </c>
      <c r="H38" s="42">
        <v>0.63</v>
      </c>
    </row>
    <row r="39" spans="1:8">
      <c r="A39" s="43"/>
      <c r="B39" s="44" t="s">
        <v>34</v>
      </c>
      <c r="C39" s="40" t="s">
        <v>302</v>
      </c>
      <c r="D39" s="40" t="s">
        <v>303</v>
      </c>
      <c r="E39" s="40" t="s">
        <v>270</v>
      </c>
      <c r="F39" s="40">
        <v>18479</v>
      </c>
      <c r="G39" s="41">
        <v>474.11</v>
      </c>
      <c r="H39" s="42">
        <v>0.61</v>
      </c>
    </row>
    <row r="40" spans="1:8">
      <c r="A40" s="43"/>
      <c r="B40" s="44" t="s">
        <v>34</v>
      </c>
      <c r="C40" s="40" t="s">
        <v>16</v>
      </c>
      <c r="D40" s="40" t="s">
        <v>359</v>
      </c>
      <c r="E40" s="40" t="s">
        <v>248</v>
      </c>
      <c r="F40" s="40">
        <v>7830</v>
      </c>
      <c r="G40" s="41">
        <v>464.19</v>
      </c>
      <c r="H40" s="42">
        <v>0.6</v>
      </c>
    </row>
    <row r="41" spans="1:8">
      <c r="A41" s="43"/>
      <c r="B41" s="44" t="s">
        <v>34</v>
      </c>
      <c r="C41" s="40" t="s">
        <v>331</v>
      </c>
      <c r="D41" s="40" t="s">
        <v>332</v>
      </c>
      <c r="E41" s="40" t="s">
        <v>333</v>
      </c>
      <c r="F41" s="40">
        <v>2609</v>
      </c>
      <c r="G41" s="41">
        <v>456.47</v>
      </c>
      <c r="H41" s="42">
        <v>0.59</v>
      </c>
    </row>
    <row r="42" spans="1:8">
      <c r="A42" s="43"/>
      <c r="B42" s="44" t="s">
        <v>34</v>
      </c>
      <c r="C42" s="40" t="s">
        <v>154</v>
      </c>
      <c r="D42" s="40" t="s">
        <v>213</v>
      </c>
      <c r="E42" s="40" t="s">
        <v>214</v>
      </c>
      <c r="F42" s="40">
        <v>240000</v>
      </c>
      <c r="G42" s="41">
        <v>431.76</v>
      </c>
      <c r="H42" s="42">
        <v>0.56000000000000005</v>
      </c>
    </row>
    <row r="43" spans="1:8">
      <c r="A43" s="43"/>
      <c r="B43" s="44" t="s">
        <v>34</v>
      </c>
      <c r="C43" s="40" t="s">
        <v>357</v>
      </c>
      <c r="D43" s="40" t="s">
        <v>358</v>
      </c>
      <c r="E43" s="40" t="s">
        <v>248</v>
      </c>
      <c r="F43" s="40">
        <v>22333</v>
      </c>
      <c r="G43" s="41">
        <v>415.76</v>
      </c>
      <c r="H43" s="42">
        <v>0.54</v>
      </c>
    </row>
    <row r="44" spans="1:8">
      <c r="A44" s="43"/>
      <c r="B44" s="44" t="s">
        <v>34</v>
      </c>
      <c r="C44" s="40" t="s">
        <v>360</v>
      </c>
      <c r="D44" s="40" t="s">
        <v>361</v>
      </c>
      <c r="E44" s="40" t="s">
        <v>251</v>
      </c>
      <c r="F44" s="40">
        <v>14791</v>
      </c>
      <c r="G44" s="41">
        <v>397.8</v>
      </c>
      <c r="H44" s="42">
        <v>0.51</v>
      </c>
    </row>
    <row r="45" spans="1:8">
      <c r="A45" s="43"/>
      <c r="B45" s="44" t="s">
        <v>34</v>
      </c>
      <c r="C45" s="40" t="s">
        <v>637</v>
      </c>
      <c r="D45" s="40" t="s">
        <v>638</v>
      </c>
      <c r="E45" s="40" t="s">
        <v>299</v>
      </c>
      <c r="F45" s="40">
        <v>744000</v>
      </c>
      <c r="G45" s="41">
        <v>377.21</v>
      </c>
      <c r="H45" s="42">
        <v>0.49</v>
      </c>
    </row>
    <row r="46" spans="1:8">
      <c r="A46" s="43"/>
      <c r="B46" s="44" t="s">
        <v>34</v>
      </c>
      <c r="C46" s="40" t="s">
        <v>100</v>
      </c>
      <c r="D46" s="40" t="s">
        <v>639</v>
      </c>
      <c r="E46" s="40" t="s">
        <v>299</v>
      </c>
      <c r="F46" s="40">
        <v>1300000</v>
      </c>
      <c r="G46" s="41">
        <v>373.1</v>
      </c>
      <c r="H46" s="42">
        <v>0.48</v>
      </c>
    </row>
    <row r="47" spans="1:8">
      <c r="A47" s="43"/>
      <c r="B47" s="44" t="s">
        <v>34</v>
      </c>
      <c r="C47" s="40" t="s">
        <v>255</v>
      </c>
      <c r="D47" s="40" t="s">
        <v>256</v>
      </c>
      <c r="E47" s="40" t="s">
        <v>214</v>
      </c>
      <c r="F47" s="40">
        <v>152107</v>
      </c>
      <c r="G47" s="41">
        <v>350.07</v>
      </c>
      <c r="H47" s="42">
        <v>0.45</v>
      </c>
    </row>
    <row r="48" spans="1:8">
      <c r="A48" s="43"/>
      <c r="B48" s="44" t="s">
        <v>34</v>
      </c>
      <c r="C48" s="40" t="s">
        <v>640</v>
      </c>
      <c r="D48" s="40" t="s">
        <v>641</v>
      </c>
      <c r="E48" s="40" t="s">
        <v>251</v>
      </c>
      <c r="F48" s="40">
        <v>133498</v>
      </c>
      <c r="G48" s="41">
        <v>344.69</v>
      </c>
      <c r="H48" s="42">
        <v>0.44</v>
      </c>
    </row>
    <row r="49" spans="1:8">
      <c r="A49" s="43"/>
      <c r="B49" s="44" t="s">
        <v>34</v>
      </c>
      <c r="C49" s="40" t="s">
        <v>642</v>
      </c>
      <c r="D49" s="40" t="s">
        <v>643</v>
      </c>
      <c r="E49" s="40" t="s">
        <v>263</v>
      </c>
      <c r="F49" s="40">
        <v>528000</v>
      </c>
      <c r="G49" s="41">
        <v>340.03</v>
      </c>
      <c r="H49" s="42">
        <v>0.44</v>
      </c>
    </row>
    <row r="50" spans="1:8">
      <c r="A50" s="43"/>
      <c r="B50" s="44" t="s">
        <v>34</v>
      </c>
      <c r="C50" s="40" t="s">
        <v>644</v>
      </c>
      <c r="D50" s="40" t="s">
        <v>645</v>
      </c>
      <c r="E50" s="40" t="s">
        <v>248</v>
      </c>
      <c r="F50" s="40">
        <v>46400</v>
      </c>
      <c r="G50" s="41">
        <v>328.02</v>
      </c>
      <c r="H50" s="42">
        <v>0.42</v>
      </c>
    </row>
    <row r="51" spans="1:8">
      <c r="A51" s="43"/>
      <c r="B51" s="44" t="s">
        <v>34</v>
      </c>
      <c r="C51" s="40" t="s">
        <v>377</v>
      </c>
      <c r="D51" s="40" t="s">
        <v>378</v>
      </c>
      <c r="E51" s="40" t="s">
        <v>379</v>
      </c>
      <c r="F51" s="40">
        <v>73627</v>
      </c>
      <c r="G51" s="41">
        <v>321.86</v>
      </c>
      <c r="H51" s="42">
        <v>0.42</v>
      </c>
    </row>
    <row r="52" spans="1:8">
      <c r="A52" s="43"/>
      <c r="B52" s="44" t="s">
        <v>34</v>
      </c>
      <c r="C52" s="40" t="s">
        <v>296</v>
      </c>
      <c r="D52" s="40" t="s">
        <v>297</v>
      </c>
      <c r="E52" s="40" t="s">
        <v>244</v>
      </c>
      <c r="F52" s="40">
        <v>56852</v>
      </c>
      <c r="G52" s="41">
        <v>319.95999999999998</v>
      </c>
      <c r="H52" s="42">
        <v>0.41</v>
      </c>
    </row>
    <row r="53" spans="1:8">
      <c r="A53" s="43"/>
      <c r="B53" s="44" t="s">
        <v>34</v>
      </c>
      <c r="C53" s="40" t="s">
        <v>580</v>
      </c>
      <c r="D53" s="40" t="s">
        <v>581</v>
      </c>
      <c r="E53" s="40" t="s">
        <v>319</v>
      </c>
      <c r="F53" s="40">
        <v>78000</v>
      </c>
      <c r="G53" s="41">
        <v>295.77999999999997</v>
      </c>
      <c r="H53" s="42">
        <v>0.38</v>
      </c>
    </row>
    <row r="54" spans="1:8">
      <c r="A54" s="43"/>
      <c r="B54" s="44" t="s">
        <v>34</v>
      </c>
      <c r="C54" s="40" t="s">
        <v>129</v>
      </c>
      <c r="D54" s="40" t="s">
        <v>298</v>
      </c>
      <c r="E54" s="40" t="s">
        <v>299</v>
      </c>
      <c r="F54" s="40">
        <v>200000</v>
      </c>
      <c r="G54" s="41">
        <v>295.7</v>
      </c>
      <c r="H54" s="42">
        <v>0.38</v>
      </c>
    </row>
    <row r="55" spans="1:8">
      <c r="A55" s="43"/>
      <c r="B55" s="44" t="s">
        <v>34</v>
      </c>
      <c r="C55" s="40" t="s">
        <v>646</v>
      </c>
      <c r="D55" s="40" t="s">
        <v>647</v>
      </c>
      <c r="E55" s="40" t="s">
        <v>338</v>
      </c>
      <c r="F55" s="40">
        <v>28000</v>
      </c>
      <c r="G55" s="41">
        <v>293.83</v>
      </c>
      <c r="H55" s="42">
        <v>0.38</v>
      </c>
    </row>
    <row r="56" spans="1:8">
      <c r="A56" s="43"/>
      <c r="B56" s="44" t="s">
        <v>34</v>
      </c>
      <c r="C56" s="40" t="s">
        <v>648</v>
      </c>
      <c r="D56" s="40" t="s">
        <v>649</v>
      </c>
      <c r="E56" s="40" t="s">
        <v>435</v>
      </c>
      <c r="F56" s="40">
        <v>82500</v>
      </c>
      <c r="G56" s="41">
        <v>291.51</v>
      </c>
      <c r="H56" s="42">
        <v>0.38</v>
      </c>
    </row>
    <row r="57" spans="1:8">
      <c r="A57" s="43"/>
      <c r="B57" s="44" t="s">
        <v>34</v>
      </c>
      <c r="C57" s="40" t="s">
        <v>300</v>
      </c>
      <c r="D57" s="40" t="s">
        <v>301</v>
      </c>
      <c r="E57" s="40" t="s">
        <v>270</v>
      </c>
      <c r="F57" s="40">
        <v>12121</v>
      </c>
      <c r="G57" s="41">
        <v>283.87</v>
      </c>
      <c r="H57" s="42">
        <v>0.37</v>
      </c>
    </row>
    <row r="58" spans="1:8">
      <c r="A58" s="43"/>
      <c r="B58" s="44" t="s">
        <v>34</v>
      </c>
      <c r="C58" s="40" t="s">
        <v>548</v>
      </c>
      <c r="D58" s="40" t="s">
        <v>549</v>
      </c>
      <c r="E58" s="40" t="s">
        <v>260</v>
      </c>
      <c r="F58" s="40">
        <v>20810</v>
      </c>
      <c r="G58" s="41">
        <v>282.77</v>
      </c>
      <c r="H58" s="42">
        <v>0.36</v>
      </c>
    </row>
    <row r="59" spans="1:8">
      <c r="A59" s="43"/>
      <c r="B59" s="44" t="s">
        <v>34</v>
      </c>
      <c r="C59" s="40" t="s">
        <v>366</v>
      </c>
      <c r="D59" s="40" t="s">
        <v>367</v>
      </c>
      <c r="E59" s="40" t="s">
        <v>270</v>
      </c>
      <c r="F59" s="40">
        <v>314576</v>
      </c>
      <c r="G59" s="41">
        <v>281.86</v>
      </c>
      <c r="H59" s="42">
        <v>0.36</v>
      </c>
    </row>
    <row r="60" spans="1:8">
      <c r="A60" s="43"/>
      <c r="B60" s="44" t="s">
        <v>34</v>
      </c>
      <c r="C60" s="40" t="s">
        <v>650</v>
      </c>
      <c r="D60" s="40" t="s">
        <v>651</v>
      </c>
      <c r="E60" s="40" t="s">
        <v>248</v>
      </c>
      <c r="F60" s="40">
        <v>480000</v>
      </c>
      <c r="G60" s="41">
        <v>280.08</v>
      </c>
      <c r="H60" s="42">
        <v>0.36</v>
      </c>
    </row>
    <row r="61" spans="1:8">
      <c r="A61" s="43"/>
      <c r="B61" s="44" t="s">
        <v>34</v>
      </c>
      <c r="C61" s="40" t="s">
        <v>13</v>
      </c>
      <c r="D61" s="40" t="s">
        <v>247</v>
      </c>
      <c r="E61" s="40" t="s">
        <v>248</v>
      </c>
      <c r="F61" s="40">
        <v>21808</v>
      </c>
      <c r="G61" s="41">
        <v>257.33</v>
      </c>
      <c r="H61" s="42">
        <v>0.33</v>
      </c>
    </row>
    <row r="62" spans="1:8">
      <c r="A62" s="43"/>
      <c r="B62" s="44" t="s">
        <v>34</v>
      </c>
      <c r="C62" s="40" t="s">
        <v>652</v>
      </c>
      <c r="D62" s="40" t="s">
        <v>653</v>
      </c>
      <c r="E62" s="40" t="s">
        <v>565</v>
      </c>
      <c r="F62" s="40">
        <v>414000</v>
      </c>
      <c r="G62" s="41">
        <v>229.15</v>
      </c>
      <c r="H62" s="42">
        <v>0.3</v>
      </c>
    </row>
    <row r="63" spans="1:8">
      <c r="A63" s="43"/>
      <c r="B63" s="44" t="s">
        <v>34</v>
      </c>
      <c r="C63" s="40" t="s">
        <v>215</v>
      </c>
      <c r="D63" s="40" t="s">
        <v>216</v>
      </c>
      <c r="E63" s="40" t="s">
        <v>214</v>
      </c>
      <c r="F63" s="40">
        <v>176586</v>
      </c>
      <c r="G63" s="41">
        <v>221.44</v>
      </c>
      <c r="H63" s="42">
        <v>0.28999999999999998</v>
      </c>
    </row>
    <row r="64" spans="1:8">
      <c r="A64" s="43"/>
      <c r="B64" s="44" t="s">
        <v>34</v>
      </c>
      <c r="C64" s="40" t="s">
        <v>654</v>
      </c>
      <c r="D64" s="40" t="s">
        <v>655</v>
      </c>
      <c r="E64" s="40" t="s">
        <v>270</v>
      </c>
      <c r="F64" s="40">
        <v>1125</v>
      </c>
      <c r="G64" s="41">
        <v>186.15</v>
      </c>
      <c r="H64" s="42">
        <v>0.24</v>
      </c>
    </row>
    <row r="65" spans="1:8">
      <c r="A65" s="43"/>
      <c r="B65" s="44" t="s">
        <v>34</v>
      </c>
      <c r="C65" s="40" t="s">
        <v>388</v>
      </c>
      <c r="D65" s="40" t="s">
        <v>389</v>
      </c>
      <c r="E65" s="40" t="s">
        <v>260</v>
      </c>
      <c r="F65" s="40">
        <v>59428</v>
      </c>
      <c r="G65" s="41">
        <v>185.83</v>
      </c>
      <c r="H65" s="42">
        <v>0.24</v>
      </c>
    </row>
    <row r="66" spans="1:8">
      <c r="A66" s="43"/>
      <c r="B66" s="44" t="s">
        <v>34</v>
      </c>
      <c r="C66" s="40" t="s">
        <v>656</v>
      </c>
      <c r="D66" s="40" t="s">
        <v>657</v>
      </c>
      <c r="E66" s="40" t="s">
        <v>658</v>
      </c>
      <c r="F66" s="40">
        <v>252000</v>
      </c>
      <c r="G66" s="41">
        <v>183.58</v>
      </c>
      <c r="H66" s="42">
        <v>0.24</v>
      </c>
    </row>
    <row r="67" spans="1:8">
      <c r="A67" s="43"/>
      <c r="B67" s="44" t="s">
        <v>34</v>
      </c>
      <c r="C67" s="40" t="s">
        <v>659</v>
      </c>
      <c r="D67" s="40" t="s">
        <v>660</v>
      </c>
      <c r="E67" s="40" t="s">
        <v>244</v>
      </c>
      <c r="F67" s="40">
        <v>74000</v>
      </c>
      <c r="G67" s="41">
        <v>170.13</v>
      </c>
      <c r="H67" s="42">
        <v>0.22</v>
      </c>
    </row>
    <row r="68" spans="1:8">
      <c r="A68" s="43"/>
      <c r="B68" s="44" t="s">
        <v>34</v>
      </c>
      <c r="C68" s="40" t="s">
        <v>368</v>
      </c>
      <c r="D68" s="40" t="s">
        <v>369</v>
      </c>
      <c r="E68" s="40" t="s">
        <v>370</v>
      </c>
      <c r="F68" s="40">
        <v>16681</v>
      </c>
      <c r="G68" s="41">
        <v>154.07</v>
      </c>
      <c r="H68" s="42">
        <v>0.2</v>
      </c>
    </row>
    <row r="69" spans="1:8">
      <c r="A69" s="43"/>
      <c r="B69" s="44" t="s">
        <v>34</v>
      </c>
      <c r="C69" s="40" t="s">
        <v>364</v>
      </c>
      <c r="D69" s="40" t="s">
        <v>365</v>
      </c>
      <c r="E69" s="40" t="s">
        <v>251</v>
      </c>
      <c r="F69" s="40">
        <v>15210</v>
      </c>
      <c r="G69" s="41">
        <v>153.26</v>
      </c>
      <c r="H69" s="42">
        <v>0.2</v>
      </c>
    </row>
    <row r="70" spans="1:8">
      <c r="A70" s="43"/>
      <c r="B70" s="44" t="s">
        <v>34</v>
      </c>
      <c r="C70" s="40" t="s">
        <v>661</v>
      </c>
      <c r="D70" s="40" t="s">
        <v>662</v>
      </c>
      <c r="E70" s="40" t="s">
        <v>248</v>
      </c>
      <c r="F70" s="40">
        <v>372900</v>
      </c>
      <c r="G70" s="41">
        <v>151.02000000000001</v>
      </c>
      <c r="H70" s="42">
        <v>0.19</v>
      </c>
    </row>
    <row r="71" spans="1:8">
      <c r="A71" s="43"/>
      <c r="B71" s="44" t="s">
        <v>34</v>
      </c>
      <c r="C71" s="40" t="s">
        <v>320</v>
      </c>
      <c r="D71" s="40" t="s">
        <v>321</v>
      </c>
      <c r="E71" s="40" t="s">
        <v>312</v>
      </c>
      <c r="F71" s="40">
        <v>4431</v>
      </c>
      <c r="G71" s="41">
        <v>150.37</v>
      </c>
      <c r="H71" s="42">
        <v>0.19</v>
      </c>
    </row>
    <row r="72" spans="1:8">
      <c r="A72" s="43"/>
      <c r="B72" s="44" t="s">
        <v>34</v>
      </c>
      <c r="C72" s="40" t="s">
        <v>373</v>
      </c>
      <c r="D72" s="40" t="s">
        <v>374</v>
      </c>
      <c r="E72" s="40" t="s">
        <v>260</v>
      </c>
      <c r="F72" s="40">
        <v>48895</v>
      </c>
      <c r="G72" s="41">
        <v>148.74</v>
      </c>
      <c r="H72" s="42">
        <v>0.19</v>
      </c>
    </row>
    <row r="73" spans="1:8">
      <c r="A73" s="43"/>
      <c r="B73" s="44" t="s">
        <v>34</v>
      </c>
      <c r="C73" s="40" t="s">
        <v>386</v>
      </c>
      <c r="D73" s="40" t="s">
        <v>387</v>
      </c>
      <c r="E73" s="40" t="s">
        <v>254</v>
      </c>
      <c r="F73" s="40">
        <v>17440</v>
      </c>
      <c r="G73" s="41">
        <v>142.30000000000001</v>
      </c>
      <c r="H73" s="42">
        <v>0.18</v>
      </c>
    </row>
    <row r="74" spans="1:8">
      <c r="A74" s="43"/>
      <c r="B74" s="44" t="s">
        <v>34</v>
      </c>
      <c r="C74" s="40" t="s">
        <v>162</v>
      </c>
      <c r="D74" s="40" t="s">
        <v>483</v>
      </c>
      <c r="E74" s="40" t="s">
        <v>254</v>
      </c>
      <c r="F74" s="40">
        <v>35101</v>
      </c>
      <c r="G74" s="41">
        <v>141.21</v>
      </c>
      <c r="H74" s="42">
        <v>0.18</v>
      </c>
    </row>
    <row r="75" spans="1:8">
      <c r="A75" s="43"/>
      <c r="B75" s="44" t="s">
        <v>34</v>
      </c>
      <c r="C75" s="40" t="s">
        <v>310</v>
      </c>
      <c r="D75" s="40" t="s">
        <v>311</v>
      </c>
      <c r="E75" s="40" t="s">
        <v>312</v>
      </c>
      <c r="F75" s="40">
        <v>4798</v>
      </c>
      <c r="G75" s="41">
        <v>136.27000000000001</v>
      </c>
      <c r="H75" s="42">
        <v>0.18</v>
      </c>
    </row>
    <row r="76" spans="1:8">
      <c r="A76" s="43"/>
      <c r="B76" s="44" t="s">
        <v>34</v>
      </c>
      <c r="C76" s="40" t="s">
        <v>663</v>
      </c>
      <c r="D76" s="40" t="s">
        <v>664</v>
      </c>
      <c r="E76" s="40" t="s">
        <v>251</v>
      </c>
      <c r="F76" s="40">
        <v>100000</v>
      </c>
      <c r="G76" s="41">
        <v>126.5</v>
      </c>
      <c r="H76" s="42">
        <v>0.16</v>
      </c>
    </row>
    <row r="77" spans="1:8">
      <c r="A77" s="43"/>
      <c r="B77" s="44" t="s">
        <v>34</v>
      </c>
      <c r="C77" s="40" t="s">
        <v>665</v>
      </c>
      <c r="D77" s="40" t="s">
        <v>666</v>
      </c>
      <c r="E77" s="40" t="s">
        <v>333</v>
      </c>
      <c r="F77" s="40">
        <v>13200</v>
      </c>
      <c r="G77" s="41">
        <v>110.65</v>
      </c>
      <c r="H77" s="42">
        <v>0.14000000000000001</v>
      </c>
    </row>
    <row r="78" spans="1:8">
      <c r="A78" s="43"/>
      <c r="B78" s="44" t="s">
        <v>34</v>
      </c>
      <c r="C78" s="40" t="s">
        <v>289</v>
      </c>
      <c r="D78" s="40" t="s">
        <v>290</v>
      </c>
      <c r="E78" s="40" t="s">
        <v>291</v>
      </c>
      <c r="F78" s="40">
        <v>35115</v>
      </c>
      <c r="G78" s="41">
        <v>101.8</v>
      </c>
      <c r="H78" s="42">
        <v>0.13</v>
      </c>
    </row>
    <row r="79" spans="1:8">
      <c r="A79" s="43"/>
      <c r="B79" s="44" t="s">
        <v>34</v>
      </c>
      <c r="C79" s="40" t="s">
        <v>187</v>
      </c>
      <c r="D79" s="40" t="s">
        <v>383</v>
      </c>
      <c r="E79" s="40" t="s">
        <v>248</v>
      </c>
      <c r="F79" s="40">
        <v>12000</v>
      </c>
      <c r="G79" s="41">
        <v>101.31</v>
      </c>
      <c r="H79" s="42">
        <v>0.13</v>
      </c>
    </row>
    <row r="80" spans="1:8">
      <c r="A80" s="43"/>
      <c r="B80" s="44" t="s">
        <v>34</v>
      </c>
      <c r="C80" s="40" t="s">
        <v>667</v>
      </c>
      <c r="D80" s="40" t="s">
        <v>668</v>
      </c>
      <c r="E80" s="40" t="s">
        <v>319</v>
      </c>
      <c r="F80" s="40">
        <v>221000</v>
      </c>
      <c r="G80" s="41">
        <v>96.69</v>
      </c>
      <c r="H80" s="42">
        <v>0.12</v>
      </c>
    </row>
    <row r="81" spans="1:8">
      <c r="A81" s="43"/>
      <c r="B81" s="44" t="s">
        <v>34</v>
      </c>
      <c r="C81" s="40" t="s">
        <v>322</v>
      </c>
      <c r="D81" s="40" t="s">
        <v>323</v>
      </c>
      <c r="E81" s="40" t="s">
        <v>324</v>
      </c>
      <c r="F81" s="40">
        <v>45273</v>
      </c>
      <c r="G81" s="41">
        <v>96.09</v>
      </c>
      <c r="H81" s="42">
        <v>0.12</v>
      </c>
    </row>
    <row r="82" spans="1:8">
      <c r="A82" s="43"/>
      <c r="B82" s="44" t="s">
        <v>34</v>
      </c>
      <c r="C82" s="40" t="s">
        <v>669</v>
      </c>
      <c r="D82" s="40" t="s">
        <v>670</v>
      </c>
      <c r="E82" s="40" t="s">
        <v>671</v>
      </c>
      <c r="F82" s="40">
        <v>10750</v>
      </c>
      <c r="G82" s="41">
        <v>93.89</v>
      </c>
      <c r="H82" s="42">
        <v>0.12</v>
      </c>
    </row>
    <row r="83" spans="1:8">
      <c r="A83" s="43"/>
      <c r="B83" s="44" t="s">
        <v>34</v>
      </c>
      <c r="C83" s="40" t="s">
        <v>273</v>
      </c>
      <c r="D83" s="40" t="s">
        <v>274</v>
      </c>
      <c r="E83" s="40" t="s">
        <v>270</v>
      </c>
      <c r="F83" s="40">
        <v>7017</v>
      </c>
      <c r="G83" s="41">
        <v>86.54</v>
      </c>
      <c r="H83" s="42">
        <v>0.11</v>
      </c>
    </row>
    <row r="84" spans="1:8">
      <c r="A84" s="43"/>
      <c r="B84" s="44" t="s">
        <v>34</v>
      </c>
      <c r="C84" s="40" t="s">
        <v>672</v>
      </c>
      <c r="D84" s="40" t="s">
        <v>673</v>
      </c>
      <c r="E84" s="40" t="s">
        <v>248</v>
      </c>
      <c r="F84" s="40">
        <v>46200</v>
      </c>
      <c r="G84" s="41">
        <v>84.92</v>
      </c>
      <c r="H84" s="42">
        <v>0.11</v>
      </c>
    </row>
    <row r="85" spans="1:8">
      <c r="A85" s="43"/>
      <c r="B85" s="44" t="s">
        <v>34</v>
      </c>
      <c r="C85" s="40" t="s">
        <v>674</v>
      </c>
      <c r="D85" s="40" t="s">
        <v>675</v>
      </c>
      <c r="E85" s="40" t="s">
        <v>565</v>
      </c>
      <c r="F85" s="40">
        <v>33600</v>
      </c>
      <c r="G85" s="41">
        <v>81.66</v>
      </c>
      <c r="H85" s="42">
        <v>0.11</v>
      </c>
    </row>
    <row r="86" spans="1:8">
      <c r="A86" s="43"/>
      <c r="B86" s="44" t="s">
        <v>34</v>
      </c>
      <c r="C86" s="40" t="s">
        <v>375</v>
      </c>
      <c r="D86" s="40" t="s">
        <v>376</v>
      </c>
      <c r="E86" s="40" t="s">
        <v>260</v>
      </c>
      <c r="F86" s="40">
        <v>6985</v>
      </c>
      <c r="G86" s="41">
        <v>79.7</v>
      </c>
      <c r="H86" s="42">
        <v>0.1</v>
      </c>
    </row>
    <row r="87" spans="1:8">
      <c r="A87" s="43"/>
      <c r="B87" s="44" t="s">
        <v>34</v>
      </c>
      <c r="C87" s="40" t="s">
        <v>676</v>
      </c>
      <c r="D87" s="40" t="s">
        <v>677</v>
      </c>
      <c r="E87" s="40" t="s">
        <v>260</v>
      </c>
      <c r="F87" s="40">
        <v>9500</v>
      </c>
      <c r="G87" s="41">
        <v>73.28</v>
      </c>
      <c r="H87" s="42">
        <v>0.09</v>
      </c>
    </row>
    <row r="88" spans="1:8">
      <c r="A88" s="43"/>
      <c r="B88" s="44" t="s">
        <v>34</v>
      </c>
      <c r="C88" s="40" t="s">
        <v>283</v>
      </c>
      <c r="D88" s="40" t="s">
        <v>284</v>
      </c>
      <c r="E88" s="40" t="s">
        <v>285</v>
      </c>
      <c r="F88" s="40">
        <v>20432</v>
      </c>
      <c r="G88" s="41">
        <v>65.37</v>
      </c>
      <c r="H88" s="42">
        <v>0.08</v>
      </c>
    </row>
    <row r="89" spans="1:8">
      <c r="A89" s="43"/>
      <c r="B89" s="44" t="s">
        <v>34</v>
      </c>
      <c r="C89" s="40" t="s">
        <v>384</v>
      </c>
      <c r="D89" s="40" t="s">
        <v>385</v>
      </c>
      <c r="E89" s="40" t="s">
        <v>244</v>
      </c>
      <c r="F89" s="40">
        <v>1668</v>
      </c>
      <c r="G89" s="41">
        <v>60.71</v>
      </c>
      <c r="H89" s="42">
        <v>0.08</v>
      </c>
    </row>
    <row r="90" spans="1:8">
      <c r="A90" s="43"/>
      <c r="B90" s="44" t="s">
        <v>34</v>
      </c>
      <c r="C90" s="40" t="s">
        <v>25</v>
      </c>
      <c r="D90" s="40" t="s">
        <v>678</v>
      </c>
      <c r="E90" s="40" t="s">
        <v>248</v>
      </c>
      <c r="F90" s="40">
        <v>11000</v>
      </c>
      <c r="G90" s="41">
        <v>52.35</v>
      </c>
      <c r="H90" s="42">
        <v>7.0000000000000007E-2</v>
      </c>
    </row>
    <row r="91" spans="1:8">
      <c r="A91" s="43"/>
      <c r="B91" s="44" t="s">
        <v>34</v>
      </c>
      <c r="C91" s="40" t="s">
        <v>427</v>
      </c>
      <c r="D91" s="40" t="s">
        <v>428</v>
      </c>
      <c r="E91" s="40" t="s">
        <v>251</v>
      </c>
      <c r="F91" s="40">
        <v>6000</v>
      </c>
      <c r="G91" s="41">
        <v>51.48</v>
      </c>
      <c r="H91" s="42">
        <v>7.0000000000000007E-2</v>
      </c>
    </row>
    <row r="92" spans="1:8">
      <c r="A92" s="43"/>
      <c r="B92" s="44" t="s">
        <v>34</v>
      </c>
      <c r="C92" s="40" t="s">
        <v>380</v>
      </c>
      <c r="D92" s="40" t="s">
        <v>381</v>
      </c>
      <c r="E92" s="40" t="s">
        <v>382</v>
      </c>
      <c r="F92" s="40">
        <v>13000</v>
      </c>
      <c r="G92" s="41">
        <v>46.96</v>
      </c>
      <c r="H92" s="42">
        <v>0.06</v>
      </c>
    </row>
    <row r="93" spans="1:8">
      <c r="A93" s="43"/>
      <c r="B93" s="44" t="s">
        <v>34</v>
      </c>
      <c r="C93" s="40" t="s">
        <v>514</v>
      </c>
      <c r="D93" s="40" t="s">
        <v>515</v>
      </c>
      <c r="E93" s="40" t="s">
        <v>420</v>
      </c>
      <c r="F93" s="40">
        <v>4000</v>
      </c>
      <c r="G93" s="41">
        <v>46.66</v>
      </c>
      <c r="H93" s="42">
        <v>0.06</v>
      </c>
    </row>
    <row r="94" spans="1:8">
      <c r="A94" s="43"/>
      <c r="B94" s="44" t="s">
        <v>34</v>
      </c>
      <c r="C94" s="40" t="s">
        <v>306</v>
      </c>
      <c r="D94" s="40" t="s">
        <v>307</v>
      </c>
      <c r="E94" s="40" t="s">
        <v>260</v>
      </c>
      <c r="F94" s="40">
        <v>7716</v>
      </c>
      <c r="G94" s="41">
        <v>45.15</v>
      </c>
      <c r="H94" s="42">
        <v>0.06</v>
      </c>
    </row>
    <row r="95" spans="1:8">
      <c r="A95" s="43"/>
      <c r="B95" s="44" t="s">
        <v>34</v>
      </c>
      <c r="C95" s="40" t="s">
        <v>679</v>
      </c>
      <c r="D95" s="40" t="s">
        <v>680</v>
      </c>
      <c r="E95" s="40" t="s">
        <v>251</v>
      </c>
      <c r="F95" s="40">
        <v>18000</v>
      </c>
      <c r="G95" s="41">
        <v>45.12</v>
      </c>
      <c r="H95" s="42">
        <v>0.06</v>
      </c>
    </row>
    <row r="96" spans="1:8">
      <c r="A96" s="43"/>
      <c r="B96" s="44" t="s">
        <v>34</v>
      </c>
      <c r="C96" s="40" t="s">
        <v>414</v>
      </c>
      <c r="D96" s="40" t="s">
        <v>415</v>
      </c>
      <c r="E96" s="40" t="s">
        <v>338</v>
      </c>
      <c r="F96" s="40">
        <v>2098</v>
      </c>
      <c r="G96" s="41">
        <v>25.84</v>
      </c>
      <c r="H96" s="42">
        <v>0.03</v>
      </c>
    </row>
    <row r="97" spans="1:8">
      <c r="A97" s="43"/>
      <c r="B97" s="44" t="s">
        <v>34</v>
      </c>
      <c r="C97" s="40" t="s">
        <v>304</v>
      </c>
      <c r="D97" s="40" t="s">
        <v>305</v>
      </c>
      <c r="E97" s="40" t="s">
        <v>244</v>
      </c>
      <c r="F97" s="40">
        <v>5000</v>
      </c>
      <c r="G97" s="41">
        <v>25.07</v>
      </c>
      <c r="H97" s="42">
        <v>0.03</v>
      </c>
    </row>
    <row r="98" spans="1:8">
      <c r="A98" s="43"/>
      <c r="B98" s="44" t="s">
        <v>34</v>
      </c>
      <c r="C98" s="40" t="s">
        <v>412</v>
      </c>
      <c r="D98" s="40" t="s">
        <v>413</v>
      </c>
      <c r="E98" s="40" t="s">
        <v>312</v>
      </c>
      <c r="F98" s="40">
        <v>237</v>
      </c>
      <c r="G98" s="41">
        <v>25</v>
      </c>
      <c r="H98" s="42">
        <v>0.03</v>
      </c>
    </row>
    <row r="99" spans="1:8">
      <c r="A99" s="43"/>
      <c r="B99" s="44" t="s">
        <v>34</v>
      </c>
      <c r="C99" s="40" t="s">
        <v>681</v>
      </c>
      <c r="D99" s="40" t="s">
        <v>682</v>
      </c>
      <c r="E99" s="40" t="s">
        <v>214</v>
      </c>
      <c r="F99" s="40">
        <v>24000</v>
      </c>
      <c r="G99" s="41">
        <v>23.69</v>
      </c>
      <c r="H99" s="42">
        <v>0.03</v>
      </c>
    </row>
    <row r="100" spans="1:8">
      <c r="A100" s="43"/>
      <c r="B100" s="44" t="s">
        <v>34</v>
      </c>
      <c r="C100" s="40" t="s">
        <v>481</v>
      </c>
      <c r="D100" s="40" t="s">
        <v>482</v>
      </c>
      <c r="E100" s="40" t="s">
        <v>270</v>
      </c>
      <c r="F100" s="40">
        <v>7785</v>
      </c>
      <c r="G100" s="41">
        <v>22.75</v>
      </c>
      <c r="H100" s="42">
        <v>0.03</v>
      </c>
    </row>
    <row r="101" spans="1:8">
      <c r="A101" s="43"/>
      <c r="B101" s="44" t="s">
        <v>34</v>
      </c>
      <c r="C101" s="40" t="s">
        <v>229</v>
      </c>
      <c r="D101" s="40" t="s">
        <v>230</v>
      </c>
      <c r="E101" s="40" t="s">
        <v>214</v>
      </c>
      <c r="F101" s="40">
        <v>30000</v>
      </c>
      <c r="G101" s="41">
        <v>20.190000000000001</v>
      </c>
      <c r="H101" s="42">
        <v>0.03</v>
      </c>
    </row>
    <row r="102" spans="1:8">
      <c r="A102" s="43"/>
      <c r="B102" s="44" t="s">
        <v>34</v>
      </c>
      <c r="C102" s="40" t="s">
        <v>683</v>
      </c>
      <c r="D102" s="40" t="s">
        <v>684</v>
      </c>
      <c r="E102" s="40" t="s">
        <v>565</v>
      </c>
      <c r="F102" s="40">
        <v>20000</v>
      </c>
      <c r="G102" s="41">
        <v>19.27</v>
      </c>
      <c r="H102" s="42">
        <v>0.02</v>
      </c>
    </row>
    <row r="103" spans="1:8">
      <c r="A103" s="43"/>
      <c r="B103" s="44" t="s">
        <v>34</v>
      </c>
      <c r="C103" s="40" t="s">
        <v>227</v>
      </c>
      <c r="D103" s="40" t="s">
        <v>228</v>
      </c>
      <c r="E103" s="40" t="s">
        <v>214</v>
      </c>
      <c r="F103" s="40">
        <v>15000</v>
      </c>
      <c r="G103" s="41">
        <v>16.8</v>
      </c>
      <c r="H103" s="42">
        <v>0.02</v>
      </c>
    </row>
    <row r="104" spans="1:8">
      <c r="A104" s="43"/>
      <c r="B104" s="44" t="s">
        <v>34</v>
      </c>
      <c r="C104" s="40" t="s">
        <v>456</v>
      </c>
      <c r="D104" s="40" t="s">
        <v>457</v>
      </c>
      <c r="E104" s="40" t="s">
        <v>299</v>
      </c>
      <c r="F104" s="40">
        <v>3000</v>
      </c>
      <c r="G104" s="41">
        <v>13.57</v>
      </c>
      <c r="H104" s="42">
        <v>0.02</v>
      </c>
    </row>
    <row r="105" spans="1:8">
      <c r="A105" s="43"/>
      <c r="B105" s="44" t="s">
        <v>34</v>
      </c>
      <c r="C105" s="40" t="s">
        <v>685</v>
      </c>
      <c r="D105" s="40" t="s">
        <v>686</v>
      </c>
      <c r="E105" s="40" t="s">
        <v>565</v>
      </c>
      <c r="F105" s="40">
        <v>144000</v>
      </c>
      <c r="G105" s="41">
        <v>12.82</v>
      </c>
      <c r="H105" s="42">
        <v>0.02</v>
      </c>
    </row>
    <row r="106" spans="1:8">
      <c r="A106" s="43"/>
      <c r="B106" s="44" t="s">
        <v>34</v>
      </c>
      <c r="C106" s="40" t="s">
        <v>484</v>
      </c>
      <c r="D106" s="40" t="s">
        <v>485</v>
      </c>
      <c r="E106" s="40" t="s">
        <v>251</v>
      </c>
      <c r="F106" s="40">
        <v>4854</v>
      </c>
      <c r="G106" s="41">
        <v>10.76</v>
      </c>
      <c r="H106" s="42">
        <v>0.01</v>
      </c>
    </row>
    <row r="107" spans="1:8">
      <c r="A107" s="43"/>
      <c r="B107" s="44" t="s">
        <v>34</v>
      </c>
      <c r="C107" s="40" t="s">
        <v>527</v>
      </c>
      <c r="D107" s="40" t="s">
        <v>528</v>
      </c>
      <c r="E107" s="40" t="s">
        <v>251</v>
      </c>
      <c r="F107" s="40">
        <v>600</v>
      </c>
      <c r="G107" s="41">
        <v>7.63</v>
      </c>
      <c r="H107" s="42">
        <v>0.01</v>
      </c>
    </row>
    <row r="108" spans="1:8">
      <c r="A108" s="43"/>
      <c r="B108" s="44" t="s">
        <v>34</v>
      </c>
      <c r="C108" s="40" t="s">
        <v>336</v>
      </c>
      <c r="D108" s="40" t="s">
        <v>337</v>
      </c>
      <c r="E108" s="40" t="s">
        <v>338</v>
      </c>
      <c r="F108" s="40">
        <v>4290</v>
      </c>
      <c r="G108" s="41">
        <v>5.95</v>
      </c>
      <c r="H108" s="42">
        <v>0.01</v>
      </c>
    </row>
    <row r="109" spans="1:8">
      <c r="A109" s="43"/>
      <c r="B109" s="44" t="s">
        <v>34</v>
      </c>
      <c r="C109" s="40" t="s">
        <v>687</v>
      </c>
      <c r="D109" s="40" t="s">
        <v>688</v>
      </c>
      <c r="E109" s="40" t="s">
        <v>260</v>
      </c>
      <c r="F109" s="40">
        <v>400</v>
      </c>
      <c r="G109" s="41">
        <v>5.0999999999999996</v>
      </c>
      <c r="H109" s="42">
        <v>0.01</v>
      </c>
    </row>
    <row r="110" spans="1:8" ht="13.5" thickBot="1">
      <c r="A110" s="43"/>
      <c r="B110" s="40"/>
      <c r="C110" s="40"/>
      <c r="D110" s="40"/>
      <c r="E110" s="45" t="s">
        <v>27</v>
      </c>
      <c r="F110" s="40"/>
      <c r="G110" s="46">
        <v>52798.23</v>
      </c>
      <c r="H110" s="47">
        <v>68.06</v>
      </c>
    </row>
    <row r="111" spans="1:8" ht="13.5" thickTop="1">
      <c r="A111" s="43"/>
      <c r="B111" s="93" t="s">
        <v>58</v>
      </c>
      <c r="C111" s="92"/>
      <c r="D111" s="40"/>
      <c r="E111" s="40"/>
      <c r="F111" s="40"/>
      <c r="G111" s="41"/>
      <c r="H111" s="42"/>
    </row>
    <row r="112" spans="1:8">
      <c r="A112" s="43"/>
      <c r="B112" s="44" t="s">
        <v>34</v>
      </c>
      <c r="C112" s="40" t="s">
        <v>689</v>
      </c>
      <c r="D112" s="40" t="s">
        <v>690</v>
      </c>
      <c r="E112" s="40" t="s">
        <v>319</v>
      </c>
      <c r="F112" s="40">
        <v>2148000</v>
      </c>
      <c r="G112" s="41">
        <v>17.18</v>
      </c>
      <c r="H112" s="42">
        <v>0.02</v>
      </c>
    </row>
    <row r="113" spans="1:8" ht="13.5" thickBot="1">
      <c r="A113" s="43"/>
      <c r="B113" s="40"/>
      <c r="C113" s="40"/>
      <c r="D113" s="40"/>
      <c r="E113" s="45" t="s">
        <v>27</v>
      </c>
      <c r="F113" s="40"/>
      <c r="G113" s="46">
        <v>17.18</v>
      </c>
      <c r="H113" s="47">
        <v>0.02</v>
      </c>
    </row>
    <row r="114" spans="1:8" ht="13.5" thickTop="1">
      <c r="A114" s="43"/>
      <c r="B114" s="96" t="s">
        <v>468</v>
      </c>
      <c r="C114" s="92"/>
      <c r="D114" s="40"/>
      <c r="E114" s="40"/>
      <c r="F114" s="40"/>
      <c r="G114" s="41"/>
      <c r="H114" s="42"/>
    </row>
    <row r="115" spans="1:8">
      <c r="A115" s="43"/>
      <c r="B115" s="93" t="s">
        <v>9</v>
      </c>
      <c r="C115" s="92"/>
      <c r="D115" s="40"/>
      <c r="E115" s="40"/>
      <c r="F115" s="40"/>
      <c r="G115" s="41"/>
      <c r="H115" s="42"/>
    </row>
    <row r="116" spans="1:8">
      <c r="A116" s="43"/>
      <c r="B116" s="44" t="s">
        <v>34</v>
      </c>
      <c r="C116" s="40" t="s">
        <v>13</v>
      </c>
      <c r="D116" s="40" t="s">
        <v>469</v>
      </c>
      <c r="E116" s="40" t="s">
        <v>248</v>
      </c>
      <c r="F116" s="40">
        <v>540200</v>
      </c>
      <c r="G116" s="41">
        <v>837.31</v>
      </c>
      <c r="H116" s="42">
        <v>1.08</v>
      </c>
    </row>
    <row r="117" spans="1:8" ht="13.5" thickBot="1">
      <c r="A117" s="43"/>
      <c r="B117" s="40"/>
      <c r="C117" s="40"/>
      <c r="D117" s="40"/>
      <c r="E117" s="45" t="s">
        <v>27</v>
      </c>
      <c r="F117" s="40"/>
      <c r="G117" s="59">
        <v>837.31</v>
      </c>
      <c r="H117" s="60">
        <v>1.08</v>
      </c>
    </row>
    <row r="118" spans="1:8" ht="13.5" thickTop="1">
      <c r="A118" s="43"/>
      <c r="B118" s="40"/>
      <c r="C118" s="40"/>
      <c r="D118" s="40"/>
      <c r="E118" s="45"/>
      <c r="F118" s="40"/>
      <c r="G118" s="61"/>
      <c r="H118" s="62"/>
    </row>
    <row r="119" spans="1:8">
      <c r="A119" s="43"/>
      <c r="B119" s="104" t="s">
        <v>691</v>
      </c>
      <c r="C119" s="104"/>
      <c r="D119" s="40"/>
      <c r="E119" s="40"/>
      <c r="F119" s="40"/>
      <c r="G119" s="41">
        <v>-35605.391004999998</v>
      </c>
      <c r="H119" s="65">
        <v>-45.91</v>
      </c>
    </row>
    <row r="120" spans="1:8" ht="13.5" thickBot="1">
      <c r="A120" s="43"/>
      <c r="B120" s="40"/>
      <c r="C120" s="40"/>
      <c r="D120" s="40"/>
      <c r="E120" s="45" t="s">
        <v>27</v>
      </c>
      <c r="F120" s="40"/>
      <c r="G120" s="59">
        <v>-35605.391004999998</v>
      </c>
      <c r="H120" s="60">
        <v>-45.91</v>
      </c>
    </row>
    <row r="121" spans="1:8" ht="13.5" thickTop="1">
      <c r="A121" s="43"/>
      <c r="B121" s="96" t="s">
        <v>692</v>
      </c>
      <c r="C121" s="92"/>
      <c r="D121" s="40"/>
      <c r="E121" s="40"/>
      <c r="F121" s="40"/>
      <c r="G121" s="41"/>
      <c r="H121" s="42"/>
    </row>
    <row r="122" spans="1:8">
      <c r="A122" s="43"/>
      <c r="B122" s="40"/>
      <c r="C122" s="40" t="s">
        <v>693</v>
      </c>
      <c r="D122" s="40"/>
      <c r="E122" s="40" t="s">
        <v>34</v>
      </c>
      <c r="F122" s="40">
        <v>9000</v>
      </c>
      <c r="G122" s="41">
        <v>38.57</v>
      </c>
      <c r="H122" s="42">
        <v>0.05</v>
      </c>
    </row>
    <row r="123" spans="1:8" ht="13.5" thickBot="1">
      <c r="A123" s="43"/>
      <c r="B123" s="40"/>
      <c r="C123" s="40"/>
      <c r="D123" s="40"/>
      <c r="E123" s="45" t="s">
        <v>27</v>
      </c>
      <c r="F123" s="40"/>
      <c r="G123" s="46">
        <v>38.57</v>
      </c>
      <c r="H123" s="47">
        <v>0.05</v>
      </c>
    </row>
    <row r="124" spans="1:8" ht="13.5" thickTop="1">
      <c r="A124" s="43"/>
      <c r="B124" s="40"/>
      <c r="C124" s="40"/>
      <c r="D124" s="40"/>
      <c r="E124" s="40"/>
      <c r="F124" s="40"/>
      <c r="G124" s="41"/>
      <c r="H124" s="42"/>
    </row>
    <row r="125" spans="1:8">
      <c r="A125" s="91" t="s">
        <v>7</v>
      </c>
      <c r="B125" s="92"/>
      <c r="C125" s="92"/>
      <c r="D125" s="40"/>
      <c r="E125" s="40"/>
      <c r="F125" s="40"/>
      <c r="G125" s="41"/>
      <c r="H125" s="42"/>
    </row>
    <row r="126" spans="1:8">
      <c r="A126" s="43"/>
      <c r="B126" s="96" t="s">
        <v>144</v>
      </c>
      <c r="C126" s="92"/>
      <c r="D126" s="40"/>
      <c r="E126" s="40"/>
      <c r="F126" s="40"/>
      <c r="G126" s="41"/>
      <c r="H126" s="42"/>
    </row>
    <row r="127" spans="1:8">
      <c r="A127" s="43"/>
      <c r="B127" s="93" t="s">
        <v>9</v>
      </c>
      <c r="C127" s="92"/>
      <c r="D127" s="40"/>
      <c r="E127" s="40"/>
      <c r="F127" s="40"/>
      <c r="G127" s="41"/>
      <c r="H127" s="42"/>
    </row>
    <row r="128" spans="1:8">
      <c r="A128" s="43"/>
      <c r="B128" s="58">
        <v>7.7299999999999994E-2</v>
      </c>
      <c r="C128" s="40" t="s">
        <v>493</v>
      </c>
      <c r="D128" s="40" t="s">
        <v>494</v>
      </c>
      <c r="E128" s="40" t="s">
        <v>33</v>
      </c>
      <c r="F128" s="40">
        <v>1700000</v>
      </c>
      <c r="G128" s="41">
        <v>1634.38</v>
      </c>
      <c r="H128" s="42">
        <v>2.11</v>
      </c>
    </row>
    <row r="129" spans="1:8">
      <c r="A129" s="43"/>
      <c r="B129" s="58">
        <v>8.2400000000000001E-2</v>
      </c>
      <c r="C129" s="40" t="s">
        <v>594</v>
      </c>
      <c r="D129" s="40" t="s">
        <v>595</v>
      </c>
      <c r="E129" s="40" t="s">
        <v>33</v>
      </c>
      <c r="F129" s="40">
        <v>1100000</v>
      </c>
      <c r="G129" s="41">
        <v>1102.7</v>
      </c>
      <c r="H129" s="42">
        <v>1.42</v>
      </c>
    </row>
    <row r="130" spans="1:8">
      <c r="A130" s="43"/>
      <c r="B130" s="58">
        <v>7.5899999999999995E-2</v>
      </c>
      <c r="C130" s="40" t="s">
        <v>592</v>
      </c>
      <c r="D130" s="40" t="s">
        <v>593</v>
      </c>
      <c r="E130" s="40" t="s">
        <v>33</v>
      </c>
      <c r="F130" s="40">
        <v>1029200</v>
      </c>
      <c r="G130" s="41">
        <v>1006.25</v>
      </c>
      <c r="H130" s="42">
        <v>1.3</v>
      </c>
    </row>
    <row r="131" spans="1:8">
      <c r="A131" s="43"/>
      <c r="B131" s="58">
        <v>8.1699999999999995E-2</v>
      </c>
      <c r="C131" s="40" t="s">
        <v>596</v>
      </c>
      <c r="D131" s="40" t="s">
        <v>597</v>
      </c>
      <c r="E131" s="40" t="s">
        <v>33</v>
      </c>
      <c r="F131" s="40">
        <v>600000</v>
      </c>
      <c r="G131" s="41">
        <v>594.29999999999995</v>
      </c>
      <c r="H131" s="42">
        <v>0.77</v>
      </c>
    </row>
    <row r="132" spans="1:8">
      <c r="A132" s="43"/>
      <c r="B132" s="58">
        <v>8.1299999999999997E-2</v>
      </c>
      <c r="C132" s="40" t="s">
        <v>694</v>
      </c>
      <c r="D132" s="40" t="s">
        <v>695</v>
      </c>
      <c r="E132" s="40" t="s">
        <v>33</v>
      </c>
      <c r="F132" s="40">
        <v>500000</v>
      </c>
      <c r="G132" s="41">
        <v>494.34</v>
      </c>
      <c r="H132" s="42">
        <v>0.64</v>
      </c>
    </row>
    <row r="133" spans="1:8" ht="13.5" thickBot="1">
      <c r="A133" s="43"/>
      <c r="B133" s="40"/>
      <c r="C133" s="40"/>
      <c r="D133" s="40"/>
      <c r="E133" s="45" t="s">
        <v>27</v>
      </c>
      <c r="F133" s="40"/>
      <c r="G133" s="59">
        <f>SUM(G128:G132)</f>
        <v>4831.97</v>
      </c>
      <c r="H133" s="60">
        <f>SUM(H128:H132)</f>
        <v>6.2399999999999993</v>
      </c>
    </row>
    <row r="134" spans="1:8" ht="13.5" thickTop="1">
      <c r="A134" s="43"/>
      <c r="B134" s="40"/>
      <c r="C134" s="40"/>
      <c r="D134" s="40"/>
      <c r="E134" s="40"/>
      <c r="F134" s="40"/>
      <c r="G134" s="41"/>
      <c r="H134" s="42"/>
    </row>
    <row r="135" spans="1:8">
      <c r="A135" s="43"/>
      <c r="B135" s="106" t="s">
        <v>471</v>
      </c>
      <c r="C135" s="105"/>
      <c r="D135" s="40"/>
      <c r="E135" s="40"/>
      <c r="F135" s="40"/>
      <c r="G135" s="41"/>
      <c r="H135" s="42"/>
    </row>
    <row r="136" spans="1:8">
      <c r="A136" s="43"/>
      <c r="B136" s="96" t="s">
        <v>472</v>
      </c>
      <c r="C136" s="92"/>
      <c r="D136" s="40"/>
      <c r="E136" s="45" t="s">
        <v>473</v>
      </c>
      <c r="F136" s="40"/>
      <c r="G136" s="41"/>
      <c r="H136" s="42"/>
    </row>
    <row r="137" spans="1:8">
      <c r="A137" s="43"/>
      <c r="B137" s="40"/>
      <c r="C137" s="40" t="s">
        <v>696</v>
      </c>
      <c r="D137" s="40"/>
      <c r="E137" s="40" t="s">
        <v>697</v>
      </c>
      <c r="F137" s="40"/>
      <c r="G137" s="41">
        <v>720</v>
      </c>
      <c r="H137" s="42">
        <v>0.93</v>
      </c>
    </row>
    <row r="138" spans="1:8">
      <c r="A138" s="43"/>
      <c r="B138" s="40"/>
      <c r="C138" s="40" t="s">
        <v>696</v>
      </c>
      <c r="D138" s="40"/>
      <c r="E138" s="40" t="s">
        <v>698</v>
      </c>
      <c r="F138" s="40"/>
      <c r="G138" s="41">
        <v>680</v>
      </c>
      <c r="H138" s="42">
        <v>0.88</v>
      </c>
    </row>
    <row r="139" spans="1:8">
      <c r="A139" s="43"/>
      <c r="B139" s="40"/>
      <c r="C139" s="40" t="s">
        <v>264</v>
      </c>
      <c r="D139" s="40"/>
      <c r="E139" s="40" t="s">
        <v>699</v>
      </c>
      <c r="F139" s="40"/>
      <c r="G139" s="41">
        <v>499</v>
      </c>
      <c r="H139" s="42">
        <v>0.64</v>
      </c>
    </row>
    <row r="140" spans="1:8">
      <c r="A140" s="43"/>
      <c r="B140" s="40"/>
      <c r="C140" s="40" t="s">
        <v>264</v>
      </c>
      <c r="D140" s="40"/>
      <c r="E140" s="40" t="s">
        <v>700</v>
      </c>
      <c r="F140" s="40"/>
      <c r="G140" s="41">
        <v>495</v>
      </c>
      <c r="H140" s="42">
        <v>0.64</v>
      </c>
    </row>
    <row r="141" spans="1:8">
      <c r="A141" s="43"/>
      <c r="B141" s="40"/>
      <c r="C141" s="40" t="s">
        <v>264</v>
      </c>
      <c r="D141" s="40"/>
      <c r="E141" s="40" t="s">
        <v>701</v>
      </c>
      <c r="F141" s="40"/>
      <c r="G141" s="41">
        <v>495</v>
      </c>
      <c r="H141" s="42">
        <v>0.64</v>
      </c>
    </row>
    <row r="142" spans="1:8">
      <c r="A142" s="43"/>
      <c r="B142" s="40"/>
      <c r="C142" s="40" t="s">
        <v>264</v>
      </c>
      <c r="D142" s="40"/>
      <c r="E142" s="40" t="s">
        <v>702</v>
      </c>
      <c r="F142" s="40"/>
      <c r="G142" s="41">
        <v>495</v>
      </c>
      <c r="H142" s="42">
        <v>0.64</v>
      </c>
    </row>
    <row r="143" spans="1:8">
      <c r="A143" s="43"/>
      <c r="B143" s="40"/>
      <c r="C143" s="40" t="s">
        <v>264</v>
      </c>
      <c r="D143" s="40"/>
      <c r="E143" s="40" t="s">
        <v>703</v>
      </c>
      <c r="F143" s="40"/>
      <c r="G143" s="41">
        <v>495</v>
      </c>
      <c r="H143" s="42">
        <v>0.64</v>
      </c>
    </row>
    <row r="144" spans="1:8">
      <c r="A144" s="43"/>
      <c r="B144" s="40"/>
      <c r="C144" s="40" t="s">
        <v>264</v>
      </c>
      <c r="D144" s="40"/>
      <c r="E144" s="40" t="s">
        <v>704</v>
      </c>
      <c r="F144" s="40"/>
      <c r="G144" s="41">
        <v>495</v>
      </c>
      <c r="H144" s="42">
        <v>0.64</v>
      </c>
    </row>
    <row r="145" spans="1:8">
      <c r="A145" s="43"/>
      <c r="B145" s="40"/>
      <c r="C145" s="40" t="s">
        <v>264</v>
      </c>
      <c r="D145" s="40"/>
      <c r="E145" s="40" t="s">
        <v>705</v>
      </c>
      <c r="F145" s="40"/>
      <c r="G145" s="41">
        <v>495</v>
      </c>
      <c r="H145" s="42">
        <v>0.64</v>
      </c>
    </row>
    <row r="146" spans="1:8">
      <c r="A146" s="43"/>
      <c r="B146" s="40"/>
      <c r="C146" s="40" t="s">
        <v>264</v>
      </c>
      <c r="D146" s="40"/>
      <c r="E146" s="40" t="s">
        <v>706</v>
      </c>
      <c r="F146" s="40"/>
      <c r="G146" s="41">
        <v>490</v>
      </c>
      <c r="H146" s="42">
        <v>0.63</v>
      </c>
    </row>
    <row r="147" spans="1:8">
      <c r="A147" s="43"/>
      <c r="B147" s="40"/>
      <c r="C147" s="40" t="s">
        <v>264</v>
      </c>
      <c r="D147" s="40"/>
      <c r="E147" s="40" t="s">
        <v>707</v>
      </c>
      <c r="F147" s="40"/>
      <c r="G147" s="41">
        <v>450</v>
      </c>
      <c r="H147" s="42">
        <v>0.57999999999999996</v>
      </c>
    </row>
    <row r="148" spans="1:8">
      <c r="A148" s="43"/>
      <c r="B148" s="40"/>
      <c r="C148" s="40" t="s">
        <v>264</v>
      </c>
      <c r="D148" s="40"/>
      <c r="E148" s="40" t="s">
        <v>708</v>
      </c>
      <c r="F148" s="40"/>
      <c r="G148" s="41">
        <v>400</v>
      </c>
      <c r="H148" s="42">
        <v>0.52</v>
      </c>
    </row>
    <row r="149" spans="1:8">
      <c r="A149" s="43"/>
      <c r="B149" s="40"/>
      <c r="C149" s="40" t="s">
        <v>264</v>
      </c>
      <c r="D149" s="40"/>
      <c r="E149" s="40" t="s">
        <v>709</v>
      </c>
      <c r="F149" s="40"/>
      <c r="G149" s="41">
        <v>300</v>
      </c>
      <c r="H149" s="42">
        <v>0.39</v>
      </c>
    </row>
    <row r="150" spans="1:8">
      <c r="A150" s="43"/>
      <c r="B150" s="40"/>
      <c r="C150" s="40" t="s">
        <v>264</v>
      </c>
      <c r="D150" s="40"/>
      <c r="E150" s="40" t="s">
        <v>710</v>
      </c>
      <c r="F150" s="40"/>
      <c r="G150" s="41">
        <v>300</v>
      </c>
      <c r="H150" s="42">
        <v>0.39</v>
      </c>
    </row>
    <row r="151" spans="1:8">
      <c r="A151" s="43"/>
      <c r="B151" s="40"/>
      <c r="C151" s="40" t="s">
        <v>264</v>
      </c>
      <c r="D151" s="40"/>
      <c r="E151" s="40" t="s">
        <v>711</v>
      </c>
      <c r="F151" s="40"/>
      <c r="G151" s="41">
        <v>99</v>
      </c>
      <c r="H151" s="42">
        <v>0.13</v>
      </c>
    </row>
    <row r="152" spans="1:8">
      <c r="A152" s="43"/>
      <c r="B152" s="40"/>
      <c r="C152" s="40" t="s">
        <v>264</v>
      </c>
      <c r="D152" s="40"/>
      <c r="E152" s="40" t="s">
        <v>712</v>
      </c>
      <c r="F152" s="40"/>
      <c r="G152" s="41">
        <v>99</v>
      </c>
      <c r="H152" s="42">
        <v>0.13</v>
      </c>
    </row>
    <row r="153" spans="1:8">
      <c r="A153" s="43"/>
      <c r="B153" s="40"/>
      <c r="C153" s="40" t="s">
        <v>264</v>
      </c>
      <c r="D153" s="40"/>
      <c r="E153" s="40" t="s">
        <v>713</v>
      </c>
      <c r="F153" s="40"/>
      <c r="G153" s="41">
        <v>99</v>
      </c>
      <c r="H153" s="42">
        <v>0.13</v>
      </c>
    </row>
    <row r="154" spans="1:8">
      <c r="A154" s="43"/>
      <c r="B154" s="40"/>
      <c r="C154" s="40" t="s">
        <v>264</v>
      </c>
      <c r="D154" s="40"/>
      <c r="E154" s="40" t="s">
        <v>714</v>
      </c>
      <c r="F154" s="40"/>
      <c r="G154" s="41">
        <v>99</v>
      </c>
      <c r="H154" s="42">
        <v>0.13</v>
      </c>
    </row>
    <row r="155" spans="1:8">
      <c r="A155" s="43"/>
      <c r="B155" s="40"/>
      <c r="C155" s="40" t="s">
        <v>264</v>
      </c>
      <c r="D155" s="40"/>
      <c r="E155" s="40" t="s">
        <v>715</v>
      </c>
      <c r="F155" s="40"/>
      <c r="G155" s="41">
        <v>99</v>
      </c>
      <c r="H155" s="42">
        <v>0.13</v>
      </c>
    </row>
    <row r="156" spans="1:8">
      <c r="A156" s="43"/>
      <c r="B156" s="40"/>
      <c r="C156" s="40" t="s">
        <v>264</v>
      </c>
      <c r="D156" s="40"/>
      <c r="E156" s="40" t="s">
        <v>716</v>
      </c>
      <c r="F156" s="40"/>
      <c r="G156" s="41">
        <v>99</v>
      </c>
      <c r="H156" s="42">
        <v>0.13</v>
      </c>
    </row>
    <row r="157" spans="1:8">
      <c r="A157" s="43"/>
      <c r="B157" s="40"/>
      <c r="C157" s="40" t="s">
        <v>264</v>
      </c>
      <c r="D157" s="40"/>
      <c r="E157" s="40" t="s">
        <v>717</v>
      </c>
      <c r="F157" s="40"/>
      <c r="G157" s="41">
        <v>99</v>
      </c>
      <c r="H157" s="42">
        <v>0.13</v>
      </c>
    </row>
    <row r="158" spans="1:8">
      <c r="A158" s="43"/>
      <c r="B158" s="40"/>
      <c r="C158" s="40" t="s">
        <v>264</v>
      </c>
      <c r="D158" s="40"/>
      <c r="E158" s="40" t="s">
        <v>718</v>
      </c>
      <c r="F158" s="40"/>
      <c r="G158" s="41">
        <v>99</v>
      </c>
      <c r="H158" s="42">
        <v>0.13</v>
      </c>
    </row>
    <row r="159" spans="1:8">
      <c r="A159" s="43"/>
      <c r="B159" s="40"/>
      <c r="C159" s="40" t="s">
        <v>264</v>
      </c>
      <c r="D159" s="40"/>
      <c r="E159" s="40" t="s">
        <v>719</v>
      </c>
      <c r="F159" s="40"/>
      <c r="G159" s="41">
        <v>99</v>
      </c>
      <c r="H159" s="42">
        <v>0.13</v>
      </c>
    </row>
    <row r="160" spans="1:8">
      <c r="A160" s="43"/>
      <c r="B160" s="40"/>
      <c r="C160" s="40" t="s">
        <v>264</v>
      </c>
      <c r="D160" s="40"/>
      <c r="E160" s="40" t="s">
        <v>720</v>
      </c>
      <c r="F160" s="40"/>
      <c r="G160" s="41">
        <v>99</v>
      </c>
      <c r="H160" s="42">
        <v>0.13</v>
      </c>
    </row>
    <row r="161" spans="1:8">
      <c r="A161" s="43"/>
      <c r="B161" s="40"/>
      <c r="C161" s="40" t="s">
        <v>264</v>
      </c>
      <c r="D161" s="40"/>
      <c r="E161" s="40" t="s">
        <v>721</v>
      </c>
      <c r="F161" s="40"/>
      <c r="G161" s="41">
        <v>99</v>
      </c>
      <c r="H161" s="42">
        <v>0.13</v>
      </c>
    </row>
    <row r="162" spans="1:8">
      <c r="A162" s="43"/>
      <c r="B162" s="40"/>
      <c r="C162" s="40" t="s">
        <v>264</v>
      </c>
      <c r="D162" s="40"/>
      <c r="E162" s="40" t="s">
        <v>716</v>
      </c>
      <c r="F162" s="40"/>
      <c r="G162" s="41">
        <v>99</v>
      </c>
      <c r="H162" s="42">
        <v>0.13</v>
      </c>
    </row>
    <row r="163" spans="1:8">
      <c r="A163" s="43"/>
      <c r="B163" s="40"/>
      <c r="C163" s="40" t="s">
        <v>264</v>
      </c>
      <c r="D163" s="40"/>
      <c r="E163" s="40" t="s">
        <v>722</v>
      </c>
      <c r="F163" s="40"/>
      <c r="G163" s="41">
        <v>99</v>
      </c>
      <c r="H163" s="42">
        <v>0.13</v>
      </c>
    </row>
    <row r="164" spans="1:8">
      <c r="A164" s="43"/>
      <c r="B164" s="40"/>
      <c r="C164" s="40" t="s">
        <v>264</v>
      </c>
      <c r="D164" s="40"/>
      <c r="E164" s="40" t="s">
        <v>723</v>
      </c>
      <c r="F164" s="40"/>
      <c r="G164" s="41">
        <v>99</v>
      </c>
      <c r="H164" s="42">
        <v>0.13</v>
      </c>
    </row>
    <row r="165" spans="1:8">
      <c r="A165" s="43"/>
      <c r="B165" s="40"/>
      <c r="C165" s="40" t="s">
        <v>264</v>
      </c>
      <c r="D165" s="40"/>
      <c r="E165" s="40" t="s">
        <v>724</v>
      </c>
      <c r="F165" s="40"/>
      <c r="G165" s="41">
        <v>99</v>
      </c>
      <c r="H165" s="42">
        <v>0.13</v>
      </c>
    </row>
    <row r="166" spans="1:8">
      <c r="A166" s="43"/>
      <c r="B166" s="40"/>
      <c r="C166" s="40" t="s">
        <v>264</v>
      </c>
      <c r="D166" s="40"/>
      <c r="E166" s="40" t="s">
        <v>725</v>
      </c>
      <c r="F166" s="40"/>
      <c r="G166" s="41">
        <v>99</v>
      </c>
      <c r="H166" s="42">
        <v>0.13</v>
      </c>
    </row>
    <row r="167" spans="1:8">
      <c r="A167" s="43"/>
      <c r="B167" s="40"/>
      <c r="C167" s="40" t="s">
        <v>264</v>
      </c>
      <c r="D167" s="40"/>
      <c r="E167" s="40" t="s">
        <v>726</v>
      </c>
      <c r="F167" s="40"/>
      <c r="G167" s="41">
        <v>99</v>
      </c>
      <c r="H167" s="42">
        <v>0.13</v>
      </c>
    </row>
    <row r="168" spans="1:8">
      <c r="A168" s="43"/>
      <c r="B168" s="40"/>
      <c r="C168" s="40" t="s">
        <v>264</v>
      </c>
      <c r="D168" s="40"/>
      <c r="E168" s="40" t="s">
        <v>727</v>
      </c>
      <c r="F168" s="40"/>
      <c r="G168" s="41">
        <v>99</v>
      </c>
      <c r="H168" s="42">
        <v>0.13</v>
      </c>
    </row>
    <row r="169" spans="1:8">
      <c r="A169" s="43"/>
      <c r="B169" s="40"/>
      <c r="C169" s="40" t="s">
        <v>264</v>
      </c>
      <c r="D169" s="40"/>
      <c r="E169" s="40" t="s">
        <v>728</v>
      </c>
      <c r="F169" s="40"/>
      <c r="G169" s="41">
        <v>99</v>
      </c>
      <c r="H169" s="42">
        <v>0.13</v>
      </c>
    </row>
    <row r="170" spans="1:8">
      <c r="A170" s="43"/>
      <c r="B170" s="40"/>
      <c r="C170" s="40" t="s">
        <v>264</v>
      </c>
      <c r="D170" s="40"/>
      <c r="E170" s="40" t="s">
        <v>729</v>
      </c>
      <c r="F170" s="40"/>
      <c r="G170" s="41">
        <v>99</v>
      </c>
      <c r="H170" s="42">
        <v>0.13</v>
      </c>
    </row>
    <row r="171" spans="1:8">
      <c r="A171" s="43"/>
      <c r="B171" s="40"/>
      <c r="C171" s="40" t="s">
        <v>264</v>
      </c>
      <c r="D171" s="40"/>
      <c r="E171" s="40" t="s">
        <v>730</v>
      </c>
      <c r="F171" s="40"/>
      <c r="G171" s="41">
        <v>99</v>
      </c>
      <c r="H171" s="42">
        <v>0.13</v>
      </c>
    </row>
    <row r="172" spans="1:8">
      <c r="A172" s="43"/>
      <c r="B172" s="40"/>
      <c r="C172" s="40" t="s">
        <v>264</v>
      </c>
      <c r="D172" s="40"/>
      <c r="E172" s="40" t="s">
        <v>731</v>
      </c>
      <c r="F172" s="40"/>
      <c r="G172" s="41">
        <v>99</v>
      </c>
      <c r="H172" s="42">
        <v>0.13</v>
      </c>
    </row>
    <row r="173" spans="1:8">
      <c r="A173" s="43"/>
      <c r="B173" s="40"/>
      <c r="C173" s="40" t="s">
        <v>264</v>
      </c>
      <c r="D173" s="40"/>
      <c r="E173" s="40" t="s">
        <v>732</v>
      </c>
      <c r="F173" s="40"/>
      <c r="G173" s="41">
        <v>99</v>
      </c>
      <c r="H173" s="42">
        <v>0.13</v>
      </c>
    </row>
    <row r="174" spans="1:8">
      <c r="A174" s="43"/>
      <c r="B174" s="40"/>
      <c r="C174" s="40" t="s">
        <v>264</v>
      </c>
      <c r="D174" s="40"/>
      <c r="E174" s="40" t="s">
        <v>733</v>
      </c>
      <c r="F174" s="40"/>
      <c r="G174" s="41">
        <v>99</v>
      </c>
      <c r="H174" s="42">
        <v>0.13</v>
      </c>
    </row>
    <row r="175" spans="1:8">
      <c r="A175" s="43"/>
      <c r="B175" s="40"/>
      <c r="C175" s="40" t="s">
        <v>264</v>
      </c>
      <c r="D175" s="40"/>
      <c r="E175" s="40" t="s">
        <v>734</v>
      </c>
      <c r="F175" s="40"/>
      <c r="G175" s="41">
        <v>99</v>
      </c>
      <c r="H175" s="42">
        <v>0.13</v>
      </c>
    </row>
    <row r="176" spans="1:8">
      <c r="A176" s="43"/>
      <c r="B176" s="40"/>
      <c r="C176" s="40" t="s">
        <v>264</v>
      </c>
      <c r="D176" s="40"/>
      <c r="E176" s="40" t="s">
        <v>735</v>
      </c>
      <c r="F176" s="40"/>
      <c r="G176" s="41">
        <v>99</v>
      </c>
      <c r="H176" s="42">
        <v>0.13</v>
      </c>
    </row>
    <row r="177" spans="1:10">
      <c r="A177" s="43"/>
      <c r="B177" s="40"/>
      <c r="C177" s="40" t="s">
        <v>264</v>
      </c>
      <c r="D177" s="40"/>
      <c r="E177" s="40" t="s">
        <v>735</v>
      </c>
      <c r="F177" s="40"/>
      <c r="G177" s="41">
        <v>99</v>
      </c>
      <c r="H177" s="42">
        <v>0.13</v>
      </c>
    </row>
    <row r="178" spans="1:10">
      <c r="A178" s="43"/>
      <c r="B178" s="40"/>
      <c r="C178" s="40" t="s">
        <v>264</v>
      </c>
      <c r="D178" s="40"/>
      <c r="E178" s="40" t="s">
        <v>736</v>
      </c>
      <c r="F178" s="40"/>
      <c r="G178" s="41">
        <v>99</v>
      </c>
      <c r="H178" s="42">
        <v>0.13</v>
      </c>
    </row>
    <row r="179" spans="1:10">
      <c r="A179" s="43"/>
      <c r="B179" s="40"/>
      <c r="C179" s="40" t="s">
        <v>264</v>
      </c>
      <c r="D179" s="40"/>
      <c r="E179" s="40" t="s">
        <v>737</v>
      </c>
      <c r="F179" s="40"/>
      <c r="G179" s="41">
        <v>99</v>
      </c>
      <c r="H179" s="42">
        <v>0.13</v>
      </c>
    </row>
    <row r="180" spans="1:10">
      <c r="A180" s="43"/>
      <c r="B180" s="40"/>
      <c r="C180" s="40" t="s">
        <v>264</v>
      </c>
      <c r="D180" s="40"/>
      <c r="E180" s="40" t="s">
        <v>738</v>
      </c>
      <c r="F180" s="40"/>
      <c r="G180" s="41">
        <v>99</v>
      </c>
      <c r="H180" s="42">
        <v>0.13</v>
      </c>
    </row>
    <row r="181" spans="1:10">
      <c r="A181" s="43"/>
      <c r="B181" s="40"/>
      <c r="C181" s="40" t="s">
        <v>264</v>
      </c>
      <c r="D181" s="40"/>
      <c r="E181" s="40" t="s">
        <v>739</v>
      </c>
      <c r="F181" s="40"/>
      <c r="G181" s="41">
        <v>99</v>
      </c>
      <c r="H181" s="42">
        <v>0.13</v>
      </c>
    </row>
    <row r="182" spans="1:10">
      <c r="A182" s="43"/>
      <c r="B182" s="40"/>
      <c r="C182" s="40" t="s">
        <v>264</v>
      </c>
      <c r="D182" s="40"/>
      <c r="E182" s="40" t="s">
        <v>740</v>
      </c>
      <c r="F182" s="40"/>
      <c r="G182" s="41">
        <v>99</v>
      </c>
      <c r="H182" s="42">
        <v>0.13</v>
      </c>
    </row>
    <row r="183" spans="1:10" ht="13.5" thickBot="1">
      <c r="A183" s="43"/>
      <c r="B183" s="40"/>
      <c r="C183" s="40"/>
      <c r="D183" s="40"/>
      <c r="E183" s="45" t="s">
        <v>27</v>
      </c>
      <c r="F183" s="40"/>
      <c r="G183" s="46">
        <v>9977</v>
      </c>
      <c r="H183" s="47">
        <v>12.96</v>
      </c>
    </row>
    <row r="184" spans="1:10" ht="13.5" thickTop="1">
      <c r="A184" s="43"/>
      <c r="B184" s="44" t="s">
        <v>34</v>
      </c>
      <c r="C184" s="40" t="s">
        <v>35</v>
      </c>
      <c r="D184" s="40"/>
      <c r="E184" s="40" t="s">
        <v>34</v>
      </c>
      <c r="F184" s="40"/>
      <c r="G184" s="41">
        <v>840</v>
      </c>
      <c r="H184" s="42">
        <v>1.08</v>
      </c>
    </row>
    <row r="185" spans="1:10" ht="13.5" thickBot="1">
      <c r="A185" s="43"/>
      <c r="B185" s="40"/>
      <c r="C185" s="40"/>
      <c r="D185" s="40"/>
      <c r="E185" s="45" t="s">
        <v>27</v>
      </c>
      <c r="F185" s="40"/>
      <c r="G185" s="46">
        <v>10817</v>
      </c>
      <c r="H185" s="47">
        <v>14.04</v>
      </c>
    </row>
    <row r="186" spans="1:10" ht="13.5" thickTop="1">
      <c r="A186" s="43"/>
      <c r="B186" s="40"/>
      <c r="C186" s="40"/>
      <c r="D186" s="40"/>
      <c r="E186" s="40"/>
      <c r="F186" s="40"/>
      <c r="G186" s="41"/>
      <c r="H186" s="42"/>
    </row>
    <row r="187" spans="1:10">
      <c r="A187" s="48" t="s">
        <v>36</v>
      </c>
      <c r="B187" s="40"/>
      <c r="C187" s="40"/>
      <c r="D187" s="40"/>
      <c r="E187" s="40"/>
      <c r="F187" s="40"/>
      <c r="G187" s="49">
        <v>43807.59</v>
      </c>
      <c r="H187" s="50">
        <v>56.42</v>
      </c>
      <c r="I187" s="41"/>
      <c r="J187" s="42"/>
    </row>
    <row r="188" spans="1:10">
      <c r="A188" s="43"/>
      <c r="B188" s="40"/>
      <c r="C188" s="40"/>
      <c r="D188" s="40"/>
      <c r="E188" s="40"/>
      <c r="F188" s="40"/>
      <c r="G188" s="41"/>
      <c r="H188" s="42"/>
    </row>
    <row r="189" spans="1:10" ht="13.5" thickBot="1">
      <c r="A189" s="43"/>
      <c r="B189" s="40"/>
      <c r="C189" s="40"/>
      <c r="D189" s="40"/>
      <c r="E189" s="45" t="s">
        <v>37</v>
      </c>
      <c r="F189" s="40"/>
      <c r="G189" s="46">
        <v>77542.460000000006</v>
      </c>
      <c r="H189" s="47">
        <v>100</v>
      </c>
    </row>
    <row r="190" spans="1:10" ht="13.5" thickTop="1">
      <c r="A190" s="43"/>
      <c r="B190" s="40"/>
      <c r="C190" s="40"/>
      <c r="D190" s="40"/>
      <c r="E190" s="40"/>
      <c r="F190" s="40"/>
      <c r="G190" s="41"/>
      <c r="H190" s="42"/>
    </row>
    <row r="191" spans="1:10">
      <c r="A191" s="51" t="s">
        <v>38</v>
      </c>
      <c r="B191" s="40"/>
      <c r="C191" s="40"/>
      <c r="D191" s="40"/>
      <c r="E191" s="40"/>
      <c r="F191" s="40"/>
      <c r="G191" s="41"/>
      <c r="H191" s="42"/>
    </row>
    <row r="192" spans="1:10">
      <c r="A192" s="43">
        <v>1</v>
      </c>
      <c r="B192" s="40" t="s">
        <v>478</v>
      </c>
      <c r="C192" s="40"/>
      <c r="D192" s="40"/>
      <c r="E192" s="40"/>
      <c r="F192" s="40"/>
      <c r="G192" s="41"/>
      <c r="H192" s="42"/>
    </row>
    <row r="193" spans="1:8">
      <c r="A193" s="43"/>
      <c r="B193" s="40"/>
      <c r="C193" s="40"/>
      <c r="D193" s="40"/>
      <c r="E193" s="40"/>
      <c r="F193" s="40"/>
      <c r="G193" s="41"/>
      <c r="H193" s="42"/>
    </row>
    <row r="194" spans="1:8">
      <c r="A194" s="43">
        <v>2</v>
      </c>
      <c r="B194" s="40" t="s">
        <v>40</v>
      </c>
      <c r="C194" s="40"/>
      <c r="D194" s="40"/>
      <c r="E194" s="40"/>
      <c r="F194" s="40"/>
      <c r="G194" s="41"/>
      <c r="H194" s="42"/>
    </row>
    <row r="195" spans="1:8">
      <c r="A195" s="43"/>
      <c r="B195" s="40"/>
      <c r="C195" s="40"/>
      <c r="D195" s="40"/>
      <c r="E195" s="40"/>
      <c r="F195" s="40"/>
      <c r="G195" s="41"/>
      <c r="H195" s="42"/>
    </row>
    <row r="196" spans="1:8">
      <c r="A196" s="43">
        <v>3</v>
      </c>
      <c r="B196" s="40" t="s">
        <v>741</v>
      </c>
      <c r="C196" s="40"/>
      <c r="D196" s="40"/>
      <c r="E196" s="40"/>
      <c r="F196" s="40"/>
      <c r="G196" s="41"/>
      <c r="H196" s="42"/>
    </row>
    <row r="197" spans="1:8">
      <c r="A197" s="52"/>
      <c r="B197" s="53"/>
      <c r="C197" s="53"/>
      <c r="D197" s="53"/>
      <c r="E197" s="53"/>
      <c r="F197" s="53"/>
      <c r="G197" s="54"/>
      <c r="H197" s="55"/>
    </row>
  </sheetData>
  <mergeCells count="13">
    <mergeCell ref="A2:C2"/>
    <mergeCell ref="A3:C3"/>
    <mergeCell ref="B4:C4"/>
    <mergeCell ref="B111:C111"/>
    <mergeCell ref="B114:C114"/>
    <mergeCell ref="B115:C115"/>
    <mergeCell ref="B135:C135"/>
    <mergeCell ref="B136:C136"/>
    <mergeCell ref="B119:C119"/>
    <mergeCell ref="B121:C121"/>
    <mergeCell ref="A125:C125"/>
    <mergeCell ref="B126:C126"/>
    <mergeCell ref="B127:C12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94"/>
  <sheetViews>
    <sheetView topLeftCell="A77" workbookViewId="0">
      <selection activeCell="D5" sqref="A1:IV65536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4.42578125" style="35" customWidth="1"/>
    <col min="5" max="5" width="20.42578125" style="35" bestFit="1" customWidth="1"/>
    <col min="6" max="6" width="14.42578125" style="35" customWidth="1"/>
    <col min="7" max="7" width="14.42578125" style="56" customWidth="1"/>
    <col min="8" max="8" width="11.140625" style="57" customWidth="1"/>
    <col min="9" max="16384" width="9.140625" style="35"/>
  </cols>
  <sheetData>
    <row r="1" spans="1:8">
      <c r="A1" s="30"/>
      <c r="B1" s="31"/>
      <c r="C1" s="32" t="s">
        <v>599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330000</v>
      </c>
      <c r="G5" s="41">
        <v>3844.17</v>
      </c>
      <c r="H5" s="42">
        <v>5.74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332000</v>
      </c>
      <c r="G6" s="41">
        <v>3485.5</v>
      </c>
      <c r="H6" s="42">
        <v>5.2</v>
      </c>
    </row>
    <row r="7" spans="1:8">
      <c r="A7" s="43"/>
      <c r="B7" s="44" t="s">
        <v>34</v>
      </c>
      <c r="C7" s="40" t="s">
        <v>16</v>
      </c>
      <c r="D7" s="40" t="s">
        <v>359</v>
      </c>
      <c r="E7" s="40" t="s">
        <v>248</v>
      </c>
      <c r="F7" s="40">
        <v>45000</v>
      </c>
      <c r="G7" s="41">
        <v>2667.78</v>
      </c>
      <c r="H7" s="42">
        <v>3.98</v>
      </c>
    </row>
    <row r="8" spans="1:8">
      <c r="A8" s="43"/>
      <c r="B8" s="44" t="s">
        <v>34</v>
      </c>
      <c r="C8" s="40" t="s">
        <v>275</v>
      </c>
      <c r="D8" s="40" t="s">
        <v>276</v>
      </c>
      <c r="E8" s="40" t="s">
        <v>270</v>
      </c>
      <c r="F8" s="40">
        <v>50000</v>
      </c>
      <c r="G8" s="41">
        <v>2047.93</v>
      </c>
      <c r="H8" s="42">
        <v>3.06</v>
      </c>
    </row>
    <row r="9" spans="1:8">
      <c r="A9" s="43"/>
      <c r="B9" s="44" t="s">
        <v>34</v>
      </c>
      <c r="C9" s="40" t="s">
        <v>266</v>
      </c>
      <c r="D9" s="40" t="s">
        <v>267</v>
      </c>
      <c r="E9" s="40" t="s">
        <v>214</v>
      </c>
      <c r="F9" s="40">
        <v>500000</v>
      </c>
      <c r="G9" s="41">
        <v>2042</v>
      </c>
      <c r="H9" s="42">
        <v>3.05</v>
      </c>
    </row>
    <row r="10" spans="1:8">
      <c r="A10" s="43"/>
      <c r="B10" s="44" t="s">
        <v>34</v>
      </c>
      <c r="C10" s="40" t="s">
        <v>255</v>
      </c>
      <c r="D10" s="40" t="s">
        <v>256</v>
      </c>
      <c r="E10" s="40" t="s">
        <v>214</v>
      </c>
      <c r="F10" s="40">
        <v>850000</v>
      </c>
      <c r="G10" s="41">
        <v>1956.28</v>
      </c>
      <c r="H10" s="42">
        <v>2.92</v>
      </c>
    </row>
    <row r="11" spans="1:8">
      <c r="A11" s="43"/>
      <c r="B11" s="44" t="s">
        <v>34</v>
      </c>
      <c r="C11" s="40" t="s">
        <v>412</v>
      </c>
      <c r="D11" s="40" t="s">
        <v>413</v>
      </c>
      <c r="E11" s="40" t="s">
        <v>312</v>
      </c>
      <c r="F11" s="40">
        <v>17600</v>
      </c>
      <c r="G11" s="41">
        <v>1856.76</v>
      </c>
      <c r="H11" s="42">
        <v>2.77</v>
      </c>
    </row>
    <row r="12" spans="1:8">
      <c r="A12" s="43"/>
      <c r="B12" s="44" t="s">
        <v>34</v>
      </c>
      <c r="C12" s="40" t="s">
        <v>154</v>
      </c>
      <c r="D12" s="40" t="s">
        <v>213</v>
      </c>
      <c r="E12" s="40" t="s">
        <v>214</v>
      </c>
      <c r="F12" s="40">
        <v>1000000</v>
      </c>
      <c r="G12" s="41">
        <v>1799</v>
      </c>
      <c r="H12" s="42">
        <v>2.69</v>
      </c>
    </row>
    <row r="13" spans="1:8">
      <c r="A13" s="43"/>
      <c r="B13" s="44" t="s">
        <v>34</v>
      </c>
      <c r="C13" s="40" t="s">
        <v>315</v>
      </c>
      <c r="D13" s="40" t="s">
        <v>316</v>
      </c>
      <c r="E13" s="40" t="s">
        <v>254</v>
      </c>
      <c r="F13" s="40">
        <v>190000</v>
      </c>
      <c r="G13" s="41">
        <v>1696.99</v>
      </c>
      <c r="H13" s="42">
        <v>2.5299999999999998</v>
      </c>
    </row>
    <row r="14" spans="1:8">
      <c r="A14" s="43"/>
      <c r="B14" s="44" t="s">
        <v>34</v>
      </c>
      <c r="C14" s="40" t="s">
        <v>261</v>
      </c>
      <c r="D14" s="40" t="s">
        <v>262</v>
      </c>
      <c r="E14" s="40" t="s">
        <v>263</v>
      </c>
      <c r="F14" s="40">
        <v>150000</v>
      </c>
      <c r="G14" s="41">
        <v>1652.48</v>
      </c>
      <c r="H14" s="42">
        <v>2.4700000000000002</v>
      </c>
    </row>
    <row r="15" spans="1:8">
      <c r="A15" s="43"/>
      <c r="B15" s="44" t="s">
        <v>34</v>
      </c>
      <c r="C15" s="40" t="s">
        <v>200</v>
      </c>
      <c r="D15" s="40" t="s">
        <v>259</v>
      </c>
      <c r="E15" s="40" t="s">
        <v>260</v>
      </c>
      <c r="F15" s="40">
        <v>185000</v>
      </c>
      <c r="G15" s="41">
        <v>1614.96</v>
      </c>
      <c r="H15" s="42">
        <v>2.41</v>
      </c>
    </row>
    <row r="16" spans="1:8">
      <c r="A16" s="43"/>
      <c r="B16" s="44" t="s">
        <v>34</v>
      </c>
      <c r="C16" s="40" t="s">
        <v>310</v>
      </c>
      <c r="D16" s="40" t="s">
        <v>311</v>
      </c>
      <c r="E16" s="40" t="s">
        <v>312</v>
      </c>
      <c r="F16" s="40">
        <v>55000</v>
      </c>
      <c r="G16" s="41">
        <v>1562.06</v>
      </c>
      <c r="H16" s="42">
        <v>2.33</v>
      </c>
    </row>
    <row r="17" spans="1:8">
      <c r="A17" s="43"/>
      <c r="B17" s="44" t="s">
        <v>34</v>
      </c>
      <c r="C17" s="40" t="s">
        <v>386</v>
      </c>
      <c r="D17" s="40" t="s">
        <v>387</v>
      </c>
      <c r="E17" s="40" t="s">
        <v>254</v>
      </c>
      <c r="F17" s="40">
        <v>190000</v>
      </c>
      <c r="G17" s="41">
        <v>1550.31</v>
      </c>
      <c r="H17" s="42">
        <v>2.31</v>
      </c>
    </row>
    <row r="18" spans="1:8">
      <c r="A18" s="43"/>
      <c r="B18" s="44" t="s">
        <v>34</v>
      </c>
      <c r="C18" s="40" t="s">
        <v>279</v>
      </c>
      <c r="D18" s="40" t="s">
        <v>280</v>
      </c>
      <c r="E18" s="40" t="s">
        <v>214</v>
      </c>
      <c r="F18" s="40">
        <v>165000</v>
      </c>
      <c r="G18" s="41">
        <v>1532.52</v>
      </c>
      <c r="H18" s="42">
        <v>2.29</v>
      </c>
    </row>
    <row r="19" spans="1:8">
      <c r="A19" s="43"/>
      <c r="B19" s="44" t="s">
        <v>34</v>
      </c>
      <c r="C19" s="40" t="s">
        <v>518</v>
      </c>
      <c r="D19" s="40" t="s">
        <v>519</v>
      </c>
      <c r="E19" s="40" t="s">
        <v>260</v>
      </c>
      <c r="F19" s="40">
        <v>105000</v>
      </c>
      <c r="G19" s="41">
        <v>1468.79</v>
      </c>
      <c r="H19" s="42">
        <v>2.19</v>
      </c>
    </row>
    <row r="20" spans="1:8">
      <c r="A20" s="43"/>
      <c r="B20" s="44" t="s">
        <v>34</v>
      </c>
      <c r="C20" s="40" t="s">
        <v>360</v>
      </c>
      <c r="D20" s="40" t="s">
        <v>361</v>
      </c>
      <c r="E20" s="40" t="s">
        <v>251</v>
      </c>
      <c r="F20" s="40">
        <v>52650</v>
      </c>
      <c r="G20" s="41">
        <v>1416</v>
      </c>
      <c r="H20" s="42">
        <v>2.11</v>
      </c>
    </row>
    <row r="21" spans="1:8">
      <c r="A21" s="43"/>
      <c r="B21" s="44" t="s">
        <v>34</v>
      </c>
      <c r="C21" s="40" t="s">
        <v>304</v>
      </c>
      <c r="D21" s="40" t="s">
        <v>305</v>
      </c>
      <c r="E21" s="40" t="s">
        <v>244</v>
      </c>
      <c r="F21" s="40">
        <v>272000</v>
      </c>
      <c r="G21" s="41">
        <v>1363.81</v>
      </c>
      <c r="H21" s="42">
        <v>2.04</v>
      </c>
    </row>
    <row r="22" spans="1:8">
      <c r="A22" s="43"/>
      <c r="B22" s="44" t="s">
        <v>34</v>
      </c>
      <c r="C22" s="40" t="s">
        <v>377</v>
      </c>
      <c r="D22" s="40" t="s">
        <v>378</v>
      </c>
      <c r="E22" s="40" t="s">
        <v>379</v>
      </c>
      <c r="F22" s="40">
        <v>300500</v>
      </c>
      <c r="G22" s="41">
        <v>1313.64</v>
      </c>
      <c r="H22" s="42">
        <v>1.96</v>
      </c>
    </row>
    <row r="23" spans="1:8">
      <c r="A23" s="43"/>
      <c r="B23" s="44" t="s">
        <v>34</v>
      </c>
      <c r="C23" s="40" t="s">
        <v>277</v>
      </c>
      <c r="D23" s="40" t="s">
        <v>278</v>
      </c>
      <c r="E23" s="40" t="s">
        <v>244</v>
      </c>
      <c r="F23" s="40">
        <v>150000</v>
      </c>
      <c r="G23" s="41">
        <v>1298.6300000000001</v>
      </c>
      <c r="H23" s="42">
        <v>1.94</v>
      </c>
    </row>
    <row r="24" spans="1:8">
      <c r="A24" s="43"/>
      <c r="B24" s="44" t="s">
        <v>34</v>
      </c>
      <c r="C24" s="40" t="s">
        <v>421</v>
      </c>
      <c r="D24" s="40" t="s">
        <v>422</v>
      </c>
      <c r="E24" s="40" t="s">
        <v>327</v>
      </c>
      <c r="F24" s="40">
        <v>210000</v>
      </c>
      <c r="G24" s="41">
        <v>1175.69</v>
      </c>
      <c r="H24" s="42">
        <v>1.76</v>
      </c>
    </row>
    <row r="25" spans="1:8">
      <c r="A25" s="43"/>
      <c r="B25" s="44" t="s">
        <v>34</v>
      </c>
      <c r="C25" s="40" t="s">
        <v>281</v>
      </c>
      <c r="D25" s="40" t="s">
        <v>282</v>
      </c>
      <c r="E25" s="40" t="s">
        <v>260</v>
      </c>
      <c r="F25" s="40">
        <v>65500</v>
      </c>
      <c r="G25" s="41">
        <v>1120.54</v>
      </c>
      <c r="H25" s="42">
        <v>1.67</v>
      </c>
    </row>
    <row r="26" spans="1:8">
      <c r="A26" s="43"/>
      <c r="B26" s="44" t="s">
        <v>34</v>
      </c>
      <c r="C26" s="40" t="s">
        <v>425</v>
      </c>
      <c r="D26" s="40" t="s">
        <v>426</v>
      </c>
      <c r="E26" s="40" t="s">
        <v>333</v>
      </c>
      <c r="F26" s="40">
        <v>3000</v>
      </c>
      <c r="G26" s="41">
        <v>1068.79</v>
      </c>
      <c r="H26" s="42">
        <v>1.6</v>
      </c>
    </row>
    <row r="27" spans="1:8">
      <c r="A27" s="43"/>
      <c r="B27" s="44" t="s">
        <v>34</v>
      </c>
      <c r="C27" s="40" t="s">
        <v>268</v>
      </c>
      <c r="D27" s="40" t="s">
        <v>269</v>
      </c>
      <c r="E27" s="40" t="s">
        <v>270</v>
      </c>
      <c r="F27" s="40">
        <v>316513</v>
      </c>
      <c r="G27" s="41">
        <v>1066.33</v>
      </c>
      <c r="H27" s="42">
        <v>1.59</v>
      </c>
    </row>
    <row r="28" spans="1:8">
      <c r="A28" s="43"/>
      <c r="B28" s="44" t="s">
        <v>34</v>
      </c>
      <c r="C28" s="40" t="s">
        <v>423</v>
      </c>
      <c r="D28" s="40" t="s">
        <v>424</v>
      </c>
      <c r="E28" s="40" t="s">
        <v>327</v>
      </c>
      <c r="F28" s="40">
        <v>425000</v>
      </c>
      <c r="G28" s="41">
        <v>1043.8</v>
      </c>
      <c r="H28" s="42">
        <v>1.56</v>
      </c>
    </row>
    <row r="29" spans="1:8">
      <c r="A29" s="43"/>
      <c r="B29" s="44" t="s">
        <v>34</v>
      </c>
      <c r="C29" s="40" t="s">
        <v>353</v>
      </c>
      <c r="D29" s="40" t="s">
        <v>354</v>
      </c>
      <c r="E29" s="40" t="s">
        <v>214</v>
      </c>
      <c r="F29" s="40">
        <v>2260000</v>
      </c>
      <c r="G29" s="41">
        <v>1042.99</v>
      </c>
      <c r="H29" s="42">
        <v>1.56</v>
      </c>
    </row>
    <row r="30" spans="1:8">
      <c r="A30" s="43"/>
      <c r="B30" s="44" t="s">
        <v>34</v>
      </c>
      <c r="C30" s="40" t="s">
        <v>410</v>
      </c>
      <c r="D30" s="40" t="s">
        <v>411</v>
      </c>
      <c r="E30" s="40" t="s">
        <v>312</v>
      </c>
      <c r="F30" s="40">
        <v>250000</v>
      </c>
      <c r="G30" s="41">
        <v>972.5</v>
      </c>
      <c r="H30" s="42">
        <v>1.45</v>
      </c>
    </row>
    <row r="31" spans="1:8">
      <c r="A31" s="43"/>
      <c r="B31" s="44" t="s">
        <v>34</v>
      </c>
      <c r="C31" s="40" t="s">
        <v>249</v>
      </c>
      <c r="D31" s="40" t="s">
        <v>250</v>
      </c>
      <c r="E31" s="40" t="s">
        <v>251</v>
      </c>
      <c r="F31" s="40">
        <v>300000</v>
      </c>
      <c r="G31" s="41">
        <v>960.6</v>
      </c>
      <c r="H31" s="42">
        <v>1.43</v>
      </c>
    </row>
    <row r="32" spans="1:8">
      <c r="A32" s="43"/>
      <c r="B32" s="44" t="s">
        <v>34</v>
      </c>
      <c r="C32" s="40" t="s">
        <v>418</v>
      </c>
      <c r="D32" s="40" t="s">
        <v>419</v>
      </c>
      <c r="E32" s="40" t="s">
        <v>420</v>
      </c>
      <c r="F32" s="40">
        <v>281000</v>
      </c>
      <c r="G32" s="41">
        <v>916.76</v>
      </c>
      <c r="H32" s="42">
        <v>1.37</v>
      </c>
    </row>
    <row r="33" spans="1:8">
      <c r="A33" s="43"/>
      <c r="B33" s="44" t="s">
        <v>34</v>
      </c>
      <c r="C33" s="40" t="s">
        <v>578</v>
      </c>
      <c r="D33" s="40" t="s">
        <v>579</v>
      </c>
      <c r="E33" s="40" t="s">
        <v>312</v>
      </c>
      <c r="F33" s="40">
        <v>125000</v>
      </c>
      <c r="G33" s="41">
        <v>913.06</v>
      </c>
      <c r="H33" s="42">
        <v>1.36</v>
      </c>
    </row>
    <row r="34" spans="1:8">
      <c r="A34" s="43"/>
      <c r="B34" s="44" t="s">
        <v>34</v>
      </c>
      <c r="C34" s="40" t="s">
        <v>366</v>
      </c>
      <c r="D34" s="40" t="s">
        <v>367</v>
      </c>
      <c r="E34" s="40" t="s">
        <v>270</v>
      </c>
      <c r="F34" s="40">
        <v>900000</v>
      </c>
      <c r="G34" s="41">
        <v>806.4</v>
      </c>
      <c r="H34" s="42">
        <v>1.2</v>
      </c>
    </row>
    <row r="35" spans="1:8">
      <c r="A35" s="43"/>
      <c r="B35" s="44" t="s">
        <v>34</v>
      </c>
      <c r="C35" s="40" t="s">
        <v>500</v>
      </c>
      <c r="D35" s="40" t="s">
        <v>501</v>
      </c>
      <c r="E35" s="40" t="s">
        <v>244</v>
      </c>
      <c r="F35" s="40">
        <v>120000</v>
      </c>
      <c r="G35" s="41">
        <v>795.48</v>
      </c>
      <c r="H35" s="42">
        <v>1.19</v>
      </c>
    </row>
    <row r="36" spans="1:8">
      <c r="A36" s="43"/>
      <c r="B36" s="44" t="s">
        <v>34</v>
      </c>
      <c r="C36" s="40" t="s">
        <v>600</v>
      </c>
      <c r="D36" s="40" t="s">
        <v>601</v>
      </c>
      <c r="E36" s="40" t="s">
        <v>248</v>
      </c>
      <c r="F36" s="40">
        <v>90000</v>
      </c>
      <c r="G36" s="41">
        <v>769.14</v>
      </c>
      <c r="H36" s="42">
        <v>1.1499999999999999</v>
      </c>
    </row>
    <row r="37" spans="1:8">
      <c r="A37" s="43"/>
      <c r="B37" s="44" t="s">
        <v>34</v>
      </c>
      <c r="C37" s="40" t="s">
        <v>506</v>
      </c>
      <c r="D37" s="40" t="s">
        <v>507</v>
      </c>
      <c r="E37" s="40" t="s">
        <v>370</v>
      </c>
      <c r="F37" s="40">
        <v>19000</v>
      </c>
      <c r="G37" s="41">
        <v>753.2</v>
      </c>
      <c r="H37" s="42">
        <v>1.1200000000000001</v>
      </c>
    </row>
    <row r="38" spans="1:8">
      <c r="A38" s="43"/>
      <c r="B38" s="44" t="s">
        <v>34</v>
      </c>
      <c r="C38" s="40" t="s">
        <v>273</v>
      </c>
      <c r="D38" s="40" t="s">
        <v>274</v>
      </c>
      <c r="E38" s="40" t="s">
        <v>270</v>
      </c>
      <c r="F38" s="40">
        <v>60000</v>
      </c>
      <c r="G38" s="41">
        <v>739.95</v>
      </c>
      <c r="H38" s="42">
        <v>1.1000000000000001</v>
      </c>
    </row>
    <row r="39" spans="1:8">
      <c r="A39" s="43"/>
      <c r="B39" s="44" t="s">
        <v>34</v>
      </c>
      <c r="C39" s="40" t="s">
        <v>368</v>
      </c>
      <c r="D39" s="40" t="s">
        <v>369</v>
      </c>
      <c r="E39" s="40" t="s">
        <v>370</v>
      </c>
      <c r="F39" s="40">
        <v>80000</v>
      </c>
      <c r="G39" s="41">
        <v>738.88</v>
      </c>
      <c r="H39" s="42">
        <v>1.1000000000000001</v>
      </c>
    </row>
    <row r="40" spans="1:8">
      <c r="A40" s="43"/>
      <c r="B40" s="44" t="s">
        <v>34</v>
      </c>
      <c r="C40" s="40" t="s">
        <v>257</v>
      </c>
      <c r="D40" s="40" t="s">
        <v>258</v>
      </c>
      <c r="E40" s="40" t="s">
        <v>244</v>
      </c>
      <c r="F40" s="40">
        <v>30000</v>
      </c>
      <c r="G40" s="41">
        <v>717.39</v>
      </c>
      <c r="H40" s="42">
        <v>1.07</v>
      </c>
    </row>
    <row r="41" spans="1:8">
      <c r="A41" s="43"/>
      <c r="B41" s="44" t="s">
        <v>34</v>
      </c>
      <c r="C41" s="40" t="s">
        <v>331</v>
      </c>
      <c r="D41" s="40" t="s">
        <v>332</v>
      </c>
      <c r="E41" s="40" t="s">
        <v>333</v>
      </c>
      <c r="F41" s="40">
        <v>4000</v>
      </c>
      <c r="G41" s="41">
        <v>699.84</v>
      </c>
      <c r="H41" s="42">
        <v>1.04</v>
      </c>
    </row>
    <row r="42" spans="1:8">
      <c r="A42" s="43"/>
      <c r="B42" s="44" t="s">
        <v>34</v>
      </c>
      <c r="C42" s="40" t="s">
        <v>390</v>
      </c>
      <c r="D42" s="40" t="s">
        <v>391</v>
      </c>
      <c r="E42" s="40" t="s">
        <v>333</v>
      </c>
      <c r="F42" s="40">
        <v>250000</v>
      </c>
      <c r="G42" s="41">
        <v>665.38</v>
      </c>
      <c r="H42" s="42">
        <v>0.99</v>
      </c>
    </row>
    <row r="43" spans="1:8">
      <c r="A43" s="43"/>
      <c r="B43" s="44" t="s">
        <v>34</v>
      </c>
      <c r="C43" s="40" t="s">
        <v>427</v>
      </c>
      <c r="D43" s="40" t="s">
        <v>428</v>
      </c>
      <c r="E43" s="40" t="s">
        <v>251</v>
      </c>
      <c r="F43" s="40">
        <v>75000</v>
      </c>
      <c r="G43" s="41">
        <v>643.46</v>
      </c>
      <c r="H43" s="42">
        <v>0.96</v>
      </c>
    </row>
    <row r="44" spans="1:8">
      <c r="A44" s="43"/>
      <c r="B44" s="44" t="s">
        <v>34</v>
      </c>
      <c r="C44" s="40" t="s">
        <v>215</v>
      </c>
      <c r="D44" s="40" t="s">
        <v>216</v>
      </c>
      <c r="E44" s="40" t="s">
        <v>214</v>
      </c>
      <c r="F44" s="40">
        <v>500000</v>
      </c>
      <c r="G44" s="41">
        <v>627</v>
      </c>
      <c r="H44" s="42">
        <v>0.94</v>
      </c>
    </row>
    <row r="45" spans="1:8">
      <c r="A45" s="43"/>
      <c r="B45" s="44" t="s">
        <v>34</v>
      </c>
      <c r="C45" s="40" t="s">
        <v>438</v>
      </c>
      <c r="D45" s="40" t="s">
        <v>439</v>
      </c>
      <c r="E45" s="40" t="s">
        <v>338</v>
      </c>
      <c r="F45" s="40">
        <v>75000</v>
      </c>
      <c r="G45" s="41">
        <v>616.42999999999995</v>
      </c>
      <c r="H45" s="42">
        <v>0.92</v>
      </c>
    </row>
    <row r="46" spans="1:8">
      <c r="A46" s="43"/>
      <c r="B46" s="44" t="s">
        <v>34</v>
      </c>
      <c r="C46" s="40" t="s">
        <v>416</v>
      </c>
      <c r="D46" s="40" t="s">
        <v>417</v>
      </c>
      <c r="E46" s="40" t="s">
        <v>248</v>
      </c>
      <c r="F46" s="40">
        <v>168000</v>
      </c>
      <c r="G46" s="41">
        <v>614.38</v>
      </c>
      <c r="H46" s="42">
        <v>0.92</v>
      </c>
    </row>
    <row r="47" spans="1:8">
      <c r="A47" s="43"/>
      <c r="B47" s="44" t="s">
        <v>34</v>
      </c>
      <c r="C47" s="40" t="s">
        <v>429</v>
      </c>
      <c r="D47" s="40" t="s">
        <v>430</v>
      </c>
      <c r="E47" s="40" t="s">
        <v>324</v>
      </c>
      <c r="F47" s="40">
        <v>50000</v>
      </c>
      <c r="G47" s="41">
        <v>593.42999999999995</v>
      </c>
      <c r="H47" s="42">
        <v>0.89</v>
      </c>
    </row>
    <row r="48" spans="1:8">
      <c r="A48" s="43"/>
      <c r="B48" s="44" t="s">
        <v>34</v>
      </c>
      <c r="C48" s="40" t="s">
        <v>563</v>
      </c>
      <c r="D48" s="40" t="s">
        <v>564</v>
      </c>
      <c r="E48" s="40" t="s">
        <v>565</v>
      </c>
      <c r="F48" s="40">
        <v>363662</v>
      </c>
      <c r="G48" s="41">
        <v>592.22</v>
      </c>
      <c r="H48" s="42">
        <v>0.88</v>
      </c>
    </row>
    <row r="49" spans="1:8">
      <c r="A49" s="43"/>
      <c r="B49" s="44" t="s">
        <v>34</v>
      </c>
      <c r="C49" s="40" t="s">
        <v>520</v>
      </c>
      <c r="D49" s="40" t="s">
        <v>521</v>
      </c>
      <c r="E49" s="40" t="s">
        <v>522</v>
      </c>
      <c r="F49" s="40">
        <v>99951</v>
      </c>
      <c r="G49" s="41">
        <v>589.86</v>
      </c>
      <c r="H49" s="42">
        <v>0.88</v>
      </c>
    </row>
    <row r="50" spans="1:8">
      <c r="A50" s="43"/>
      <c r="B50" s="44" t="s">
        <v>34</v>
      </c>
      <c r="C50" s="40" t="s">
        <v>544</v>
      </c>
      <c r="D50" s="40" t="s">
        <v>545</v>
      </c>
      <c r="E50" s="40" t="s">
        <v>442</v>
      </c>
      <c r="F50" s="40">
        <v>74622</v>
      </c>
      <c r="G50" s="41">
        <v>577.72</v>
      </c>
      <c r="H50" s="42">
        <v>0.86</v>
      </c>
    </row>
    <row r="51" spans="1:8">
      <c r="A51" s="43"/>
      <c r="B51" s="44" t="s">
        <v>34</v>
      </c>
      <c r="C51" s="40" t="s">
        <v>602</v>
      </c>
      <c r="D51" s="40" t="s">
        <v>603</v>
      </c>
      <c r="E51" s="40" t="s">
        <v>565</v>
      </c>
      <c r="F51" s="40">
        <v>58585</v>
      </c>
      <c r="G51" s="41">
        <v>564.11</v>
      </c>
      <c r="H51" s="42">
        <v>0.84</v>
      </c>
    </row>
    <row r="52" spans="1:8">
      <c r="A52" s="43"/>
      <c r="B52" s="44" t="s">
        <v>34</v>
      </c>
      <c r="C52" s="40" t="s">
        <v>452</v>
      </c>
      <c r="D52" s="40" t="s">
        <v>453</v>
      </c>
      <c r="E52" s="40" t="s">
        <v>449</v>
      </c>
      <c r="F52" s="40">
        <v>92984</v>
      </c>
      <c r="G52" s="41">
        <v>548.28</v>
      </c>
      <c r="H52" s="42">
        <v>0.82</v>
      </c>
    </row>
    <row r="53" spans="1:8">
      <c r="A53" s="43"/>
      <c r="B53" s="44" t="s">
        <v>34</v>
      </c>
      <c r="C53" s="40" t="s">
        <v>512</v>
      </c>
      <c r="D53" s="40" t="s">
        <v>513</v>
      </c>
      <c r="E53" s="40" t="s">
        <v>312</v>
      </c>
      <c r="F53" s="40">
        <v>110000</v>
      </c>
      <c r="G53" s="41">
        <v>546.15</v>
      </c>
      <c r="H53" s="42">
        <v>0.82</v>
      </c>
    </row>
    <row r="54" spans="1:8">
      <c r="A54" s="43"/>
      <c r="B54" s="44" t="s">
        <v>34</v>
      </c>
      <c r="C54" s="40" t="s">
        <v>456</v>
      </c>
      <c r="D54" s="40" t="s">
        <v>457</v>
      </c>
      <c r="E54" s="40" t="s">
        <v>299</v>
      </c>
      <c r="F54" s="40">
        <v>110000</v>
      </c>
      <c r="G54" s="41">
        <v>497.53</v>
      </c>
      <c r="H54" s="42">
        <v>0.74</v>
      </c>
    </row>
    <row r="55" spans="1:8">
      <c r="A55" s="43"/>
      <c r="B55" s="44" t="s">
        <v>34</v>
      </c>
      <c r="C55" s="40" t="s">
        <v>436</v>
      </c>
      <c r="D55" s="40" t="s">
        <v>437</v>
      </c>
      <c r="E55" s="40" t="s">
        <v>263</v>
      </c>
      <c r="F55" s="40">
        <v>100000</v>
      </c>
      <c r="G55" s="41">
        <v>488.5</v>
      </c>
      <c r="H55" s="42">
        <v>0.73</v>
      </c>
    </row>
    <row r="56" spans="1:8">
      <c r="A56" s="43"/>
      <c r="B56" s="44" t="s">
        <v>34</v>
      </c>
      <c r="C56" s="40" t="s">
        <v>63</v>
      </c>
      <c r="D56" s="40" t="s">
        <v>604</v>
      </c>
      <c r="E56" s="40" t="s">
        <v>565</v>
      </c>
      <c r="F56" s="40">
        <v>250000</v>
      </c>
      <c r="G56" s="41">
        <v>463.5</v>
      </c>
      <c r="H56" s="42">
        <v>0.69</v>
      </c>
    </row>
    <row r="57" spans="1:8">
      <c r="A57" s="43"/>
      <c r="B57" s="44" t="s">
        <v>34</v>
      </c>
      <c r="C57" s="40" t="s">
        <v>129</v>
      </c>
      <c r="D57" s="40" t="s">
        <v>298</v>
      </c>
      <c r="E57" s="40" t="s">
        <v>299</v>
      </c>
      <c r="F57" s="40">
        <v>300000</v>
      </c>
      <c r="G57" s="41">
        <v>443.55</v>
      </c>
      <c r="H57" s="42">
        <v>0.66</v>
      </c>
    </row>
    <row r="58" spans="1:8">
      <c r="A58" s="43"/>
      <c r="B58" s="44" t="s">
        <v>34</v>
      </c>
      <c r="C58" s="40" t="s">
        <v>605</v>
      </c>
      <c r="D58" s="40" t="s">
        <v>606</v>
      </c>
      <c r="E58" s="40" t="s">
        <v>607</v>
      </c>
      <c r="F58" s="40">
        <v>330000</v>
      </c>
      <c r="G58" s="41">
        <v>437.09</v>
      </c>
      <c r="H58" s="42">
        <v>0.65</v>
      </c>
    </row>
    <row r="59" spans="1:8">
      <c r="A59" s="43"/>
      <c r="B59" s="44" t="s">
        <v>34</v>
      </c>
      <c r="C59" s="40" t="s">
        <v>536</v>
      </c>
      <c r="D59" s="40" t="s">
        <v>537</v>
      </c>
      <c r="E59" s="40" t="s">
        <v>370</v>
      </c>
      <c r="F59" s="40">
        <v>50000</v>
      </c>
      <c r="G59" s="41">
        <v>416.78</v>
      </c>
      <c r="H59" s="42">
        <v>0.62</v>
      </c>
    </row>
    <row r="60" spans="1:8">
      <c r="A60" s="43"/>
      <c r="B60" s="44" t="s">
        <v>34</v>
      </c>
      <c r="C60" s="40" t="s">
        <v>559</v>
      </c>
      <c r="D60" s="40" t="s">
        <v>560</v>
      </c>
      <c r="E60" s="40" t="s">
        <v>370</v>
      </c>
      <c r="F60" s="40">
        <v>30000</v>
      </c>
      <c r="G60" s="41">
        <v>350.04</v>
      </c>
      <c r="H60" s="42">
        <v>0.52</v>
      </c>
    </row>
    <row r="61" spans="1:8">
      <c r="A61" s="43"/>
      <c r="B61" s="44" t="s">
        <v>34</v>
      </c>
      <c r="C61" s="40" t="s">
        <v>608</v>
      </c>
      <c r="D61" s="40" t="s">
        <v>609</v>
      </c>
      <c r="E61" s="40" t="s">
        <v>370</v>
      </c>
      <c r="F61" s="40">
        <v>30000</v>
      </c>
      <c r="G61" s="41">
        <v>254.99</v>
      </c>
      <c r="H61" s="42">
        <v>0.38</v>
      </c>
    </row>
    <row r="62" spans="1:8">
      <c r="A62" s="43"/>
      <c r="B62" s="44" t="s">
        <v>34</v>
      </c>
      <c r="C62" s="40" t="s">
        <v>440</v>
      </c>
      <c r="D62" s="40" t="s">
        <v>441</v>
      </c>
      <c r="E62" s="40" t="s">
        <v>442</v>
      </c>
      <c r="F62" s="40">
        <v>168000</v>
      </c>
      <c r="G62" s="41">
        <v>197.33</v>
      </c>
      <c r="H62" s="42">
        <v>0.28999999999999998</v>
      </c>
    </row>
    <row r="63" spans="1:8">
      <c r="A63" s="43"/>
      <c r="B63" s="44" t="s">
        <v>34</v>
      </c>
      <c r="C63" s="40" t="s">
        <v>464</v>
      </c>
      <c r="D63" s="40" t="s">
        <v>465</v>
      </c>
      <c r="E63" s="40" t="s">
        <v>370</v>
      </c>
      <c r="F63" s="40">
        <v>33600</v>
      </c>
      <c r="G63" s="41">
        <v>9.31</v>
      </c>
      <c r="H63" s="42">
        <v>0.01</v>
      </c>
    </row>
    <row r="64" spans="1:8" ht="13.5" thickBot="1">
      <c r="A64" s="43"/>
      <c r="B64" s="40"/>
      <c r="C64" s="40"/>
      <c r="D64" s="40"/>
      <c r="E64" s="45" t="s">
        <v>27</v>
      </c>
      <c r="F64" s="40"/>
      <c r="G64" s="46">
        <v>63207.99</v>
      </c>
      <c r="H64" s="47">
        <v>94.319999999999894</v>
      </c>
    </row>
    <row r="65" spans="1:8" ht="13.5" thickTop="1">
      <c r="A65" s="43"/>
      <c r="B65" s="93" t="s">
        <v>58</v>
      </c>
      <c r="C65" s="107"/>
      <c r="D65" s="40"/>
      <c r="E65" s="40"/>
      <c r="F65" s="40"/>
      <c r="G65" s="41"/>
      <c r="H65" s="42"/>
    </row>
    <row r="66" spans="1:8">
      <c r="A66" s="43"/>
      <c r="B66" s="44" t="s">
        <v>34</v>
      </c>
      <c r="C66" s="40" t="s">
        <v>610</v>
      </c>
      <c r="D66" s="40" t="s">
        <v>611</v>
      </c>
      <c r="E66" s="40" t="s">
        <v>244</v>
      </c>
      <c r="F66" s="40">
        <v>200000</v>
      </c>
      <c r="G66" s="41">
        <v>0</v>
      </c>
      <c r="H66" s="42">
        <v>0</v>
      </c>
    </row>
    <row r="67" spans="1:8">
      <c r="A67" s="43"/>
      <c r="B67" s="44" t="s">
        <v>34</v>
      </c>
      <c r="C67" s="40" t="s">
        <v>612</v>
      </c>
      <c r="D67" s="40" t="s">
        <v>613</v>
      </c>
      <c r="E67" s="40" t="s">
        <v>244</v>
      </c>
      <c r="F67" s="40">
        <v>200000</v>
      </c>
      <c r="G67" s="41">
        <v>0</v>
      </c>
      <c r="H67" s="42">
        <v>0</v>
      </c>
    </row>
    <row r="68" spans="1:8">
      <c r="A68" s="43"/>
      <c r="B68" s="96" t="s">
        <v>466</v>
      </c>
      <c r="C68" s="92"/>
      <c r="D68" s="40"/>
      <c r="E68" s="40"/>
      <c r="F68" s="40"/>
      <c r="G68" s="41"/>
      <c r="H68" s="42"/>
    </row>
    <row r="69" spans="1:8">
      <c r="A69" s="43"/>
      <c r="B69" s="93" t="s">
        <v>9</v>
      </c>
      <c r="C69" s="92"/>
      <c r="D69" s="40"/>
      <c r="E69" s="40"/>
      <c r="F69" s="40"/>
      <c r="G69" s="41"/>
      <c r="H69" s="42"/>
    </row>
    <row r="70" spans="1:8">
      <c r="A70" s="43"/>
      <c r="B70" s="44" t="s">
        <v>34</v>
      </c>
      <c r="C70" s="40" t="s">
        <v>317</v>
      </c>
      <c r="D70" s="40" t="s">
        <v>467</v>
      </c>
      <c r="E70" s="40" t="s">
        <v>319</v>
      </c>
      <c r="F70" s="40">
        <v>12230925</v>
      </c>
      <c r="G70" s="41">
        <v>110.08</v>
      </c>
      <c r="H70" s="42">
        <v>0.16</v>
      </c>
    </row>
    <row r="71" spans="1:8" ht="13.5" thickBot="1">
      <c r="A71" s="43"/>
      <c r="B71" s="40"/>
      <c r="C71" s="40"/>
      <c r="D71" s="40"/>
      <c r="E71" s="45" t="s">
        <v>27</v>
      </c>
      <c r="F71" s="40"/>
      <c r="G71" s="46">
        <v>110.08</v>
      </c>
      <c r="H71" s="47">
        <v>0.16</v>
      </c>
    </row>
    <row r="72" spans="1:8" ht="13.5" thickTop="1">
      <c r="A72" s="43"/>
      <c r="B72" s="96" t="s">
        <v>468</v>
      </c>
      <c r="C72" s="92"/>
      <c r="D72" s="40"/>
      <c r="E72" s="40"/>
      <c r="F72" s="40"/>
      <c r="G72" s="41"/>
      <c r="H72" s="42"/>
    </row>
    <row r="73" spans="1:8">
      <c r="A73" s="43"/>
      <c r="B73" s="93" t="s">
        <v>9</v>
      </c>
      <c r="C73" s="92"/>
      <c r="D73" s="40"/>
      <c r="E73" s="40"/>
      <c r="F73" s="40"/>
      <c r="G73" s="41"/>
      <c r="H73" s="42"/>
    </row>
    <row r="74" spans="1:8">
      <c r="A74" s="43"/>
      <c r="B74" s="44" t="s">
        <v>34</v>
      </c>
      <c r="C74" s="40" t="s">
        <v>13</v>
      </c>
      <c r="D74" s="40" t="s">
        <v>469</v>
      </c>
      <c r="E74" s="40" t="s">
        <v>248</v>
      </c>
      <c r="F74" s="40">
        <v>292000</v>
      </c>
      <c r="G74" s="41">
        <v>452.6</v>
      </c>
      <c r="H74" s="42">
        <v>0.68</v>
      </c>
    </row>
    <row r="75" spans="1:8" ht="13.5" thickBot="1">
      <c r="A75" s="43"/>
      <c r="B75" s="40"/>
      <c r="C75" s="40"/>
      <c r="D75" s="40"/>
      <c r="E75" s="45" t="s">
        <v>27</v>
      </c>
      <c r="F75" s="40"/>
      <c r="G75" s="59">
        <v>452.6</v>
      </c>
      <c r="H75" s="60">
        <v>0.68</v>
      </c>
    </row>
    <row r="76" spans="1:8" ht="13.5" thickTop="1">
      <c r="A76" s="43"/>
      <c r="B76" s="40"/>
      <c r="C76" s="40"/>
      <c r="D76" s="40"/>
      <c r="E76" s="40"/>
      <c r="F76" s="40"/>
      <c r="G76" s="41"/>
      <c r="H76" s="42"/>
    </row>
    <row r="77" spans="1:8">
      <c r="A77" s="43"/>
      <c r="B77" s="106" t="s">
        <v>471</v>
      </c>
      <c r="C77" s="105"/>
      <c r="D77" s="40"/>
      <c r="E77" s="40"/>
      <c r="F77" s="40"/>
      <c r="G77" s="41"/>
      <c r="H77" s="42"/>
    </row>
    <row r="78" spans="1:8">
      <c r="A78" s="43"/>
      <c r="B78" s="96" t="s">
        <v>472</v>
      </c>
      <c r="C78" s="92"/>
      <c r="D78" s="40"/>
      <c r="E78" s="45" t="s">
        <v>473</v>
      </c>
      <c r="F78" s="40"/>
      <c r="G78" s="41"/>
      <c r="H78" s="42"/>
    </row>
    <row r="79" spans="1:8">
      <c r="A79" s="43"/>
      <c r="B79" s="40"/>
      <c r="C79" s="40" t="s">
        <v>264</v>
      </c>
      <c r="D79" s="40"/>
      <c r="E79" s="40" t="s">
        <v>614</v>
      </c>
      <c r="F79" s="40"/>
      <c r="G79" s="41">
        <v>200</v>
      </c>
      <c r="H79" s="42">
        <v>0.3</v>
      </c>
    </row>
    <row r="80" spans="1:8">
      <c r="A80" s="43"/>
      <c r="B80" s="40"/>
      <c r="C80" s="40" t="s">
        <v>264</v>
      </c>
      <c r="D80" s="40"/>
      <c r="E80" s="40" t="s">
        <v>495</v>
      </c>
      <c r="F80" s="40"/>
      <c r="G80" s="41">
        <v>150</v>
      </c>
      <c r="H80" s="42">
        <v>0.22</v>
      </c>
    </row>
    <row r="81" spans="1:8" ht="13.5" thickBot="1">
      <c r="A81" s="43"/>
      <c r="B81" s="40"/>
      <c r="C81" s="40"/>
      <c r="D81" s="40"/>
      <c r="E81" s="45" t="s">
        <v>27</v>
      </c>
      <c r="F81" s="40"/>
      <c r="G81" s="46">
        <v>350</v>
      </c>
      <c r="H81" s="47">
        <v>0.52</v>
      </c>
    </row>
    <row r="82" spans="1:8" ht="13.5" thickTop="1">
      <c r="A82" s="43"/>
      <c r="B82" s="44" t="s">
        <v>34</v>
      </c>
      <c r="C82" s="40" t="s">
        <v>35</v>
      </c>
      <c r="D82" s="40"/>
      <c r="E82" s="40" t="s">
        <v>34</v>
      </c>
      <c r="F82" s="40"/>
      <c r="G82" s="41">
        <v>2700</v>
      </c>
      <c r="H82" s="42">
        <v>4.03</v>
      </c>
    </row>
    <row r="83" spans="1:8">
      <c r="A83" s="43"/>
      <c r="B83" s="40"/>
      <c r="C83" s="40"/>
      <c r="D83" s="40"/>
      <c r="E83" s="40"/>
      <c r="F83" s="40"/>
      <c r="G83" s="41"/>
      <c r="H83" s="42"/>
    </row>
    <row r="84" spans="1:8">
      <c r="A84" s="48" t="s">
        <v>36</v>
      </c>
      <c r="B84" s="40"/>
      <c r="C84" s="40"/>
      <c r="D84" s="40"/>
      <c r="E84" s="40"/>
      <c r="F84" s="40"/>
      <c r="G84" s="49">
        <v>156.91</v>
      </c>
      <c r="H84" s="50">
        <v>0.28999999999999998</v>
      </c>
    </row>
    <row r="85" spans="1:8">
      <c r="A85" s="43"/>
      <c r="B85" s="40"/>
      <c r="C85" s="40"/>
      <c r="D85" s="40"/>
      <c r="E85" s="40"/>
      <c r="F85" s="40"/>
      <c r="G85" s="41"/>
      <c r="H85" s="42"/>
    </row>
    <row r="86" spans="1:8" ht="13.5" thickBot="1">
      <c r="A86" s="43"/>
      <c r="B86" s="40"/>
      <c r="C86" s="40"/>
      <c r="D86" s="40"/>
      <c r="E86" s="45" t="s">
        <v>37</v>
      </c>
      <c r="F86" s="40"/>
      <c r="G86" s="46">
        <v>66977.58</v>
      </c>
      <c r="H86" s="47">
        <v>100</v>
      </c>
    </row>
    <row r="87" spans="1:8" ht="13.5" thickTop="1">
      <c r="A87" s="43"/>
      <c r="B87" s="40"/>
      <c r="C87" s="40"/>
      <c r="D87" s="40"/>
      <c r="E87" s="40"/>
      <c r="F87" s="40"/>
      <c r="G87" s="41"/>
      <c r="H87" s="42"/>
    </row>
    <row r="88" spans="1:8">
      <c r="A88" s="51" t="s">
        <v>38</v>
      </c>
      <c r="B88" s="40"/>
      <c r="C88" s="40"/>
      <c r="D88" s="40"/>
      <c r="E88" s="40"/>
      <c r="F88" s="40"/>
      <c r="G88" s="41"/>
      <c r="H88" s="42"/>
    </row>
    <row r="89" spans="1:8">
      <c r="A89" s="43">
        <v>1</v>
      </c>
      <c r="B89" s="40" t="s">
        <v>478</v>
      </c>
      <c r="C89" s="40"/>
      <c r="D89" s="40"/>
      <c r="E89" s="40"/>
      <c r="F89" s="40"/>
      <c r="G89" s="41"/>
      <c r="H89" s="42"/>
    </row>
    <row r="90" spans="1:8">
      <c r="A90" s="43"/>
      <c r="B90" s="40"/>
      <c r="C90" s="40"/>
      <c r="D90" s="40"/>
      <c r="E90" s="40"/>
      <c r="F90" s="40"/>
      <c r="G90" s="41"/>
      <c r="H90" s="42"/>
    </row>
    <row r="91" spans="1:8">
      <c r="A91" s="43">
        <v>2</v>
      </c>
      <c r="B91" s="40" t="s">
        <v>40</v>
      </c>
      <c r="C91" s="40"/>
      <c r="D91" s="40"/>
      <c r="E91" s="40"/>
      <c r="F91" s="40"/>
      <c r="G91" s="41"/>
      <c r="H91" s="42"/>
    </row>
    <row r="92" spans="1:8">
      <c r="A92" s="43"/>
      <c r="B92" s="40"/>
      <c r="C92" s="40"/>
      <c r="D92" s="40"/>
      <c r="E92" s="40"/>
      <c r="F92" s="40"/>
      <c r="G92" s="41"/>
      <c r="H92" s="42"/>
    </row>
    <row r="93" spans="1:8">
      <c r="A93" s="43">
        <v>3</v>
      </c>
      <c r="B93" s="40" t="s">
        <v>615</v>
      </c>
      <c r="C93" s="40"/>
      <c r="D93" s="40"/>
      <c r="E93" s="40"/>
      <c r="F93" s="40"/>
      <c r="G93" s="41"/>
      <c r="H93" s="42"/>
    </row>
    <row r="94" spans="1:8">
      <c r="A94" s="52"/>
      <c r="B94" s="53"/>
      <c r="C94" s="53"/>
      <c r="D94" s="53"/>
      <c r="E94" s="53"/>
      <c r="F94" s="53"/>
      <c r="G94" s="54"/>
      <c r="H94" s="55"/>
    </row>
  </sheetData>
  <mergeCells count="10">
    <mergeCell ref="B72:C72"/>
    <mergeCell ref="B73:C73"/>
    <mergeCell ref="B77:C77"/>
    <mergeCell ref="B78:C78"/>
    <mergeCell ref="A2:C2"/>
    <mergeCell ref="A3:C3"/>
    <mergeCell ref="B4:C4"/>
    <mergeCell ref="B65:C65"/>
    <mergeCell ref="B68:C68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86"/>
  <sheetViews>
    <sheetView topLeftCell="A29" workbookViewId="0">
      <selection activeCell="C55" sqref="C55"/>
    </sheetView>
  </sheetViews>
  <sheetFormatPr defaultRowHeight="12.75"/>
  <cols>
    <col min="1" max="1" width="2.7109375" style="35" customWidth="1"/>
    <col min="2" max="2" width="7.5703125" style="35" customWidth="1"/>
    <col min="3" max="3" width="40.7109375" style="35" customWidth="1"/>
    <col min="4" max="4" width="12" style="35" customWidth="1"/>
    <col min="5" max="5" width="20.42578125" style="35" bestFit="1" customWidth="1"/>
    <col min="6" max="6" width="12" style="35" customWidth="1"/>
    <col min="7" max="7" width="12" style="56" customWidth="1"/>
    <col min="8" max="8" width="12" style="57" customWidth="1"/>
    <col min="9" max="16384" width="9.140625" style="35"/>
  </cols>
  <sheetData>
    <row r="1" spans="1:8">
      <c r="A1" s="30"/>
      <c r="B1" s="31"/>
      <c r="C1" s="32" t="s">
        <v>572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249</v>
      </c>
      <c r="D5" s="40" t="s">
        <v>250</v>
      </c>
      <c r="E5" s="40" t="s">
        <v>251</v>
      </c>
      <c r="F5" s="40">
        <v>72000</v>
      </c>
      <c r="G5" s="41">
        <v>230.54</v>
      </c>
      <c r="H5" s="42">
        <v>1.95</v>
      </c>
    </row>
    <row r="6" spans="1:8">
      <c r="A6" s="43"/>
      <c r="B6" s="44" t="s">
        <v>34</v>
      </c>
      <c r="C6" s="40" t="s">
        <v>242</v>
      </c>
      <c r="D6" s="40" t="s">
        <v>243</v>
      </c>
      <c r="E6" s="40" t="s">
        <v>244</v>
      </c>
      <c r="F6" s="40">
        <v>15000</v>
      </c>
      <c r="G6" s="41">
        <v>174.74</v>
      </c>
      <c r="H6" s="42">
        <v>1.48</v>
      </c>
    </row>
    <row r="7" spans="1:8">
      <c r="A7" s="43"/>
      <c r="B7" s="44" t="s">
        <v>34</v>
      </c>
      <c r="C7" s="40" t="s">
        <v>252</v>
      </c>
      <c r="D7" s="40" t="s">
        <v>253</v>
      </c>
      <c r="E7" s="40" t="s">
        <v>254</v>
      </c>
      <c r="F7" s="40">
        <v>11640</v>
      </c>
      <c r="G7" s="41">
        <v>120.52</v>
      </c>
      <c r="H7" s="42">
        <v>1.02</v>
      </c>
    </row>
    <row r="8" spans="1:8">
      <c r="A8" s="43"/>
      <c r="B8" s="44" t="s">
        <v>34</v>
      </c>
      <c r="C8" s="40" t="s">
        <v>268</v>
      </c>
      <c r="D8" s="40" t="s">
        <v>269</v>
      </c>
      <c r="E8" s="40" t="s">
        <v>270</v>
      </c>
      <c r="F8" s="40">
        <v>35000</v>
      </c>
      <c r="G8" s="41">
        <v>117.92</v>
      </c>
      <c r="H8" s="42">
        <v>1</v>
      </c>
    </row>
    <row r="9" spans="1:8">
      <c r="A9" s="43"/>
      <c r="B9" s="44" t="s">
        <v>34</v>
      </c>
      <c r="C9" s="40" t="s">
        <v>255</v>
      </c>
      <c r="D9" s="40" t="s">
        <v>256</v>
      </c>
      <c r="E9" s="40" t="s">
        <v>214</v>
      </c>
      <c r="F9" s="40">
        <v>49300</v>
      </c>
      <c r="G9" s="41">
        <v>113.46</v>
      </c>
      <c r="H9" s="42">
        <v>0.96</v>
      </c>
    </row>
    <row r="10" spans="1:8">
      <c r="A10" s="43"/>
      <c r="B10" s="44" t="s">
        <v>34</v>
      </c>
      <c r="C10" s="40" t="s">
        <v>245</v>
      </c>
      <c r="D10" s="40" t="s">
        <v>246</v>
      </c>
      <c r="E10" s="40" t="s">
        <v>214</v>
      </c>
      <c r="F10" s="40">
        <v>10113</v>
      </c>
      <c r="G10" s="41">
        <v>106.17</v>
      </c>
      <c r="H10" s="42">
        <v>0.9</v>
      </c>
    </row>
    <row r="11" spans="1:8">
      <c r="A11" s="43"/>
      <c r="B11" s="44" t="s">
        <v>34</v>
      </c>
      <c r="C11" s="40" t="s">
        <v>275</v>
      </c>
      <c r="D11" s="40" t="s">
        <v>276</v>
      </c>
      <c r="E11" s="40" t="s">
        <v>270</v>
      </c>
      <c r="F11" s="40">
        <v>2300</v>
      </c>
      <c r="G11" s="41">
        <v>94.2</v>
      </c>
      <c r="H11" s="42">
        <v>0.8</v>
      </c>
    </row>
    <row r="12" spans="1:8">
      <c r="A12" s="43"/>
      <c r="B12" s="44" t="s">
        <v>34</v>
      </c>
      <c r="C12" s="40" t="s">
        <v>386</v>
      </c>
      <c r="D12" s="40" t="s">
        <v>387</v>
      </c>
      <c r="E12" s="40" t="s">
        <v>254</v>
      </c>
      <c r="F12" s="40">
        <v>10000</v>
      </c>
      <c r="G12" s="41">
        <v>81.599999999999994</v>
      </c>
      <c r="H12" s="42">
        <v>0.69</v>
      </c>
    </row>
    <row r="13" spans="1:8">
      <c r="A13" s="43"/>
      <c r="B13" s="44" t="s">
        <v>34</v>
      </c>
      <c r="C13" s="40" t="s">
        <v>481</v>
      </c>
      <c r="D13" s="40" t="s">
        <v>482</v>
      </c>
      <c r="E13" s="40" t="s">
        <v>270</v>
      </c>
      <c r="F13" s="40">
        <v>24290</v>
      </c>
      <c r="G13" s="41">
        <v>70.989999999999995</v>
      </c>
      <c r="H13" s="42">
        <v>0.6</v>
      </c>
    </row>
    <row r="14" spans="1:8">
      <c r="A14" s="43"/>
      <c r="B14" s="44" t="s">
        <v>34</v>
      </c>
      <c r="C14" s="40" t="s">
        <v>447</v>
      </c>
      <c r="D14" s="40" t="s">
        <v>448</v>
      </c>
      <c r="E14" s="40" t="s">
        <v>449</v>
      </c>
      <c r="F14" s="40">
        <v>16331</v>
      </c>
      <c r="G14" s="41">
        <v>67.13</v>
      </c>
      <c r="H14" s="42">
        <v>0.56999999999999995</v>
      </c>
    </row>
    <row r="15" spans="1:8">
      <c r="A15" s="43"/>
      <c r="B15" s="44" t="s">
        <v>34</v>
      </c>
      <c r="C15" s="40" t="s">
        <v>360</v>
      </c>
      <c r="D15" s="40" t="s">
        <v>361</v>
      </c>
      <c r="E15" s="40" t="s">
        <v>251</v>
      </c>
      <c r="F15" s="40">
        <v>2300</v>
      </c>
      <c r="G15" s="41">
        <v>61.86</v>
      </c>
      <c r="H15" s="42">
        <v>0.52</v>
      </c>
    </row>
    <row r="16" spans="1:8">
      <c r="A16" s="43"/>
      <c r="B16" s="44" t="s">
        <v>34</v>
      </c>
      <c r="C16" s="40" t="s">
        <v>443</v>
      </c>
      <c r="D16" s="40" t="s">
        <v>444</v>
      </c>
      <c r="E16" s="40" t="s">
        <v>324</v>
      </c>
      <c r="F16" s="40">
        <v>29337</v>
      </c>
      <c r="G16" s="41">
        <v>58.6</v>
      </c>
      <c r="H16" s="42">
        <v>0.49</v>
      </c>
    </row>
    <row r="17" spans="1:8">
      <c r="A17" s="43"/>
      <c r="B17" s="44" t="s">
        <v>34</v>
      </c>
      <c r="C17" s="40" t="s">
        <v>266</v>
      </c>
      <c r="D17" s="40" t="s">
        <v>267</v>
      </c>
      <c r="E17" s="40" t="s">
        <v>214</v>
      </c>
      <c r="F17" s="40">
        <v>13500</v>
      </c>
      <c r="G17" s="41">
        <v>55.13</v>
      </c>
      <c r="H17" s="42">
        <v>0.47</v>
      </c>
    </row>
    <row r="18" spans="1:8">
      <c r="A18" s="43"/>
      <c r="B18" s="44" t="s">
        <v>34</v>
      </c>
      <c r="C18" s="40" t="s">
        <v>510</v>
      </c>
      <c r="D18" s="40" t="s">
        <v>511</v>
      </c>
      <c r="E18" s="40" t="s">
        <v>370</v>
      </c>
      <c r="F18" s="40">
        <v>6971</v>
      </c>
      <c r="G18" s="41">
        <v>51.64</v>
      </c>
      <c r="H18" s="42">
        <v>0.44</v>
      </c>
    </row>
    <row r="19" spans="1:8">
      <c r="A19" s="43"/>
      <c r="B19" s="44" t="s">
        <v>34</v>
      </c>
      <c r="C19" s="40" t="s">
        <v>573</v>
      </c>
      <c r="D19" s="40" t="s">
        <v>574</v>
      </c>
      <c r="E19" s="40" t="s">
        <v>263</v>
      </c>
      <c r="F19" s="40">
        <v>10000</v>
      </c>
      <c r="G19" s="41">
        <v>50.66</v>
      </c>
      <c r="H19" s="42">
        <v>0.43</v>
      </c>
    </row>
    <row r="20" spans="1:8">
      <c r="A20" s="43"/>
      <c r="B20" s="44" t="s">
        <v>34</v>
      </c>
      <c r="C20" s="40" t="s">
        <v>154</v>
      </c>
      <c r="D20" s="40" t="s">
        <v>213</v>
      </c>
      <c r="E20" s="40" t="s">
        <v>214</v>
      </c>
      <c r="F20" s="40">
        <v>27300</v>
      </c>
      <c r="G20" s="41">
        <v>49.11</v>
      </c>
      <c r="H20" s="42">
        <v>0.41</v>
      </c>
    </row>
    <row r="21" spans="1:8">
      <c r="A21" s="43"/>
      <c r="B21" s="44" t="s">
        <v>34</v>
      </c>
      <c r="C21" s="40" t="s">
        <v>575</v>
      </c>
      <c r="D21" s="40" t="s">
        <v>576</v>
      </c>
      <c r="E21" s="40" t="s">
        <v>577</v>
      </c>
      <c r="F21" s="40">
        <v>12105</v>
      </c>
      <c r="G21" s="41">
        <v>48.08</v>
      </c>
      <c r="H21" s="42">
        <v>0.41</v>
      </c>
    </row>
    <row r="22" spans="1:8">
      <c r="A22" s="43"/>
      <c r="B22" s="44" t="s">
        <v>34</v>
      </c>
      <c r="C22" s="40" t="s">
        <v>390</v>
      </c>
      <c r="D22" s="40" t="s">
        <v>391</v>
      </c>
      <c r="E22" s="40" t="s">
        <v>333</v>
      </c>
      <c r="F22" s="40">
        <v>18000</v>
      </c>
      <c r="G22" s="41">
        <v>47.91</v>
      </c>
      <c r="H22" s="42">
        <v>0.4</v>
      </c>
    </row>
    <row r="23" spans="1:8">
      <c r="A23" s="43"/>
      <c r="B23" s="44" t="s">
        <v>34</v>
      </c>
      <c r="C23" s="40" t="s">
        <v>317</v>
      </c>
      <c r="D23" s="40" t="s">
        <v>318</v>
      </c>
      <c r="E23" s="40" t="s">
        <v>319</v>
      </c>
      <c r="F23" s="40">
        <v>11000</v>
      </c>
      <c r="G23" s="41">
        <v>46.21</v>
      </c>
      <c r="H23" s="42">
        <v>0.39</v>
      </c>
    </row>
    <row r="24" spans="1:8">
      <c r="A24" s="43"/>
      <c r="B24" s="44" t="s">
        <v>34</v>
      </c>
      <c r="C24" s="40" t="s">
        <v>452</v>
      </c>
      <c r="D24" s="40" t="s">
        <v>453</v>
      </c>
      <c r="E24" s="40" t="s">
        <v>449</v>
      </c>
      <c r="F24" s="40">
        <v>7555</v>
      </c>
      <c r="G24" s="41">
        <v>44.55</v>
      </c>
      <c r="H24" s="42">
        <v>0.38</v>
      </c>
    </row>
    <row r="25" spans="1:8">
      <c r="A25" s="43"/>
      <c r="B25" s="44" t="s">
        <v>34</v>
      </c>
      <c r="C25" s="40" t="s">
        <v>578</v>
      </c>
      <c r="D25" s="40" t="s">
        <v>579</v>
      </c>
      <c r="E25" s="40" t="s">
        <v>312</v>
      </c>
      <c r="F25" s="40">
        <v>5705</v>
      </c>
      <c r="G25" s="41">
        <v>41.67</v>
      </c>
      <c r="H25" s="42">
        <v>0.35</v>
      </c>
    </row>
    <row r="26" spans="1:8">
      <c r="A26" s="43"/>
      <c r="B26" s="44" t="s">
        <v>34</v>
      </c>
      <c r="C26" s="40" t="s">
        <v>279</v>
      </c>
      <c r="D26" s="40" t="s">
        <v>280</v>
      </c>
      <c r="E26" s="40" t="s">
        <v>214</v>
      </c>
      <c r="F26" s="40">
        <v>4454</v>
      </c>
      <c r="G26" s="41">
        <v>41.37</v>
      </c>
      <c r="H26" s="42">
        <v>0.35</v>
      </c>
    </row>
    <row r="27" spans="1:8">
      <c r="A27" s="43"/>
      <c r="B27" s="44" t="s">
        <v>34</v>
      </c>
      <c r="C27" s="40" t="s">
        <v>557</v>
      </c>
      <c r="D27" s="40" t="s">
        <v>558</v>
      </c>
      <c r="E27" s="40" t="s">
        <v>299</v>
      </c>
      <c r="F27" s="40">
        <v>6936</v>
      </c>
      <c r="G27" s="41">
        <v>40.98</v>
      </c>
      <c r="H27" s="42">
        <v>0.35</v>
      </c>
    </row>
    <row r="28" spans="1:8">
      <c r="A28" s="43"/>
      <c r="B28" s="44" t="s">
        <v>34</v>
      </c>
      <c r="C28" s="40" t="s">
        <v>500</v>
      </c>
      <c r="D28" s="40" t="s">
        <v>501</v>
      </c>
      <c r="E28" s="40" t="s">
        <v>244</v>
      </c>
      <c r="F28" s="40">
        <v>6000</v>
      </c>
      <c r="G28" s="41">
        <v>39.770000000000003</v>
      </c>
      <c r="H28" s="42">
        <v>0.34</v>
      </c>
    </row>
    <row r="29" spans="1:8">
      <c r="A29" s="43"/>
      <c r="B29" s="44" t="s">
        <v>34</v>
      </c>
      <c r="C29" s="40" t="s">
        <v>580</v>
      </c>
      <c r="D29" s="40" t="s">
        <v>581</v>
      </c>
      <c r="E29" s="40" t="s">
        <v>319</v>
      </c>
      <c r="F29" s="40">
        <v>10000</v>
      </c>
      <c r="G29" s="41">
        <v>37.92</v>
      </c>
      <c r="H29" s="42">
        <v>0.32</v>
      </c>
    </row>
    <row r="30" spans="1:8">
      <c r="A30" s="43"/>
      <c r="B30" s="44" t="s">
        <v>34</v>
      </c>
      <c r="C30" s="40" t="s">
        <v>497</v>
      </c>
      <c r="D30" s="40" t="s">
        <v>498</v>
      </c>
      <c r="E30" s="40" t="s">
        <v>499</v>
      </c>
      <c r="F30" s="40">
        <v>1387</v>
      </c>
      <c r="G30" s="41">
        <v>36.619999999999997</v>
      </c>
      <c r="H30" s="42">
        <v>0.31</v>
      </c>
    </row>
    <row r="31" spans="1:8">
      <c r="A31" s="43"/>
      <c r="B31" s="44" t="s">
        <v>34</v>
      </c>
      <c r="C31" s="40" t="s">
        <v>548</v>
      </c>
      <c r="D31" s="40" t="s">
        <v>549</v>
      </c>
      <c r="E31" s="40" t="s">
        <v>260</v>
      </c>
      <c r="F31" s="40">
        <v>2653</v>
      </c>
      <c r="G31" s="41">
        <v>36.049999999999997</v>
      </c>
      <c r="H31" s="42">
        <v>0.3</v>
      </c>
    </row>
    <row r="32" spans="1:8">
      <c r="A32" s="43"/>
      <c r="B32" s="44" t="s">
        <v>34</v>
      </c>
      <c r="C32" s="40" t="s">
        <v>582</v>
      </c>
      <c r="D32" s="40" t="s">
        <v>583</v>
      </c>
      <c r="E32" s="40" t="s">
        <v>291</v>
      </c>
      <c r="F32" s="40">
        <v>9000</v>
      </c>
      <c r="G32" s="41">
        <v>36</v>
      </c>
      <c r="H32" s="42">
        <v>0.3</v>
      </c>
    </row>
    <row r="33" spans="1:8">
      <c r="A33" s="43"/>
      <c r="B33" s="44" t="s">
        <v>34</v>
      </c>
      <c r="C33" s="40" t="s">
        <v>436</v>
      </c>
      <c r="D33" s="40" t="s">
        <v>437</v>
      </c>
      <c r="E33" s="40" t="s">
        <v>263</v>
      </c>
      <c r="F33" s="40">
        <v>7148</v>
      </c>
      <c r="G33" s="41">
        <v>34.92</v>
      </c>
      <c r="H33" s="42">
        <v>0.28999999999999998</v>
      </c>
    </row>
    <row r="34" spans="1:8">
      <c r="A34" s="43"/>
      <c r="B34" s="44" t="s">
        <v>34</v>
      </c>
      <c r="C34" s="40" t="s">
        <v>523</v>
      </c>
      <c r="D34" s="40" t="s">
        <v>524</v>
      </c>
      <c r="E34" s="40" t="s">
        <v>449</v>
      </c>
      <c r="F34" s="40">
        <v>12500</v>
      </c>
      <c r="G34" s="41">
        <v>34.270000000000003</v>
      </c>
      <c r="H34" s="42">
        <v>0.28999999999999998</v>
      </c>
    </row>
    <row r="35" spans="1:8">
      <c r="A35" s="43"/>
      <c r="B35" s="44" t="s">
        <v>34</v>
      </c>
      <c r="C35" s="40" t="s">
        <v>313</v>
      </c>
      <c r="D35" s="40" t="s">
        <v>314</v>
      </c>
      <c r="E35" s="40" t="s">
        <v>214</v>
      </c>
      <c r="F35" s="40">
        <v>4500</v>
      </c>
      <c r="G35" s="41">
        <v>33.61</v>
      </c>
      <c r="H35" s="42">
        <v>0.28000000000000003</v>
      </c>
    </row>
    <row r="36" spans="1:8">
      <c r="A36" s="43"/>
      <c r="B36" s="44" t="s">
        <v>34</v>
      </c>
      <c r="C36" s="40" t="s">
        <v>362</v>
      </c>
      <c r="D36" s="40" t="s">
        <v>363</v>
      </c>
      <c r="E36" s="40" t="s">
        <v>319</v>
      </c>
      <c r="F36" s="40">
        <v>33000</v>
      </c>
      <c r="G36" s="41">
        <v>30.11</v>
      </c>
      <c r="H36" s="42">
        <v>0.25</v>
      </c>
    </row>
    <row r="37" spans="1:8">
      <c r="A37" s="43"/>
      <c r="B37" s="44" t="s">
        <v>34</v>
      </c>
      <c r="C37" s="40" t="s">
        <v>353</v>
      </c>
      <c r="D37" s="40" t="s">
        <v>354</v>
      </c>
      <c r="E37" s="40" t="s">
        <v>214</v>
      </c>
      <c r="F37" s="40">
        <v>61000</v>
      </c>
      <c r="G37" s="41">
        <v>28.15</v>
      </c>
      <c r="H37" s="42">
        <v>0.24</v>
      </c>
    </row>
    <row r="38" spans="1:8">
      <c r="A38" s="43"/>
      <c r="B38" s="44" t="s">
        <v>34</v>
      </c>
      <c r="C38" s="40" t="s">
        <v>215</v>
      </c>
      <c r="D38" s="40" t="s">
        <v>216</v>
      </c>
      <c r="E38" s="40" t="s">
        <v>214</v>
      </c>
      <c r="F38" s="40">
        <v>21500</v>
      </c>
      <c r="G38" s="41">
        <v>26.96</v>
      </c>
      <c r="H38" s="42">
        <v>0.23</v>
      </c>
    </row>
    <row r="39" spans="1:8">
      <c r="A39" s="43"/>
      <c r="B39" s="44" t="s">
        <v>34</v>
      </c>
      <c r="C39" s="40" t="s">
        <v>200</v>
      </c>
      <c r="D39" s="40" t="s">
        <v>259</v>
      </c>
      <c r="E39" s="40" t="s">
        <v>260</v>
      </c>
      <c r="F39" s="40">
        <v>3000</v>
      </c>
      <c r="G39" s="41">
        <v>26.19</v>
      </c>
      <c r="H39" s="42">
        <v>0.22</v>
      </c>
    </row>
    <row r="40" spans="1:8">
      <c r="A40" s="43"/>
      <c r="B40" s="44" t="s">
        <v>34</v>
      </c>
      <c r="C40" s="40" t="s">
        <v>584</v>
      </c>
      <c r="D40" s="40" t="s">
        <v>585</v>
      </c>
      <c r="E40" s="40" t="s">
        <v>260</v>
      </c>
      <c r="F40" s="40">
        <v>40000</v>
      </c>
      <c r="G40" s="41">
        <v>25.7</v>
      </c>
      <c r="H40" s="42">
        <v>0.22</v>
      </c>
    </row>
    <row r="41" spans="1:8">
      <c r="A41" s="43"/>
      <c r="B41" s="44" t="s">
        <v>34</v>
      </c>
      <c r="C41" s="40" t="s">
        <v>322</v>
      </c>
      <c r="D41" s="40" t="s">
        <v>323</v>
      </c>
      <c r="E41" s="40" t="s">
        <v>324</v>
      </c>
      <c r="F41" s="40">
        <v>12000</v>
      </c>
      <c r="G41" s="41">
        <v>25.47</v>
      </c>
      <c r="H41" s="42">
        <v>0.22</v>
      </c>
    </row>
    <row r="42" spans="1:8">
      <c r="A42" s="43"/>
      <c r="B42" s="44" t="s">
        <v>34</v>
      </c>
      <c r="C42" s="40" t="s">
        <v>454</v>
      </c>
      <c r="D42" s="40" t="s">
        <v>455</v>
      </c>
      <c r="E42" s="40" t="s">
        <v>214</v>
      </c>
      <c r="F42" s="40">
        <v>47000</v>
      </c>
      <c r="G42" s="41">
        <v>24.7</v>
      </c>
      <c r="H42" s="42">
        <v>0.21</v>
      </c>
    </row>
    <row r="43" spans="1:8">
      <c r="A43" s="43"/>
      <c r="B43" s="44" t="s">
        <v>34</v>
      </c>
      <c r="C43" s="40" t="s">
        <v>502</v>
      </c>
      <c r="D43" s="40" t="s">
        <v>503</v>
      </c>
      <c r="E43" s="40" t="s">
        <v>370</v>
      </c>
      <c r="F43" s="40">
        <v>10000</v>
      </c>
      <c r="G43" s="41">
        <v>23.21</v>
      </c>
      <c r="H43" s="42">
        <v>0.2</v>
      </c>
    </row>
    <row r="44" spans="1:8">
      <c r="A44" s="43"/>
      <c r="B44" s="44" t="s">
        <v>34</v>
      </c>
      <c r="C44" s="40" t="s">
        <v>532</v>
      </c>
      <c r="D44" s="40" t="s">
        <v>533</v>
      </c>
      <c r="E44" s="40" t="s">
        <v>330</v>
      </c>
      <c r="F44" s="40">
        <v>11998</v>
      </c>
      <c r="G44" s="41">
        <v>18.48</v>
      </c>
      <c r="H44" s="42">
        <v>0.16</v>
      </c>
    </row>
    <row r="45" spans="1:8" ht="13.5" thickBot="1">
      <c r="A45" s="43"/>
      <c r="B45" s="40"/>
      <c r="C45" s="40"/>
      <c r="D45" s="40"/>
      <c r="E45" s="45" t="s">
        <v>27</v>
      </c>
      <c r="F45" s="40"/>
      <c r="G45" s="46">
        <v>2333.17</v>
      </c>
      <c r="H45" s="47">
        <v>19.739999999999998</v>
      </c>
    </row>
    <row r="46" spans="1:8" ht="13.5" thickTop="1">
      <c r="A46" s="43"/>
      <c r="B46" s="96" t="s">
        <v>468</v>
      </c>
      <c r="C46" s="92"/>
      <c r="D46" s="40"/>
      <c r="E46" s="40"/>
      <c r="F46" s="40"/>
      <c r="G46" s="41"/>
      <c r="H46" s="42"/>
    </row>
    <row r="47" spans="1:8">
      <c r="A47" s="43"/>
      <c r="B47" s="93" t="s">
        <v>9</v>
      </c>
      <c r="C47" s="92"/>
      <c r="D47" s="40"/>
      <c r="E47" s="40"/>
      <c r="F47" s="40"/>
      <c r="G47" s="41"/>
      <c r="H47" s="42"/>
    </row>
    <row r="48" spans="1:8">
      <c r="A48" s="43"/>
      <c r="B48" s="44" t="s">
        <v>34</v>
      </c>
      <c r="C48" s="40" t="s">
        <v>13</v>
      </c>
      <c r="D48" s="40" t="s">
        <v>469</v>
      </c>
      <c r="E48" s="40" t="s">
        <v>248</v>
      </c>
      <c r="F48" s="40">
        <v>7300</v>
      </c>
      <c r="G48" s="41">
        <v>11.32</v>
      </c>
      <c r="H48" s="42">
        <v>0.1</v>
      </c>
    </row>
    <row r="49" spans="1:8" ht="13.5" thickBot="1">
      <c r="A49" s="43"/>
      <c r="B49" s="40"/>
      <c r="C49" s="40"/>
      <c r="D49" s="40"/>
      <c r="E49" s="45" t="s">
        <v>27</v>
      </c>
      <c r="F49" s="40"/>
      <c r="G49" s="46">
        <v>11.32</v>
      </c>
      <c r="H49" s="47">
        <v>0.1</v>
      </c>
    </row>
    <row r="50" spans="1:8" ht="13.5" thickTop="1">
      <c r="A50" s="43"/>
      <c r="B50" s="40"/>
      <c r="C50" s="40"/>
      <c r="D50" s="40"/>
      <c r="E50" s="40"/>
      <c r="F50" s="40"/>
      <c r="G50" s="41"/>
      <c r="H50" s="42"/>
    </row>
    <row r="51" spans="1:8">
      <c r="A51" s="91" t="s">
        <v>7</v>
      </c>
      <c r="B51" s="92"/>
      <c r="C51" s="92"/>
      <c r="D51" s="40"/>
      <c r="E51" s="40"/>
      <c r="F51" s="40"/>
      <c r="G51" s="41"/>
      <c r="H51" s="42"/>
    </row>
    <row r="52" spans="1:8">
      <c r="A52" s="43"/>
      <c r="B52" s="96" t="s">
        <v>8</v>
      </c>
      <c r="C52" s="92"/>
      <c r="D52" s="40"/>
      <c r="E52" s="40"/>
      <c r="F52" s="40"/>
      <c r="G52" s="41"/>
      <c r="H52" s="42"/>
    </row>
    <row r="53" spans="1:8">
      <c r="A53" s="43"/>
      <c r="B53" s="93" t="s">
        <v>9</v>
      </c>
      <c r="C53" s="92"/>
      <c r="D53" s="40"/>
      <c r="E53" s="40"/>
      <c r="F53" s="40"/>
      <c r="G53" s="41"/>
      <c r="H53" s="42"/>
    </row>
    <row r="54" spans="1:8">
      <c r="A54" s="43"/>
      <c r="B54" s="58">
        <v>0.1</v>
      </c>
      <c r="C54" s="40" t="s">
        <v>235</v>
      </c>
      <c r="D54" s="40" t="s">
        <v>586</v>
      </c>
      <c r="E54" s="40" t="s">
        <v>587</v>
      </c>
      <c r="F54" s="40">
        <v>6</v>
      </c>
      <c r="G54" s="41">
        <v>56.49</v>
      </c>
      <c r="H54" s="42">
        <v>0.48</v>
      </c>
    </row>
    <row r="55" spans="1:8">
      <c r="A55" s="43"/>
      <c r="B55" s="58">
        <v>8.7999999999999995E-2</v>
      </c>
      <c r="C55" s="40" t="s">
        <v>21</v>
      </c>
      <c r="D55" s="40" t="s">
        <v>588</v>
      </c>
      <c r="E55" s="40" t="s">
        <v>12</v>
      </c>
      <c r="F55" s="40">
        <v>1</v>
      </c>
      <c r="G55" s="41">
        <v>10.210000000000001</v>
      </c>
      <c r="H55" s="42">
        <v>0.09</v>
      </c>
    </row>
    <row r="56" spans="1:8" ht="13.5" thickBot="1">
      <c r="A56" s="43"/>
      <c r="B56" s="40"/>
      <c r="C56" s="40"/>
      <c r="D56" s="40"/>
      <c r="E56" s="45" t="s">
        <v>27</v>
      </c>
      <c r="F56" s="40"/>
      <c r="G56" s="46">
        <v>66.7</v>
      </c>
      <c r="H56" s="47">
        <v>0.56999999999999995</v>
      </c>
    </row>
    <row r="57" spans="1:8" ht="13.5" thickTop="1">
      <c r="A57" s="43"/>
      <c r="B57" s="96" t="s">
        <v>144</v>
      </c>
      <c r="C57" s="92"/>
      <c r="D57" s="40"/>
      <c r="E57" s="40"/>
      <c r="F57" s="40"/>
      <c r="G57" s="41"/>
      <c r="H57" s="42"/>
    </row>
    <row r="58" spans="1:8">
      <c r="A58" s="43"/>
      <c r="B58" s="58">
        <v>8.2400000000000001E-2</v>
      </c>
      <c r="C58" s="40" t="s">
        <v>594</v>
      </c>
      <c r="D58" s="40" t="s">
        <v>595</v>
      </c>
      <c r="E58" s="40" t="s">
        <v>33</v>
      </c>
      <c r="F58" s="40">
        <v>1900000</v>
      </c>
      <c r="G58" s="41">
        <v>1904.66</v>
      </c>
      <c r="H58" s="42">
        <v>16.079999999999998</v>
      </c>
    </row>
    <row r="59" spans="1:8">
      <c r="A59" s="43"/>
      <c r="B59" s="58">
        <v>7.7299999999999994E-2</v>
      </c>
      <c r="C59" s="40" t="s">
        <v>493</v>
      </c>
      <c r="D59" s="40" t="s">
        <v>494</v>
      </c>
      <c r="E59" s="40" t="s">
        <v>33</v>
      </c>
      <c r="F59" s="40">
        <v>1800000</v>
      </c>
      <c r="G59" s="41">
        <v>1730.52</v>
      </c>
      <c r="H59" s="42">
        <v>14.61</v>
      </c>
    </row>
    <row r="60" spans="1:8">
      <c r="A60" s="43"/>
      <c r="B60" s="58">
        <v>7.1599999999999997E-2</v>
      </c>
      <c r="C60" s="40" t="s">
        <v>491</v>
      </c>
      <c r="D60" s="40" t="s">
        <v>492</v>
      </c>
      <c r="E60" s="40" t="s">
        <v>33</v>
      </c>
      <c r="F60" s="40">
        <v>1600000</v>
      </c>
      <c r="G60" s="41">
        <v>1539.2</v>
      </c>
      <c r="H60" s="42">
        <v>12.99</v>
      </c>
    </row>
    <row r="61" spans="1:8">
      <c r="A61" s="43"/>
      <c r="B61" s="58">
        <v>8.0799999999999997E-2</v>
      </c>
      <c r="C61" s="40" t="s">
        <v>589</v>
      </c>
      <c r="D61" s="40" t="s">
        <v>590</v>
      </c>
      <c r="E61" s="40" t="s">
        <v>33</v>
      </c>
      <c r="F61" s="40">
        <v>1500000</v>
      </c>
      <c r="G61" s="41">
        <v>1521</v>
      </c>
      <c r="H61" s="42">
        <v>12.84</v>
      </c>
    </row>
    <row r="62" spans="1:8">
      <c r="A62" s="43"/>
      <c r="B62" s="58">
        <v>7.6799999999999993E-2</v>
      </c>
      <c r="C62" s="40" t="s">
        <v>491</v>
      </c>
      <c r="D62" s="40" t="s">
        <v>591</v>
      </c>
      <c r="E62" s="40" t="s">
        <v>33</v>
      </c>
      <c r="F62" s="40">
        <v>1300000</v>
      </c>
      <c r="G62" s="41">
        <v>1296.82</v>
      </c>
      <c r="H62" s="42">
        <v>10.95</v>
      </c>
    </row>
    <row r="63" spans="1:8">
      <c r="A63" s="43"/>
      <c r="B63" s="58">
        <v>7.5899999999999995E-2</v>
      </c>
      <c r="C63" s="40" t="s">
        <v>592</v>
      </c>
      <c r="D63" s="40" t="s">
        <v>593</v>
      </c>
      <c r="E63" s="40" t="s">
        <v>33</v>
      </c>
      <c r="F63" s="40">
        <v>1000000</v>
      </c>
      <c r="G63" s="41">
        <v>977.7</v>
      </c>
      <c r="H63" s="42">
        <v>8.25</v>
      </c>
    </row>
    <row r="64" spans="1:8">
      <c r="A64" s="43"/>
      <c r="B64" s="58">
        <v>8.1699999999999995E-2</v>
      </c>
      <c r="C64" s="40" t="s">
        <v>596</v>
      </c>
      <c r="D64" s="40" t="s">
        <v>597</v>
      </c>
      <c r="E64" s="40" t="s">
        <v>33</v>
      </c>
      <c r="F64" s="40">
        <v>100000</v>
      </c>
      <c r="G64" s="41">
        <v>99.05</v>
      </c>
      <c r="H64" s="42">
        <v>0.84</v>
      </c>
    </row>
    <row r="65" spans="1:8" ht="13.5" thickBot="1">
      <c r="A65" s="43"/>
      <c r="B65" s="40"/>
      <c r="C65" s="40"/>
      <c r="D65" s="40"/>
      <c r="E65" s="45" t="s">
        <v>27</v>
      </c>
      <c r="F65" s="40"/>
      <c r="G65" s="59">
        <f>SUM(G58:G64)</f>
        <v>9068.9499999999989</v>
      </c>
      <c r="H65" s="60">
        <f>SUM(H58:H64)</f>
        <v>76.56</v>
      </c>
    </row>
    <row r="66" spans="1:8" ht="13.5" thickTop="1">
      <c r="A66" s="43"/>
      <c r="B66" s="40"/>
      <c r="C66" s="40"/>
      <c r="D66" s="40"/>
      <c r="E66" s="40"/>
      <c r="F66" s="40"/>
      <c r="G66" s="41"/>
      <c r="H66" s="42"/>
    </row>
    <row r="67" spans="1:8">
      <c r="A67" s="43"/>
      <c r="B67" s="106" t="s">
        <v>471</v>
      </c>
      <c r="C67" s="105"/>
      <c r="D67" s="40"/>
      <c r="E67" s="40"/>
      <c r="F67" s="40"/>
      <c r="G67" s="41"/>
      <c r="H67" s="42"/>
    </row>
    <row r="68" spans="1:8">
      <c r="A68" s="43"/>
      <c r="B68" s="96" t="s">
        <v>472</v>
      </c>
      <c r="C68" s="92"/>
      <c r="D68" s="40"/>
      <c r="E68" s="45" t="s">
        <v>473</v>
      </c>
      <c r="F68" s="40"/>
      <c r="G68" s="41"/>
      <c r="H68" s="42"/>
    </row>
    <row r="69" spans="1:8">
      <c r="A69" s="43"/>
      <c r="B69" s="40"/>
      <c r="C69" s="40" t="s">
        <v>264</v>
      </c>
      <c r="D69" s="40"/>
      <c r="E69" s="40" t="s">
        <v>598</v>
      </c>
      <c r="F69" s="40"/>
      <c r="G69" s="41">
        <v>20</v>
      </c>
      <c r="H69" s="42">
        <v>0.17</v>
      </c>
    </row>
    <row r="70" spans="1:8" ht="13.5" thickBot="1">
      <c r="A70" s="43"/>
      <c r="B70" s="40"/>
      <c r="C70" s="40"/>
      <c r="D70" s="40"/>
      <c r="E70" s="45" t="s">
        <v>27</v>
      </c>
      <c r="F70" s="40"/>
      <c r="G70" s="46">
        <v>20</v>
      </c>
      <c r="H70" s="47">
        <v>0.17</v>
      </c>
    </row>
    <row r="71" spans="1:8" ht="13.5" thickTop="1">
      <c r="A71" s="43"/>
      <c r="B71" s="44" t="s">
        <v>34</v>
      </c>
      <c r="C71" s="40" t="s">
        <v>35</v>
      </c>
      <c r="D71" s="40"/>
      <c r="E71" s="40" t="s">
        <v>34</v>
      </c>
      <c r="F71" s="40"/>
      <c r="G71" s="41">
        <v>1580</v>
      </c>
      <c r="H71" s="42">
        <v>13.34</v>
      </c>
    </row>
    <row r="72" spans="1:8" ht="13.5" thickBot="1">
      <c r="A72" s="43"/>
      <c r="B72" s="40"/>
      <c r="C72" s="40"/>
      <c r="D72" s="40"/>
      <c r="E72" s="45" t="s">
        <v>27</v>
      </c>
      <c r="F72" s="40"/>
      <c r="G72" s="46">
        <f>G71</f>
        <v>1580</v>
      </c>
      <c r="H72" s="47">
        <f>H71</f>
        <v>13.34</v>
      </c>
    </row>
    <row r="73" spans="1:8" ht="13.5" thickTop="1">
      <c r="A73" s="43"/>
      <c r="B73" s="40"/>
      <c r="C73" s="40"/>
      <c r="D73" s="40"/>
      <c r="E73" s="40"/>
      <c r="F73" s="40"/>
      <c r="G73" s="41"/>
      <c r="H73" s="42"/>
    </row>
    <row r="74" spans="1:8">
      <c r="A74" s="48" t="s">
        <v>36</v>
      </c>
      <c r="B74" s="40"/>
      <c r="C74" s="40"/>
      <c r="D74" s="40"/>
      <c r="E74" s="40"/>
      <c r="F74" s="40"/>
      <c r="G74" s="49">
        <v>-1234.23</v>
      </c>
      <c r="H74" s="50">
        <v>-10.48</v>
      </c>
    </row>
    <row r="75" spans="1:8">
      <c r="A75" s="43"/>
      <c r="B75" s="40"/>
      <c r="C75" s="40"/>
      <c r="D75" s="40"/>
      <c r="E75" s="40"/>
      <c r="F75" s="40"/>
      <c r="G75" s="41"/>
      <c r="H75" s="42"/>
    </row>
    <row r="76" spans="1:8" ht="13.5" thickBot="1">
      <c r="A76" s="43"/>
      <c r="B76" s="40"/>
      <c r="C76" s="40"/>
      <c r="D76" s="40"/>
      <c r="E76" s="45" t="s">
        <v>37</v>
      </c>
      <c r="F76" s="40"/>
      <c r="G76" s="46">
        <v>11845.91</v>
      </c>
      <c r="H76" s="47">
        <v>100</v>
      </c>
    </row>
    <row r="77" spans="1:8" ht="13.5" thickTop="1">
      <c r="A77" s="43"/>
      <c r="B77" s="40"/>
      <c r="C77" s="40"/>
      <c r="D77" s="40"/>
      <c r="E77" s="40"/>
      <c r="F77" s="40"/>
      <c r="G77" s="41"/>
      <c r="H77" s="42"/>
    </row>
    <row r="78" spans="1:8">
      <c r="A78" s="51" t="s">
        <v>38</v>
      </c>
      <c r="B78" s="40"/>
      <c r="C78" s="40"/>
      <c r="D78" s="40"/>
      <c r="E78" s="40"/>
      <c r="F78" s="40"/>
      <c r="G78" s="41"/>
      <c r="H78" s="42"/>
    </row>
    <row r="79" spans="1:8">
      <c r="A79" s="43">
        <v>1</v>
      </c>
      <c r="B79" s="40" t="s">
        <v>1776</v>
      </c>
      <c r="C79" s="40"/>
      <c r="D79" s="40"/>
      <c r="E79" s="40"/>
      <c r="F79" s="40"/>
      <c r="G79" s="41"/>
      <c r="H79" s="42"/>
    </row>
    <row r="80" spans="1:8">
      <c r="A80" s="43"/>
      <c r="B80" s="40"/>
      <c r="C80" s="40"/>
      <c r="D80" s="40"/>
      <c r="E80" s="40"/>
      <c r="F80" s="40"/>
      <c r="G80" s="41"/>
      <c r="H80" s="42"/>
    </row>
    <row r="81" spans="1:8">
      <c r="A81" s="43">
        <v>2</v>
      </c>
      <c r="B81" s="40" t="s">
        <v>40</v>
      </c>
      <c r="C81" s="40"/>
      <c r="D81" s="40"/>
      <c r="E81" s="40"/>
      <c r="F81" s="40"/>
      <c r="G81" s="41"/>
      <c r="H81" s="42"/>
    </row>
    <row r="82" spans="1:8">
      <c r="A82" s="43"/>
      <c r="B82" s="40"/>
      <c r="C82" s="40"/>
      <c r="D82" s="40"/>
      <c r="E82" s="40"/>
      <c r="F82" s="40"/>
      <c r="G82" s="41"/>
      <c r="H82" s="42"/>
    </row>
    <row r="83" spans="1:8">
      <c r="A83" s="43">
        <v>3</v>
      </c>
      <c r="B83" s="40" t="s">
        <v>41</v>
      </c>
      <c r="C83" s="40"/>
      <c r="D83" s="40"/>
      <c r="E83" s="40"/>
      <c r="F83" s="40"/>
      <c r="G83" s="41"/>
      <c r="H83" s="42"/>
    </row>
    <row r="84" spans="1:8">
      <c r="A84" s="43"/>
      <c r="B84" s="40" t="s">
        <v>42</v>
      </c>
      <c r="C84" s="40"/>
      <c r="D84" s="40"/>
      <c r="E84" s="40"/>
      <c r="F84" s="40"/>
      <c r="G84" s="41"/>
      <c r="H84" s="42"/>
    </row>
    <row r="85" spans="1:8">
      <c r="A85" s="43"/>
      <c r="B85" s="40" t="s">
        <v>43</v>
      </c>
      <c r="C85" s="40"/>
      <c r="D85" s="40"/>
      <c r="E85" s="40"/>
      <c r="F85" s="40"/>
      <c r="G85" s="41"/>
      <c r="H85" s="42"/>
    </row>
    <row r="86" spans="1:8">
      <c r="A86" s="52"/>
      <c r="B86" s="53"/>
      <c r="C86" s="53"/>
      <c r="D86" s="53"/>
      <c r="E86" s="53"/>
      <c r="F86" s="53"/>
      <c r="G86" s="54"/>
      <c r="H86" s="55"/>
    </row>
  </sheetData>
  <mergeCells count="11">
    <mergeCell ref="A2:C2"/>
    <mergeCell ref="A3:C3"/>
    <mergeCell ref="B4:C4"/>
    <mergeCell ref="B46:C46"/>
    <mergeCell ref="B47:C47"/>
    <mergeCell ref="A51:C51"/>
    <mergeCell ref="B68:C68"/>
    <mergeCell ref="B52:C52"/>
    <mergeCell ref="B53:C53"/>
    <mergeCell ref="B57:C57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82"/>
  <sheetViews>
    <sheetView topLeftCell="A60" workbookViewId="0">
      <selection activeCell="B74" sqref="B74"/>
    </sheetView>
  </sheetViews>
  <sheetFormatPr defaultRowHeight="12.75"/>
  <cols>
    <col min="1" max="1" width="2.7109375" style="35" customWidth="1"/>
    <col min="2" max="2" width="8.28515625" style="35" customWidth="1"/>
    <col min="3" max="3" width="40.7109375" style="35" customWidth="1"/>
    <col min="4" max="4" width="12.85546875" style="35" bestFit="1" customWidth="1"/>
    <col min="5" max="5" width="29.85546875" style="35" bestFit="1" customWidth="1"/>
    <col min="6" max="6" width="7.85546875" style="35" bestFit="1" customWidth="1"/>
    <col min="7" max="7" width="11.140625" style="56" bestFit="1" customWidth="1"/>
    <col min="8" max="8" width="8.5703125" style="57" bestFit="1" customWidth="1"/>
    <col min="9" max="16384" width="9.140625" style="35"/>
  </cols>
  <sheetData>
    <row r="1" spans="1:8">
      <c r="A1" s="30"/>
      <c r="B1" s="31"/>
      <c r="C1" s="32" t="s">
        <v>567</v>
      </c>
      <c r="D1" s="31"/>
      <c r="E1" s="31"/>
      <c r="F1" s="31"/>
      <c r="G1" s="33"/>
      <c r="H1" s="34"/>
    </row>
    <row r="2" spans="1:8" ht="38.2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25570</v>
      </c>
      <c r="G5" s="41">
        <v>268.45</v>
      </c>
      <c r="H5" s="42">
        <v>1.61</v>
      </c>
    </row>
    <row r="6" spans="1:8">
      <c r="A6" s="43"/>
      <c r="B6" s="44" t="s">
        <v>34</v>
      </c>
      <c r="C6" s="40" t="s">
        <v>242</v>
      </c>
      <c r="D6" s="40" t="s">
        <v>243</v>
      </c>
      <c r="E6" s="40" t="s">
        <v>244</v>
      </c>
      <c r="F6" s="40">
        <v>21066</v>
      </c>
      <c r="G6" s="41">
        <v>245.4</v>
      </c>
      <c r="H6" s="42">
        <v>1.48</v>
      </c>
    </row>
    <row r="7" spans="1:8">
      <c r="A7" s="43"/>
      <c r="B7" s="44" t="s">
        <v>34</v>
      </c>
      <c r="C7" s="40" t="s">
        <v>275</v>
      </c>
      <c r="D7" s="40" t="s">
        <v>276</v>
      </c>
      <c r="E7" s="40" t="s">
        <v>270</v>
      </c>
      <c r="F7" s="40">
        <v>4700</v>
      </c>
      <c r="G7" s="41">
        <v>192.5</v>
      </c>
      <c r="H7" s="42">
        <v>1.1599999999999999</v>
      </c>
    </row>
    <row r="8" spans="1:8">
      <c r="A8" s="43"/>
      <c r="B8" s="44" t="s">
        <v>34</v>
      </c>
      <c r="C8" s="40" t="s">
        <v>279</v>
      </c>
      <c r="D8" s="40" t="s">
        <v>280</v>
      </c>
      <c r="E8" s="40" t="s">
        <v>214</v>
      </c>
      <c r="F8" s="40">
        <v>20221</v>
      </c>
      <c r="G8" s="41">
        <v>187.81</v>
      </c>
      <c r="H8" s="42">
        <v>1.1299999999999999</v>
      </c>
    </row>
    <row r="9" spans="1:8">
      <c r="A9" s="43"/>
      <c r="B9" s="44" t="s">
        <v>34</v>
      </c>
      <c r="C9" s="40" t="s">
        <v>317</v>
      </c>
      <c r="D9" s="40" t="s">
        <v>318</v>
      </c>
      <c r="E9" s="40" t="s">
        <v>319</v>
      </c>
      <c r="F9" s="40">
        <v>39399</v>
      </c>
      <c r="G9" s="41">
        <v>165.5</v>
      </c>
      <c r="H9" s="42">
        <v>0.99</v>
      </c>
    </row>
    <row r="10" spans="1:8">
      <c r="A10" s="43"/>
      <c r="B10" s="44" t="s">
        <v>34</v>
      </c>
      <c r="C10" s="40" t="s">
        <v>281</v>
      </c>
      <c r="D10" s="40" t="s">
        <v>282</v>
      </c>
      <c r="E10" s="40" t="s">
        <v>260</v>
      </c>
      <c r="F10" s="40">
        <v>9534</v>
      </c>
      <c r="G10" s="41">
        <v>163.1</v>
      </c>
      <c r="H10" s="42">
        <v>0.98</v>
      </c>
    </row>
    <row r="11" spans="1:8">
      <c r="A11" s="43"/>
      <c r="B11" s="44" t="s">
        <v>34</v>
      </c>
      <c r="C11" s="40" t="s">
        <v>292</v>
      </c>
      <c r="D11" s="40" t="s">
        <v>293</v>
      </c>
      <c r="E11" s="40" t="s">
        <v>260</v>
      </c>
      <c r="F11" s="40">
        <v>5071</v>
      </c>
      <c r="G11" s="41">
        <v>157.47</v>
      </c>
      <c r="H11" s="42">
        <v>0.95</v>
      </c>
    </row>
    <row r="12" spans="1:8">
      <c r="A12" s="43"/>
      <c r="B12" s="44" t="s">
        <v>34</v>
      </c>
      <c r="C12" s="40" t="s">
        <v>315</v>
      </c>
      <c r="D12" s="40" t="s">
        <v>316</v>
      </c>
      <c r="E12" s="40" t="s">
        <v>254</v>
      </c>
      <c r="F12" s="40">
        <v>16215</v>
      </c>
      <c r="G12" s="41">
        <v>144.82</v>
      </c>
      <c r="H12" s="42">
        <v>0.87</v>
      </c>
    </row>
    <row r="13" spans="1:8">
      <c r="A13" s="43"/>
      <c r="B13" s="44" t="s">
        <v>34</v>
      </c>
      <c r="C13" s="40" t="s">
        <v>271</v>
      </c>
      <c r="D13" s="40" t="s">
        <v>272</v>
      </c>
      <c r="E13" s="40" t="s">
        <v>251</v>
      </c>
      <c r="F13" s="40">
        <v>17184</v>
      </c>
      <c r="G13" s="41">
        <v>140.38</v>
      </c>
      <c r="H13" s="42">
        <v>0.84</v>
      </c>
    </row>
    <row r="14" spans="1:8">
      <c r="A14" s="43"/>
      <c r="B14" s="44" t="s">
        <v>34</v>
      </c>
      <c r="C14" s="40" t="s">
        <v>294</v>
      </c>
      <c r="D14" s="40" t="s">
        <v>295</v>
      </c>
      <c r="E14" s="40" t="s">
        <v>251</v>
      </c>
      <c r="F14" s="40">
        <v>15084</v>
      </c>
      <c r="G14" s="41">
        <v>131.22</v>
      </c>
      <c r="H14" s="42">
        <v>0.79</v>
      </c>
    </row>
    <row r="15" spans="1:8">
      <c r="A15" s="43"/>
      <c r="B15" s="44" t="s">
        <v>34</v>
      </c>
      <c r="C15" s="40" t="s">
        <v>331</v>
      </c>
      <c r="D15" s="40" t="s">
        <v>332</v>
      </c>
      <c r="E15" s="40" t="s">
        <v>333</v>
      </c>
      <c r="F15" s="40">
        <v>671</v>
      </c>
      <c r="G15" s="41">
        <v>117.4</v>
      </c>
      <c r="H15" s="42">
        <v>0.71</v>
      </c>
    </row>
    <row r="16" spans="1:8">
      <c r="A16" s="43"/>
      <c r="B16" s="44" t="s">
        <v>34</v>
      </c>
      <c r="C16" s="40" t="s">
        <v>277</v>
      </c>
      <c r="D16" s="40" t="s">
        <v>278</v>
      </c>
      <c r="E16" s="40" t="s">
        <v>244</v>
      </c>
      <c r="F16" s="40">
        <v>10766</v>
      </c>
      <c r="G16" s="41">
        <v>93.21</v>
      </c>
      <c r="H16" s="42">
        <v>0.56000000000000005</v>
      </c>
    </row>
    <row r="17" spans="1:8">
      <c r="A17" s="43"/>
      <c r="B17" s="44" t="s">
        <v>34</v>
      </c>
      <c r="C17" s="40" t="s">
        <v>286</v>
      </c>
      <c r="D17" s="40" t="s">
        <v>287</v>
      </c>
      <c r="E17" s="40" t="s">
        <v>288</v>
      </c>
      <c r="F17" s="40">
        <v>39041</v>
      </c>
      <c r="G17" s="41">
        <v>88.33</v>
      </c>
      <c r="H17" s="42">
        <v>0.53</v>
      </c>
    </row>
    <row r="18" spans="1:8">
      <c r="A18" s="43"/>
      <c r="B18" s="44" t="s">
        <v>34</v>
      </c>
      <c r="C18" s="40" t="s">
        <v>357</v>
      </c>
      <c r="D18" s="40" t="s">
        <v>358</v>
      </c>
      <c r="E18" s="40" t="s">
        <v>248</v>
      </c>
      <c r="F18" s="40">
        <v>4578</v>
      </c>
      <c r="G18" s="41">
        <v>85.23</v>
      </c>
      <c r="H18" s="42">
        <v>0.51</v>
      </c>
    </row>
    <row r="19" spans="1:8">
      <c r="A19" s="43"/>
      <c r="B19" s="44" t="s">
        <v>34</v>
      </c>
      <c r="C19" s="40" t="s">
        <v>16</v>
      </c>
      <c r="D19" s="40" t="s">
        <v>359</v>
      </c>
      <c r="E19" s="40" t="s">
        <v>248</v>
      </c>
      <c r="F19" s="40">
        <v>1319</v>
      </c>
      <c r="G19" s="41">
        <v>78.2</v>
      </c>
      <c r="H19" s="42">
        <v>0.47</v>
      </c>
    </row>
    <row r="20" spans="1:8">
      <c r="A20" s="43"/>
      <c r="B20" s="44" t="s">
        <v>34</v>
      </c>
      <c r="C20" s="40" t="s">
        <v>360</v>
      </c>
      <c r="D20" s="40" t="s">
        <v>361</v>
      </c>
      <c r="E20" s="40" t="s">
        <v>251</v>
      </c>
      <c r="F20" s="40">
        <v>2786</v>
      </c>
      <c r="G20" s="41">
        <v>74.930000000000007</v>
      </c>
      <c r="H20" s="42">
        <v>0.45</v>
      </c>
    </row>
    <row r="21" spans="1:8">
      <c r="A21" s="43"/>
      <c r="B21" s="44" t="s">
        <v>34</v>
      </c>
      <c r="C21" s="40" t="s">
        <v>257</v>
      </c>
      <c r="D21" s="40" t="s">
        <v>258</v>
      </c>
      <c r="E21" s="40" t="s">
        <v>244</v>
      </c>
      <c r="F21" s="40">
        <v>2687</v>
      </c>
      <c r="G21" s="41">
        <v>64.25</v>
      </c>
      <c r="H21" s="42">
        <v>0.39</v>
      </c>
    </row>
    <row r="22" spans="1:8">
      <c r="A22" s="43"/>
      <c r="B22" s="44" t="s">
        <v>34</v>
      </c>
      <c r="C22" s="40" t="s">
        <v>300</v>
      </c>
      <c r="D22" s="40" t="s">
        <v>301</v>
      </c>
      <c r="E22" s="40" t="s">
        <v>270</v>
      </c>
      <c r="F22" s="40">
        <v>2688</v>
      </c>
      <c r="G22" s="41">
        <v>62.95</v>
      </c>
      <c r="H22" s="42">
        <v>0.38</v>
      </c>
    </row>
    <row r="23" spans="1:8">
      <c r="A23" s="43"/>
      <c r="B23" s="44" t="s">
        <v>34</v>
      </c>
      <c r="C23" s="40" t="s">
        <v>268</v>
      </c>
      <c r="D23" s="40" t="s">
        <v>269</v>
      </c>
      <c r="E23" s="40" t="s">
        <v>270</v>
      </c>
      <c r="F23" s="40">
        <v>18412</v>
      </c>
      <c r="G23" s="41">
        <v>62.03</v>
      </c>
      <c r="H23" s="42">
        <v>0.37</v>
      </c>
    </row>
    <row r="24" spans="1:8">
      <c r="A24" s="43"/>
      <c r="B24" s="44" t="s">
        <v>34</v>
      </c>
      <c r="C24" s="40" t="s">
        <v>362</v>
      </c>
      <c r="D24" s="40" t="s">
        <v>363</v>
      </c>
      <c r="E24" s="40" t="s">
        <v>319</v>
      </c>
      <c r="F24" s="40">
        <v>66532</v>
      </c>
      <c r="G24" s="41">
        <v>60.71</v>
      </c>
      <c r="H24" s="42">
        <v>0.36</v>
      </c>
    </row>
    <row r="25" spans="1:8">
      <c r="A25" s="43"/>
      <c r="B25" s="44" t="s">
        <v>34</v>
      </c>
      <c r="C25" s="40" t="s">
        <v>266</v>
      </c>
      <c r="D25" s="40" t="s">
        <v>267</v>
      </c>
      <c r="E25" s="40" t="s">
        <v>214</v>
      </c>
      <c r="F25" s="40">
        <v>14131</v>
      </c>
      <c r="G25" s="41">
        <v>57.71</v>
      </c>
      <c r="H25" s="42">
        <v>0.35</v>
      </c>
    </row>
    <row r="26" spans="1:8">
      <c r="A26" s="43"/>
      <c r="B26" s="44" t="s">
        <v>34</v>
      </c>
      <c r="C26" s="40" t="s">
        <v>364</v>
      </c>
      <c r="D26" s="40" t="s">
        <v>365</v>
      </c>
      <c r="E26" s="40" t="s">
        <v>251</v>
      </c>
      <c r="F26" s="40">
        <v>5568</v>
      </c>
      <c r="G26" s="41">
        <v>56.11</v>
      </c>
      <c r="H26" s="42">
        <v>0.34</v>
      </c>
    </row>
    <row r="27" spans="1:8">
      <c r="A27" s="43"/>
      <c r="B27" s="44" t="s">
        <v>34</v>
      </c>
      <c r="C27" s="40" t="s">
        <v>255</v>
      </c>
      <c r="D27" s="40" t="s">
        <v>256</v>
      </c>
      <c r="E27" s="40" t="s">
        <v>214</v>
      </c>
      <c r="F27" s="40">
        <v>22542</v>
      </c>
      <c r="G27" s="41">
        <v>51.88</v>
      </c>
      <c r="H27" s="42">
        <v>0.31</v>
      </c>
    </row>
    <row r="28" spans="1:8">
      <c r="A28" s="43"/>
      <c r="B28" s="44" t="s">
        <v>34</v>
      </c>
      <c r="C28" s="40" t="s">
        <v>366</v>
      </c>
      <c r="D28" s="40" t="s">
        <v>367</v>
      </c>
      <c r="E28" s="40" t="s">
        <v>270</v>
      </c>
      <c r="F28" s="40">
        <v>56908</v>
      </c>
      <c r="G28" s="41">
        <v>50.99</v>
      </c>
      <c r="H28" s="42">
        <v>0.31</v>
      </c>
    </row>
    <row r="29" spans="1:8">
      <c r="A29" s="43"/>
      <c r="B29" s="44" t="s">
        <v>34</v>
      </c>
      <c r="C29" s="40" t="s">
        <v>261</v>
      </c>
      <c r="D29" s="40" t="s">
        <v>262</v>
      </c>
      <c r="E29" s="40" t="s">
        <v>263</v>
      </c>
      <c r="F29" s="40">
        <v>4577</v>
      </c>
      <c r="G29" s="41">
        <v>50.42</v>
      </c>
      <c r="H29" s="42">
        <v>0.3</v>
      </c>
    </row>
    <row r="30" spans="1:8">
      <c r="A30" s="43"/>
      <c r="B30" s="44" t="s">
        <v>34</v>
      </c>
      <c r="C30" s="40" t="s">
        <v>289</v>
      </c>
      <c r="D30" s="40" t="s">
        <v>290</v>
      </c>
      <c r="E30" s="40" t="s">
        <v>291</v>
      </c>
      <c r="F30" s="40">
        <v>13936</v>
      </c>
      <c r="G30" s="41">
        <v>40.4</v>
      </c>
      <c r="H30" s="42">
        <v>0.24</v>
      </c>
    </row>
    <row r="31" spans="1:8">
      <c r="A31" s="43"/>
      <c r="B31" s="44" t="s">
        <v>34</v>
      </c>
      <c r="C31" s="40" t="s">
        <v>328</v>
      </c>
      <c r="D31" s="40" t="s">
        <v>329</v>
      </c>
      <c r="E31" s="40" t="s">
        <v>330</v>
      </c>
      <c r="F31" s="40">
        <v>14000</v>
      </c>
      <c r="G31" s="41">
        <v>34.96</v>
      </c>
      <c r="H31" s="42">
        <v>0.21</v>
      </c>
    </row>
    <row r="32" spans="1:8">
      <c r="A32" s="43"/>
      <c r="B32" s="44" t="s">
        <v>34</v>
      </c>
      <c r="C32" s="40" t="s">
        <v>13</v>
      </c>
      <c r="D32" s="40" t="s">
        <v>247</v>
      </c>
      <c r="E32" s="40" t="s">
        <v>248</v>
      </c>
      <c r="F32" s="40">
        <v>2890</v>
      </c>
      <c r="G32" s="41">
        <v>34.1</v>
      </c>
      <c r="H32" s="42">
        <v>0.2</v>
      </c>
    </row>
    <row r="33" spans="1:8">
      <c r="A33" s="43"/>
      <c r="B33" s="44" t="s">
        <v>34</v>
      </c>
      <c r="C33" s="40" t="s">
        <v>368</v>
      </c>
      <c r="D33" s="40" t="s">
        <v>369</v>
      </c>
      <c r="E33" s="40" t="s">
        <v>370</v>
      </c>
      <c r="F33" s="40">
        <v>3201</v>
      </c>
      <c r="G33" s="41">
        <v>29.56</v>
      </c>
      <c r="H33" s="42">
        <v>0.18</v>
      </c>
    </row>
    <row r="34" spans="1:8">
      <c r="A34" s="43"/>
      <c r="B34" s="44" t="s">
        <v>34</v>
      </c>
      <c r="C34" s="40" t="s">
        <v>283</v>
      </c>
      <c r="D34" s="40" t="s">
        <v>284</v>
      </c>
      <c r="E34" s="40" t="s">
        <v>285</v>
      </c>
      <c r="F34" s="40">
        <v>9018</v>
      </c>
      <c r="G34" s="41">
        <v>28.85</v>
      </c>
      <c r="H34" s="42">
        <v>0.17</v>
      </c>
    </row>
    <row r="35" spans="1:8">
      <c r="A35" s="43"/>
      <c r="B35" s="44" t="s">
        <v>34</v>
      </c>
      <c r="C35" s="40" t="s">
        <v>215</v>
      </c>
      <c r="D35" s="40" t="s">
        <v>216</v>
      </c>
      <c r="E35" s="40" t="s">
        <v>214</v>
      </c>
      <c r="F35" s="40">
        <v>19373</v>
      </c>
      <c r="G35" s="41">
        <v>24.29</v>
      </c>
      <c r="H35" s="42">
        <v>0.15</v>
      </c>
    </row>
    <row r="36" spans="1:8">
      <c r="A36" s="43"/>
      <c r="B36" s="44" t="s">
        <v>34</v>
      </c>
      <c r="C36" s="40" t="s">
        <v>371</v>
      </c>
      <c r="D36" s="40" t="s">
        <v>372</v>
      </c>
      <c r="E36" s="40" t="s">
        <v>260</v>
      </c>
      <c r="F36" s="40">
        <v>2726</v>
      </c>
      <c r="G36" s="41">
        <v>22.74</v>
      </c>
      <c r="H36" s="42">
        <v>0.14000000000000001</v>
      </c>
    </row>
    <row r="37" spans="1:8">
      <c r="A37" s="43"/>
      <c r="B37" s="44" t="s">
        <v>34</v>
      </c>
      <c r="C37" s="40" t="s">
        <v>373</v>
      </c>
      <c r="D37" s="40" t="s">
        <v>374</v>
      </c>
      <c r="E37" s="40" t="s">
        <v>260</v>
      </c>
      <c r="F37" s="40">
        <v>7155</v>
      </c>
      <c r="G37" s="41">
        <v>21.77</v>
      </c>
      <c r="H37" s="42">
        <v>0.13</v>
      </c>
    </row>
    <row r="38" spans="1:8">
      <c r="A38" s="43"/>
      <c r="B38" s="44" t="s">
        <v>34</v>
      </c>
      <c r="C38" s="40" t="s">
        <v>249</v>
      </c>
      <c r="D38" s="40" t="s">
        <v>250</v>
      </c>
      <c r="E38" s="40" t="s">
        <v>251</v>
      </c>
      <c r="F38" s="40">
        <v>6796</v>
      </c>
      <c r="G38" s="41">
        <v>21.76</v>
      </c>
      <c r="H38" s="42">
        <v>0.13</v>
      </c>
    </row>
    <row r="39" spans="1:8">
      <c r="A39" s="43"/>
      <c r="B39" s="44" t="s">
        <v>34</v>
      </c>
      <c r="C39" s="40" t="s">
        <v>345</v>
      </c>
      <c r="D39" s="40" t="s">
        <v>346</v>
      </c>
      <c r="E39" s="40" t="s">
        <v>347</v>
      </c>
      <c r="F39" s="40">
        <v>27000</v>
      </c>
      <c r="G39" s="41">
        <v>19.04</v>
      </c>
      <c r="H39" s="42">
        <v>0.11</v>
      </c>
    </row>
    <row r="40" spans="1:8">
      <c r="A40" s="43"/>
      <c r="B40" s="44" t="s">
        <v>34</v>
      </c>
      <c r="C40" s="40" t="s">
        <v>252</v>
      </c>
      <c r="D40" s="40" t="s">
        <v>253</v>
      </c>
      <c r="E40" s="40" t="s">
        <v>254</v>
      </c>
      <c r="F40" s="40">
        <v>1758</v>
      </c>
      <c r="G40" s="41">
        <v>18.2</v>
      </c>
      <c r="H40" s="42">
        <v>0.11</v>
      </c>
    </row>
    <row r="41" spans="1:8">
      <c r="A41" s="43"/>
      <c r="B41" s="44" t="s">
        <v>34</v>
      </c>
      <c r="C41" s="40" t="s">
        <v>375</v>
      </c>
      <c r="D41" s="40" t="s">
        <v>376</v>
      </c>
      <c r="E41" s="40" t="s">
        <v>260</v>
      </c>
      <c r="F41" s="40">
        <v>1340</v>
      </c>
      <c r="G41" s="41">
        <v>15.29</v>
      </c>
      <c r="H41" s="42">
        <v>0.09</v>
      </c>
    </row>
    <row r="42" spans="1:8">
      <c r="A42" s="43"/>
      <c r="B42" s="44" t="s">
        <v>34</v>
      </c>
      <c r="C42" s="40" t="s">
        <v>377</v>
      </c>
      <c r="D42" s="40" t="s">
        <v>378</v>
      </c>
      <c r="E42" s="40" t="s">
        <v>379</v>
      </c>
      <c r="F42" s="40">
        <v>3397</v>
      </c>
      <c r="G42" s="41">
        <v>14.85</v>
      </c>
      <c r="H42" s="42">
        <v>0.09</v>
      </c>
    </row>
    <row r="43" spans="1:8">
      <c r="A43" s="43"/>
      <c r="B43" s="44" t="s">
        <v>34</v>
      </c>
      <c r="C43" s="40" t="s">
        <v>310</v>
      </c>
      <c r="D43" s="40" t="s">
        <v>311</v>
      </c>
      <c r="E43" s="40" t="s">
        <v>312</v>
      </c>
      <c r="F43" s="40">
        <v>432</v>
      </c>
      <c r="G43" s="41">
        <v>12.27</v>
      </c>
      <c r="H43" s="42">
        <v>7.0000000000000007E-2</v>
      </c>
    </row>
    <row r="44" spans="1:8">
      <c r="A44" s="43"/>
      <c r="B44" s="44" t="s">
        <v>34</v>
      </c>
      <c r="C44" s="40" t="s">
        <v>313</v>
      </c>
      <c r="D44" s="40" t="s">
        <v>314</v>
      </c>
      <c r="E44" s="40" t="s">
        <v>214</v>
      </c>
      <c r="F44" s="40">
        <v>1620</v>
      </c>
      <c r="G44" s="41">
        <v>12.1</v>
      </c>
      <c r="H44" s="42">
        <v>7.0000000000000007E-2</v>
      </c>
    </row>
    <row r="45" spans="1:8">
      <c r="A45" s="43"/>
      <c r="B45" s="44" t="s">
        <v>34</v>
      </c>
      <c r="C45" s="40" t="s">
        <v>187</v>
      </c>
      <c r="D45" s="40" t="s">
        <v>383</v>
      </c>
      <c r="E45" s="40" t="s">
        <v>248</v>
      </c>
      <c r="F45" s="40">
        <v>1423</v>
      </c>
      <c r="G45" s="41">
        <v>12.01</v>
      </c>
      <c r="H45" s="42">
        <v>7.0000000000000007E-2</v>
      </c>
    </row>
    <row r="46" spans="1:8">
      <c r="A46" s="43"/>
      <c r="B46" s="44" t="s">
        <v>34</v>
      </c>
      <c r="C46" s="40" t="s">
        <v>380</v>
      </c>
      <c r="D46" s="40" t="s">
        <v>381</v>
      </c>
      <c r="E46" s="40" t="s">
        <v>382</v>
      </c>
      <c r="F46" s="40">
        <v>3174</v>
      </c>
      <c r="G46" s="41">
        <v>11.46</v>
      </c>
      <c r="H46" s="42">
        <v>7.0000000000000007E-2</v>
      </c>
    </row>
    <row r="47" spans="1:8">
      <c r="A47" s="43"/>
      <c r="B47" s="44" t="s">
        <v>34</v>
      </c>
      <c r="C47" s="40" t="s">
        <v>384</v>
      </c>
      <c r="D47" s="40" t="s">
        <v>385</v>
      </c>
      <c r="E47" s="40" t="s">
        <v>244</v>
      </c>
      <c r="F47" s="40">
        <v>304</v>
      </c>
      <c r="G47" s="41">
        <v>11.06</v>
      </c>
      <c r="H47" s="42">
        <v>7.0000000000000007E-2</v>
      </c>
    </row>
    <row r="48" spans="1:8">
      <c r="A48" s="43"/>
      <c r="B48" s="44" t="s">
        <v>34</v>
      </c>
      <c r="C48" s="40" t="s">
        <v>129</v>
      </c>
      <c r="D48" s="40" t="s">
        <v>298</v>
      </c>
      <c r="E48" s="40" t="s">
        <v>299</v>
      </c>
      <c r="F48" s="40">
        <v>7284</v>
      </c>
      <c r="G48" s="41">
        <v>10.77</v>
      </c>
      <c r="H48" s="42">
        <v>0.06</v>
      </c>
    </row>
    <row r="49" spans="1:8">
      <c r="A49" s="43"/>
      <c r="B49" s="44" t="s">
        <v>34</v>
      </c>
      <c r="C49" s="40" t="s">
        <v>386</v>
      </c>
      <c r="D49" s="40" t="s">
        <v>387</v>
      </c>
      <c r="E49" s="40" t="s">
        <v>254</v>
      </c>
      <c r="F49" s="40">
        <v>1192</v>
      </c>
      <c r="G49" s="41">
        <v>9.73</v>
      </c>
      <c r="H49" s="42">
        <v>0.06</v>
      </c>
    </row>
    <row r="50" spans="1:8">
      <c r="A50" s="43"/>
      <c r="B50" s="44" t="s">
        <v>34</v>
      </c>
      <c r="C50" s="40" t="s">
        <v>200</v>
      </c>
      <c r="D50" s="40" t="s">
        <v>259</v>
      </c>
      <c r="E50" s="40" t="s">
        <v>260</v>
      </c>
      <c r="F50" s="40">
        <v>1096</v>
      </c>
      <c r="G50" s="41">
        <v>9.57</v>
      </c>
      <c r="H50" s="42">
        <v>0.06</v>
      </c>
    </row>
    <row r="51" spans="1:8">
      <c r="A51" s="43"/>
      <c r="B51" s="44" t="s">
        <v>34</v>
      </c>
      <c r="C51" s="40" t="s">
        <v>388</v>
      </c>
      <c r="D51" s="40" t="s">
        <v>389</v>
      </c>
      <c r="E51" s="40" t="s">
        <v>260</v>
      </c>
      <c r="F51" s="40">
        <v>2728</v>
      </c>
      <c r="G51" s="41">
        <v>8.5299999999999994</v>
      </c>
      <c r="H51" s="42">
        <v>0.05</v>
      </c>
    </row>
    <row r="52" spans="1:8">
      <c r="A52" s="43"/>
      <c r="B52" s="44" t="s">
        <v>34</v>
      </c>
      <c r="C52" s="40" t="s">
        <v>273</v>
      </c>
      <c r="D52" s="40" t="s">
        <v>274</v>
      </c>
      <c r="E52" s="40" t="s">
        <v>270</v>
      </c>
      <c r="F52" s="40">
        <v>608</v>
      </c>
      <c r="G52" s="41">
        <v>7.5</v>
      </c>
      <c r="H52" s="42">
        <v>0.05</v>
      </c>
    </row>
    <row r="53" spans="1:8">
      <c r="A53" s="43"/>
      <c r="B53" s="44" t="s">
        <v>34</v>
      </c>
      <c r="C53" s="40" t="s">
        <v>320</v>
      </c>
      <c r="D53" s="40" t="s">
        <v>321</v>
      </c>
      <c r="E53" s="40" t="s">
        <v>312</v>
      </c>
      <c r="F53" s="40">
        <v>138</v>
      </c>
      <c r="G53" s="41">
        <v>4.68</v>
      </c>
      <c r="H53" s="42">
        <v>0.03</v>
      </c>
    </row>
    <row r="54" spans="1:8">
      <c r="A54" s="43"/>
      <c r="B54" s="44" t="s">
        <v>34</v>
      </c>
      <c r="C54" s="40" t="s">
        <v>390</v>
      </c>
      <c r="D54" s="40" t="s">
        <v>391</v>
      </c>
      <c r="E54" s="40" t="s">
        <v>333</v>
      </c>
      <c r="F54" s="40">
        <v>690</v>
      </c>
      <c r="G54" s="41">
        <v>1.84</v>
      </c>
      <c r="H54" s="42">
        <v>0.01</v>
      </c>
    </row>
    <row r="55" spans="1:8" ht="13.5" thickBot="1">
      <c r="A55" s="43"/>
      <c r="B55" s="40"/>
      <c r="C55" s="40"/>
      <c r="D55" s="40"/>
      <c r="E55" s="45" t="s">
        <v>27</v>
      </c>
      <c r="F55" s="40"/>
      <c r="G55" s="46">
        <v>3288.33</v>
      </c>
      <c r="H55" s="47">
        <v>19.760000000000002</v>
      </c>
    </row>
    <row r="56" spans="1:8" ht="13.5" thickTop="1">
      <c r="A56" s="43"/>
      <c r="B56" s="40"/>
      <c r="C56" s="40"/>
      <c r="D56" s="40"/>
      <c r="E56" s="40"/>
      <c r="F56" s="40"/>
      <c r="G56" s="41"/>
      <c r="H56" s="42"/>
    </row>
    <row r="57" spans="1:8">
      <c r="A57" s="91" t="s">
        <v>7</v>
      </c>
      <c r="B57" s="92"/>
      <c r="C57" s="92"/>
      <c r="D57" s="40"/>
      <c r="E57" s="40"/>
      <c r="F57" s="40"/>
      <c r="G57" s="41"/>
      <c r="H57" s="42"/>
    </row>
    <row r="58" spans="1:8">
      <c r="A58" s="43"/>
      <c r="B58" s="96" t="s">
        <v>8</v>
      </c>
      <c r="C58" s="92"/>
      <c r="D58" s="40"/>
      <c r="E58" s="40"/>
      <c r="F58" s="40"/>
      <c r="G58" s="41"/>
      <c r="H58" s="42"/>
    </row>
    <row r="59" spans="1:8">
      <c r="A59" s="43"/>
      <c r="B59" s="93" t="s">
        <v>9</v>
      </c>
      <c r="C59" s="92"/>
      <c r="D59" s="40"/>
      <c r="E59" s="40"/>
      <c r="F59" s="40"/>
      <c r="G59" s="41"/>
      <c r="H59" s="42"/>
    </row>
    <row r="60" spans="1:8">
      <c r="A60" s="43"/>
      <c r="B60" s="58">
        <v>8.6499999999999994E-2</v>
      </c>
      <c r="C60" s="40" t="s">
        <v>141</v>
      </c>
      <c r="D60" s="40" t="s">
        <v>568</v>
      </c>
      <c r="E60" s="40" t="s">
        <v>12</v>
      </c>
      <c r="F60" s="40">
        <v>250</v>
      </c>
      <c r="G60" s="41">
        <v>2484.34</v>
      </c>
      <c r="H60" s="42">
        <v>14.93</v>
      </c>
    </row>
    <row r="61" spans="1:8">
      <c r="A61" s="43"/>
      <c r="B61" s="58">
        <v>8.5900000000000004E-2</v>
      </c>
      <c r="C61" s="40" t="s">
        <v>115</v>
      </c>
      <c r="D61" s="40" t="s">
        <v>569</v>
      </c>
      <c r="E61" s="40" t="s">
        <v>18</v>
      </c>
      <c r="F61" s="40">
        <v>250</v>
      </c>
      <c r="G61" s="41">
        <v>2473.1799999999998</v>
      </c>
      <c r="H61" s="42">
        <v>14.87</v>
      </c>
    </row>
    <row r="62" spans="1:8">
      <c r="A62" s="43"/>
      <c r="B62" s="58">
        <v>8.1799999999999998E-2</v>
      </c>
      <c r="C62" s="40" t="s">
        <v>76</v>
      </c>
      <c r="D62" s="40" t="s">
        <v>135</v>
      </c>
      <c r="E62" s="40" t="s">
        <v>78</v>
      </c>
      <c r="F62" s="40">
        <v>240</v>
      </c>
      <c r="G62" s="41">
        <v>2381.89</v>
      </c>
      <c r="H62" s="42">
        <v>14.32</v>
      </c>
    </row>
    <row r="63" spans="1:8">
      <c r="A63" s="43"/>
      <c r="B63" s="58">
        <v>8.4000000000000005E-2</v>
      </c>
      <c r="C63" s="40" t="s">
        <v>197</v>
      </c>
      <c r="D63" s="40" t="s">
        <v>570</v>
      </c>
      <c r="E63" s="40" t="s">
        <v>12</v>
      </c>
      <c r="F63" s="40">
        <v>220</v>
      </c>
      <c r="G63" s="41">
        <v>2197.34</v>
      </c>
      <c r="H63" s="42">
        <v>13.21</v>
      </c>
    </row>
    <row r="64" spans="1:8">
      <c r="A64" s="43"/>
      <c r="B64" s="58">
        <v>8.3199999999999996E-2</v>
      </c>
      <c r="C64" s="40" t="s">
        <v>48</v>
      </c>
      <c r="D64" s="40" t="s">
        <v>138</v>
      </c>
      <c r="E64" s="40" t="s">
        <v>50</v>
      </c>
      <c r="F64" s="40">
        <v>220</v>
      </c>
      <c r="G64" s="41">
        <v>2194.35</v>
      </c>
      <c r="H64" s="42">
        <v>13.19</v>
      </c>
    </row>
    <row r="65" spans="1:8">
      <c r="A65" s="43"/>
      <c r="B65" s="58">
        <v>8.5999999999999993E-2</v>
      </c>
      <c r="C65" s="40" t="s">
        <v>13</v>
      </c>
      <c r="D65" s="40" t="s">
        <v>571</v>
      </c>
      <c r="E65" s="40" t="s">
        <v>12</v>
      </c>
      <c r="F65" s="40">
        <v>100</v>
      </c>
      <c r="G65" s="41">
        <v>998.6</v>
      </c>
      <c r="H65" s="42">
        <v>6</v>
      </c>
    </row>
    <row r="66" spans="1:8" ht="13.5" thickBot="1">
      <c r="A66" s="43"/>
      <c r="B66" s="40"/>
      <c r="C66" s="40"/>
      <c r="D66" s="40"/>
      <c r="E66" s="45" t="s">
        <v>27</v>
      </c>
      <c r="F66" s="40"/>
      <c r="G66" s="46">
        <v>12729.7</v>
      </c>
      <c r="H66" s="47">
        <v>76.52</v>
      </c>
    </row>
    <row r="67" spans="1:8" ht="13.5" thickTop="1">
      <c r="A67" s="43"/>
      <c r="B67" s="40"/>
      <c r="C67" s="40"/>
      <c r="D67" s="40"/>
      <c r="E67" s="40"/>
      <c r="F67" s="40"/>
      <c r="G67" s="41"/>
      <c r="H67" s="42"/>
    </row>
    <row r="68" spans="1:8">
      <c r="A68" s="43"/>
      <c r="B68" s="44" t="s">
        <v>34</v>
      </c>
      <c r="C68" s="40" t="s">
        <v>35</v>
      </c>
      <c r="D68" s="40"/>
      <c r="E68" s="40" t="s">
        <v>34</v>
      </c>
      <c r="F68" s="40"/>
      <c r="G68" s="41">
        <v>200</v>
      </c>
      <c r="H68" s="42">
        <v>1.2</v>
      </c>
    </row>
    <row r="69" spans="1:8">
      <c r="A69" s="43"/>
      <c r="B69" s="40"/>
      <c r="C69" s="40"/>
      <c r="D69" s="40"/>
      <c r="E69" s="40"/>
      <c r="F69" s="40"/>
      <c r="G69" s="41"/>
      <c r="H69" s="42"/>
    </row>
    <row r="70" spans="1:8">
      <c r="A70" s="48" t="s">
        <v>36</v>
      </c>
      <c r="B70" s="40"/>
      <c r="C70" s="40"/>
      <c r="D70" s="40"/>
      <c r="E70" s="40"/>
      <c r="F70" s="40"/>
      <c r="G70" s="49">
        <v>417.26</v>
      </c>
      <c r="H70" s="50">
        <v>2.52</v>
      </c>
    </row>
    <row r="71" spans="1:8">
      <c r="A71" s="43"/>
      <c r="B71" s="40"/>
      <c r="C71" s="40"/>
      <c r="D71" s="40"/>
      <c r="E71" s="40"/>
      <c r="F71" s="40"/>
      <c r="G71" s="41"/>
      <c r="H71" s="42"/>
    </row>
    <row r="72" spans="1:8" ht="13.5" thickBot="1">
      <c r="A72" s="43"/>
      <c r="B72" s="40"/>
      <c r="C72" s="40"/>
      <c r="D72" s="40"/>
      <c r="E72" s="45" t="s">
        <v>37</v>
      </c>
      <c r="F72" s="40"/>
      <c r="G72" s="46">
        <v>16635.29</v>
      </c>
      <c r="H72" s="47">
        <v>100</v>
      </c>
    </row>
    <row r="73" spans="1:8" ht="13.5" thickTop="1">
      <c r="A73" s="43"/>
      <c r="B73" s="40"/>
      <c r="C73" s="40"/>
      <c r="D73" s="40"/>
      <c r="E73" s="40"/>
      <c r="F73" s="40"/>
      <c r="G73" s="41"/>
      <c r="H73" s="42"/>
    </row>
    <row r="74" spans="1:8">
      <c r="A74" s="51" t="s">
        <v>38</v>
      </c>
      <c r="B74" s="40"/>
      <c r="C74" s="40"/>
      <c r="D74" s="40"/>
      <c r="E74" s="40"/>
      <c r="F74" s="40"/>
      <c r="G74" s="41"/>
      <c r="H74" s="42"/>
    </row>
    <row r="75" spans="1:8">
      <c r="A75" s="43">
        <v>1</v>
      </c>
      <c r="B75" s="40" t="s">
        <v>1775</v>
      </c>
      <c r="C75" s="40"/>
      <c r="D75" s="40"/>
      <c r="E75" s="40"/>
      <c r="F75" s="40"/>
      <c r="G75" s="41"/>
      <c r="H75" s="42"/>
    </row>
    <row r="76" spans="1:8">
      <c r="A76" s="43"/>
      <c r="B76" s="40"/>
      <c r="C76" s="40"/>
      <c r="D76" s="40"/>
      <c r="E76" s="40"/>
      <c r="F76" s="40"/>
      <c r="G76" s="41"/>
      <c r="H76" s="42"/>
    </row>
    <row r="77" spans="1:8">
      <c r="A77" s="43">
        <v>2</v>
      </c>
      <c r="B77" s="40" t="s">
        <v>40</v>
      </c>
      <c r="C77" s="40"/>
      <c r="D77" s="40"/>
      <c r="E77" s="40"/>
      <c r="F77" s="40"/>
      <c r="G77" s="41"/>
      <c r="H77" s="42"/>
    </row>
    <row r="78" spans="1:8">
      <c r="A78" s="43"/>
      <c r="B78" s="40"/>
      <c r="C78" s="40"/>
      <c r="D78" s="40"/>
      <c r="E78" s="40"/>
      <c r="F78" s="40"/>
      <c r="G78" s="41"/>
      <c r="H78" s="42"/>
    </row>
    <row r="79" spans="1:8">
      <c r="A79" s="43">
        <v>3</v>
      </c>
      <c r="B79" s="40" t="s">
        <v>41</v>
      </c>
      <c r="C79" s="40"/>
      <c r="D79" s="40"/>
      <c r="E79" s="40"/>
      <c r="F79" s="40"/>
      <c r="G79" s="41"/>
      <c r="H79" s="42"/>
    </row>
    <row r="80" spans="1:8">
      <c r="A80" s="43"/>
      <c r="B80" s="40" t="s">
        <v>42</v>
      </c>
      <c r="C80" s="40"/>
      <c r="D80" s="40"/>
      <c r="E80" s="40"/>
      <c r="F80" s="40"/>
      <c r="G80" s="41"/>
      <c r="H80" s="42"/>
    </row>
    <row r="81" spans="1:8">
      <c r="A81" s="43"/>
      <c r="B81" s="40" t="s">
        <v>43</v>
      </c>
      <c r="C81" s="40"/>
      <c r="D81" s="40"/>
      <c r="E81" s="40"/>
      <c r="F81" s="40"/>
      <c r="G81" s="41"/>
      <c r="H81" s="42"/>
    </row>
    <row r="82" spans="1:8">
      <c r="A82" s="52"/>
      <c r="B82" s="53"/>
      <c r="C82" s="53"/>
      <c r="D82" s="53"/>
      <c r="E82" s="53"/>
      <c r="F82" s="53"/>
      <c r="G82" s="54"/>
      <c r="H82" s="55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D21" sqref="D21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5703125" style="35" customWidth="1"/>
    <col min="5" max="5" width="20.42578125" style="35" bestFit="1" customWidth="1"/>
    <col min="6" max="6" width="12.5703125" style="35" customWidth="1"/>
    <col min="7" max="7" width="12.5703125" style="56" customWidth="1"/>
    <col min="8" max="8" width="12.5703125" style="57" customWidth="1"/>
    <col min="9" max="16384" width="9.140625" style="35"/>
  </cols>
  <sheetData>
    <row r="1" spans="1:8">
      <c r="A1" s="30"/>
      <c r="B1" s="31"/>
      <c r="C1" s="32" t="s">
        <v>496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410</v>
      </c>
      <c r="D5" s="40" t="s">
        <v>411</v>
      </c>
      <c r="E5" s="40" t="s">
        <v>312</v>
      </c>
      <c r="F5" s="40">
        <v>284087</v>
      </c>
      <c r="G5" s="41">
        <v>1105.0999999999999</v>
      </c>
      <c r="H5" s="42">
        <v>3.27</v>
      </c>
    </row>
    <row r="6" spans="1:8">
      <c r="A6" s="43"/>
      <c r="B6" s="44" t="s">
        <v>34</v>
      </c>
      <c r="C6" s="40" t="s">
        <v>497</v>
      </c>
      <c r="D6" s="40" t="s">
        <v>498</v>
      </c>
      <c r="E6" s="40" t="s">
        <v>499</v>
      </c>
      <c r="F6" s="40">
        <v>36506</v>
      </c>
      <c r="G6" s="41">
        <v>963.94</v>
      </c>
      <c r="H6" s="42">
        <v>2.85</v>
      </c>
    </row>
    <row r="7" spans="1:8">
      <c r="A7" s="43"/>
      <c r="B7" s="44" t="s">
        <v>34</v>
      </c>
      <c r="C7" s="40" t="s">
        <v>500</v>
      </c>
      <c r="D7" s="40" t="s">
        <v>501</v>
      </c>
      <c r="E7" s="40" t="s">
        <v>244</v>
      </c>
      <c r="F7" s="40">
        <v>143659</v>
      </c>
      <c r="G7" s="41">
        <v>952.32</v>
      </c>
      <c r="H7" s="42">
        <v>2.82</v>
      </c>
    </row>
    <row r="8" spans="1:8">
      <c r="A8" s="43"/>
      <c r="B8" s="44" t="s">
        <v>34</v>
      </c>
      <c r="C8" s="40" t="s">
        <v>452</v>
      </c>
      <c r="D8" s="40" t="s">
        <v>453</v>
      </c>
      <c r="E8" s="40" t="s">
        <v>449</v>
      </c>
      <c r="F8" s="40">
        <v>159878</v>
      </c>
      <c r="G8" s="41">
        <v>942.72</v>
      </c>
      <c r="H8" s="42">
        <v>2.79</v>
      </c>
    </row>
    <row r="9" spans="1:8">
      <c r="A9" s="43"/>
      <c r="B9" s="44" t="s">
        <v>34</v>
      </c>
      <c r="C9" s="40" t="s">
        <v>502</v>
      </c>
      <c r="D9" s="40" t="s">
        <v>503</v>
      </c>
      <c r="E9" s="40" t="s">
        <v>370</v>
      </c>
      <c r="F9" s="40">
        <v>396608</v>
      </c>
      <c r="G9" s="41">
        <v>920.53</v>
      </c>
      <c r="H9" s="42">
        <v>2.72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98000</v>
      </c>
      <c r="G10" s="41">
        <v>910.22</v>
      </c>
      <c r="H10" s="42">
        <v>2.69</v>
      </c>
    </row>
    <row r="11" spans="1:8">
      <c r="A11" s="43"/>
      <c r="B11" s="44" t="s">
        <v>34</v>
      </c>
      <c r="C11" s="40" t="s">
        <v>433</v>
      </c>
      <c r="D11" s="40" t="s">
        <v>434</v>
      </c>
      <c r="E11" s="40" t="s">
        <v>435</v>
      </c>
      <c r="F11" s="40">
        <v>29339</v>
      </c>
      <c r="G11" s="41">
        <v>904.15</v>
      </c>
      <c r="H11" s="42">
        <v>2.67</v>
      </c>
    </row>
    <row r="12" spans="1:8">
      <c r="A12" s="43"/>
      <c r="B12" s="44" t="s">
        <v>34</v>
      </c>
      <c r="C12" s="40" t="s">
        <v>436</v>
      </c>
      <c r="D12" s="40" t="s">
        <v>437</v>
      </c>
      <c r="E12" s="40" t="s">
        <v>263</v>
      </c>
      <c r="F12" s="40">
        <v>179933</v>
      </c>
      <c r="G12" s="41">
        <v>878.97</v>
      </c>
      <c r="H12" s="42">
        <v>2.6</v>
      </c>
    </row>
    <row r="13" spans="1:8">
      <c r="A13" s="43"/>
      <c r="B13" s="44" t="s">
        <v>34</v>
      </c>
      <c r="C13" s="40" t="s">
        <v>504</v>
      </c>
      <c r="D13" s="40" t="s">
        <v>505</v>
      </c>
      <c r="E13" s="40" t="s">
        <v>319</v>
      </c>
      <c r="F13" s="40">
        <v>264975</v>
      </c>
      <c r="G13" s="41">
        <v>842.89</v>
      </c>
      <c r="H13" s="42">
        <v>2.4900000000000002</v>
      </c>
    </row>
    <row r="14" spans="1:8">
      <c r="A14" s="43"/>
      <c r="B14" s="44" t="s">
        <v>34</v>
      </c>
      <c r="C14" s="40" t="s">
        <v>506</v>
      </c>
      <c r="D14" s="40" t="s">
        <v>507</v>
      </c>
      <c r="E14" s="40" t="s">
        <v>370</v>
      </c>
      <c r="F14" s="40">
        <v>20909</v>
      </c>
      <c r="G14" s="41">
        <v>828.87</v>
      </c>
      <c r="H14" s="42">
        <v>2.4500000000000002</v>
      </c>
    </row>
    <row r="15" spans="1:8">
      <c r="A15" s="43"/>
      <c r="B15" s="44" t="s">
        <v>34</v>
      </c>
      <c r="C15" s="40" t="s">
        <v>353</v>
      </c>
      <c r="D15" s="40" t="s">
        <v>354</v>
      </c>
      <c r="E15" s="40" t="s">
        <v>214</v>
      </c>
      <c r="F15" s="40">
        <v>1692000</v>
      </c>
      <c r="G15" s="41">
        <v>780.86</v>
      </c>
      <c r="H15" s="42">
        <v>2.31</v>
      </c>
    </row>
    <row r="16" spans="1:8">
      <c r="A16" s="43"/>
      <c r="B16" s="44" t="s">
        <v>34</v>
      </c>
      <c r="C16" s="40" t="s">
        <v>508</v>
      </c>
      <c r="D16" s="40" t="s">
        <v>509</v>
      </c>
      <c r="E16" s="40" t="s">
        <v>420</v>
      </c>
      <c r="F16" s="40">
        <v>36909</v>
      </c>
      <c r="G16" s="41">
        <v>763.44</v>
      </c>
      <c r="H16" s="42">
        <v>2.2599999999999998</v>
      </c>
    </row>
    <row r="17" spans="1:8">
      <c r="A17" s="43"/>
      <c r="B17" s="44" t="s">
        <v>34</v>
      </c>
      <c r="C17" s="40" t="s">
        <v>375</v>
      </c>
      <c r="D17" s="40" t="s">
        <v>376</v>
      </c>
      <c r="E17" s="40" t="s">
        <v>260</v>
      </c>
      <c r="F17" s="40">
        <v>66134</v>
      </c>
      <c r="G17" s="41">
        <v>754.56</v>
      </c>
      <c r="H17" s="42">
        <v>2.23</v>
      </c>
    </row>
    <row r="18" spans="1:8">
      <c r="A18" s="43"/>
      <c r="B18" s="44" t="s">
        <v>34</v>
      </c>
      <c r="C18" s="40" t="s">
        <v>390</v>
      </c>
      <c r="D18" s="40" t="s">
        <v>391</v>
      </c>
      <c r="E18" s="40" t="s">
        <v>333</v>
      </c>
      <c r="F18" s="40">
        <v>279000</v>
      </c>
      <c r="G18" s="41">
        <v>742.56</v>
      </c>
      <c r="H18" s="42">
        <v>2.2000000000000002</v>
      </c>
    </row>
    <row r="19" spans="1:8">
      <c r="A19" s="43"/>
      <c r="B19" s="44" t="s">
        <v>34</v>
      </c>
      <c r="C19" s="40" t="s">
        <v>510</v>
      </c>
      <c r="D19" s="40" t="s">
        <v>511</v>
      </c>
      <c r="E19" s="40" t="s">
        <v>370</v>
      </c>
      <c r="F19" s="40">
        <v>95085</v>
      </c>
      <c r="G19" s="41">
        <v>704.34</v>
      </c>
      <c r="H19" s="42">
        <v>2.08</v>
      </c>
    </row>
    <row r="20" spans="1:8">
      <c r="A20" s="43"/>
      <c r="B20" s="44" t="s">
        <v>34</v>
      </c>
      <c r="C20" s="40" t="s">
        <v>425</v>
      </c>
      <c r="D20" s="40" t="s">
        <v>426</v>
      </c>
      <c r="E20" s="40" t="s">
        <v>333</v>
      </c>
      <c r="F20" s="40">
        <v>1936</v>
      </c>
      <c r="G20" s="41">
        <v>689.72</v>
      </c>
      <c r="H20" s="42">
        <v>2.04</v>
      </c>
    </row>
    <row r="21" spans="1:8">
      <c r="A21" s="43"/>
      <c r="B21" s="44" t="s">
        <v>34</v>
      </c>
      <c r="C21" s="40" t="s">
        <v>512</v>
      </c>
      <c r="D21" s="40" t="s">
        <v>513</v>
      </c>
      <c r="E21" s="40" t="s">
        <v>312</v>
      </c>
      <c r="F21" s="40">
        <v>138584</v>
      </c>
      <c r="G21" s="41">
        <v>688.07</v>
      </c>
      <c r="H21" s="42">
        <v>2.04</v>
      </c>
    </row>
    <row r="22" spans="1:8">
      <c r="A22" s="43"/>
      <c r="B22" s="44" t="s">
        <v>34</v>
      </c>
      <c r="C22" s="40" t="s">
        <v>360</v>
      </c>
      <c r="D22" s="40" t="s">
        <v>361</v>
      </c>
      <c r="E22" s="40" t="s">
        <v>251</v>
      </c>
      <c r="F22" s="40">
        <v>25500</v>
      </c>
      <c r="G22" s="41">
        <v>685.81</v>
      </c>
      <c r="H22" s="42">
        <v>2.0299999999999998</v>
      </c>
    </row>
    <row r="23" spans="1:8">
      <c r="A23" s="43"/>
      <c r="B23" s="44" t="s">
        <v>34</v>
      </c>
      <c r="C23" s="40" t="s">
        <v>255</v>
      </c>
      <c r="D23" s="40" t="s">
        <v>256</v>
      </c>
      <c r="E23" s="40" t="s">
        <v>214</v>
      </c>
      <c r="F23" s="40">
        <v>294500</v>
      </c>
      <c r="G23" s="41">
        <v>677.79</v>
      </c>
      <c r="H23" s="42">
        <v>2.0099999999999998</v>
      </c>
    </row>
    <row r="24" spans="1:8">
      <c r="A24" s="43"/>
      <c r="B24" s="44" t="s">
        <v>34</v>
      </c>
      <c r="C24" s="40" t="s">
        <v>514</v>
      </c>
      <c r="D24" s="40" t="s">
        <v>515</v>
      </c>
      <c r="E24" s="40" t="s">
        <v>420</v>
      </c>
      <c r="F24" s="40">
        <v>54554</v>
      </c>
      <c r="G24" s="41">
        <v>636.4</v>
      </c>
      <c r="H24" s="42">
        <v>1.88</v>
      </c>
    </row>
    <row r="25" spans="1:8">
      <c r="A25" s="43"/>
      <c r="B25" s="44" t="s">
        <v>34</v>
      </c>
      <c r="C25" s="40" t="s">
        <v>418</v>
      </c>
      <c r="D25" s="40" t="s">
        <v>419</v>
      </c>
      <c r="E25" s="40" t="s">
        <v>420</v>
      </c>
      <c r="F25" s="40">
        <v>188637</v>
      </c>
      <c r="G25" s="41">
        <v>615.42999999999995</v>
      </c>
      <c r="H25" s="42">
        <v>1.82</v>
      </c>
    </row>
    <row r="26" spans="1:8">
      <c r="A26" s="43"/>
      <c r="B26" s="44" t="s">
        <v>34</v>
      </c>
      <c r="C26" s="40" t="s">
        <v>516</v>
      </c>
      <c r="D26" s="40" t="s">
        <v>517</v>
      </c>
      <c r="E26" s="40" t="s">
        <v>244</v>
      </c>
      <c r="F26" s="40">
        <v>111100</v>
      </c>
      <c r="G26" s="41">
        <v>612.94000000000005</v>
      </c>
      <c r="H26" s="42">
        <v>1.81</v>
      </c>
    </row>
    <row r="27" spans="1:8">
      <c r="A27" s="43"/>
      <c r="B27" s="44" t="s">
        <v>34</v>
      </c>
      <c r="C27" s="40" t="s">
        <v>518</v>
      </c>
      <c r="D27" s="40" t="s">
        <v>519</v>
      </c>
      <c r="E27" s="40" t="s">
        <v>260</v>
      </c>
      <c r="F27" s="40">
        <v>43399</v>
      </c>
      <c r="G27" s="41">
        <v>607.09</v>
      </c>
      <c r="H27" s="42">
        <v>1.8</v>
      </c>
    </row>
    <row r="28" spans="1:8">
      <c r="A28" s="43"/>
      <c r="B28" s="44" t="s">
        <v>34</v>
      </c>
      <c r="C28" s="40" t="s">
        <v>520</v>
      </c>
      <c r="D28" s="40" t="s">
        <v>521</v>
      </c>
      <c r="E28" s="40" t="s">
        <v>522</v>
      </c>
      <c r="F28" s="40">
        <v>101448</v>
      </c>
      <c r="G28" s="41">
        <v>598.70000000000005</v>
      </c>
      <c r="H28" s="42">
        <v>1.77</v>
      </c>
    </row>
    <row r="29" spans="1:8">
      <c r="A29" s="43"/>
      <c r="B29" s="44" t="s">
        <v>34</v>
      </c>
      <c r="C29" s="40" t="s">
        <v>523</v>
      </c>
      <c r="D29" s="40" t="s">
        <v>524</v>
      </c>
      <c r="E29" s="40" t="s">
        <v>449</v>
      </c>
      <c r="F29" s="40">
        <v>212184</v>
      </c>
      <c r="G29" s="41">
        <v>581.70000000000005</v>
      </c>
      <c r="H29" s="42">
        <v>1.72</v>
      </c>
    </row>
    <row r="30" spans="1:8">
      <c r="A30" s="43"/>
      <c r="B30" s="44" t="s">
        <v>34</v>
      </c>
      <c r="C30" s="40" t="s">
        <v>525</v>
      </c>
      <c r="D30" s="40" t="s">
        <v>526</v>
      </c>
      <c r="E30" s="40" t="s">
        <v>260</v>
      </c>
      <c r="F30" s="40">
        <v>49583</v>
      </c>
      <c r="G30" s="41">
        <v>579.08000000000004</v>
      </c>
      <c r="H30" s="42">
        <v>1.71</v>
      </c>
    </row>
    <row r="31" spans="1:8">
      <c r="A31" s="43"/>
      <c r="B31" s="44" t="s">
        <v>34</v>
      </c>
      <c r="C31" s="40" t="s">
        <v>527</v>
      </c>
      <c r="D31" s="40" t="s">
        <v>528</v>
      </c>
      <c r="E31" s="40" t="s">
        <v>251</v>
      </c>
      <c r="F31" s="40">
        <v>45499</v>
      </c>
      <c r="G31" s="41">
        <v>578.82000000000005</v>
      </c>
      <c r="H31" s="42">
        <v>1.71</v>
      </c>
    </row>
    <row r="32" spans="1:8">
      <c r="A32" s="43"/>
      <c r="B32" s="44" t="s">
        <v>34</v>
      </c>
      <c r="C32" s="40" t="s">
        <v>529</v>
      </c>
      <c r="D32" s="40" t="s">
        <v>530</v>
      </c>
      <c r="E32" s="40" t="s">
        <v>251</v>
      </c>
      <c r="F32" s="40">
        <v>215872</v>
      </c>
      <c r="G32" s="41">
        <v>566.99</v>
      </c>
      <c r="H32" s="42">
        <v>1.68</v>
      </c>
    </row>
    <row r="33" spans="1:8">
      <c r="A33" s="43"/>
      <c r="B33" s="44" t="s">
        <v>34</v>
      </c>
      <c r="C33" s="40" t="s">
        <v>16</v>
      </c>
      <c r="D33" s="40" t="s">
        <v>359</v>
      </c>
      <c r="E33" s="40" t="s">
        <v>248</v>
      </c>
      <c r="F33" s="40">
        <v>9537</v>
      </c>
      <c r="G33" s="41">
        <v>565.39</v>
      </c>
      <c r="H33" s="42">
        <v>1.67</v>
      </c>
    </row>
    <row r="34" spans="1:8">
      <c r="A34" s="43"/>
      <c r="B34" s="44" t="s">
        <v>34</v>
      </c>
      <c r="C34" s="40" t="s">
        <v>115</v>
      </c>
      <c r="D34" s="40" t="s">
        <v>531</v>
      </c>
      <c r="E34" s="40" t="s">
        <v>248</v>
      </c>
      <c r="F34" s="40">
        <v>271043</v>
      </c>
      <c r="G34" s="41">
        <v>563.36</v>
      </c>
      <c r="H34" s="42">
        <v>1.67</v>
      </c>
    </row>
    <row r="35" spans="1:8">
      <c r="A35" s="43"/>
      <c r="B35" s="44" t="s">
        <v>34</v>
      </c>
      <c r="C35" s="40" t="s">
        <v>266</v>
      </c>
      <c r="D35" s="40" t="s">
        <v>267</v>
      </c>
      <c r="E35" s="40" t="s">
        <v>214</v>
      </c>
      <c r="F35" s="40">
        <v>134900</v>
      </c>
      <c r="G35" s="41">
        <v>550.92999999999995</v>
      </c>
      <c r="H35" s="42">
        <v>1.63</v>
      </c>
    </row>
    <row r="36" spans="1:8">
      <c r="A36" s="43"/>
      <c r="B36" s="44" t="s">
        <v>34</v>
      </c>
      <c r="C36" s="40" t="s">
        <v>377</v>
      </c>
      <c r="D36" s="40" t="s">
        <v>378</v>
      </c>
      <c r="E36" s="40" t="s">
        <v>379</v>
      </c>
      <c r="F36" s="40">
        <v>125000</v>
      </c>
      <c r="G36" s="41">
        <v>546.44000000000005</v>
      </c>
      <c r="H36" s="42">
        <v>1.62</v>
      </c>
    </row>
    <row r="37" spans="1:8">
      <c r="A37" s="43"/>
      <c r="B37" s="44" t="s">
        <v>34</v>
      </c>
      <c r="C37" s="40" t="s">
        <v>532</v>
      </c>
      <c r="D37" s="40" t="s">
        <v>533</v>
      </c>
      <c r="E37" s="40" t="s">
        <v>330</v>
      </c>
      <c r="F37" s="40">
        <v>346181</v>
      </c>
      <c r="G37" s="41">
        <v>533.29</v>
      </c>
      <c r="H37" s="42">
        <v>1.58</v>
      </c>
    </row>
    <row r="38" spans="1:8">
      <c r="A38" s="43"/>
      <c r="B38" s="44" t="s">
        <v>34</v>
      </c>
      <c r="C38" s="40" t="s">
        <v>373</v>
      </c>
      <c r="D38" s="40" t="s">
        <v>374</v>
      </c>
      <c r="E38" s="40" t="s">
        <v>260</v>
      </c>
      <c r="F38" s="40">
        <v>175000</v>
      </c>
      <c r="G38" s="41">
        <v>532.35</v>
      </c>
      <c r="H38" s="42">
        <v>1.57</v>
      </c>
    </row>
    <row r="39" spans="1:8">
      <c r="A39" s="43"/>
      <c r="B39" s="44" t="s">
        <v>34</v>
      </c>
      <c r="C39" s="40" t="s">
        <v>534</v>
      </c>
      <c r="D39" s="40" t="s">
        <v>535</v>
      </c>
      <c r="E39" s="40" t="s">
        <v>263</v>
      </c>
      <c r="F39" s="40">
        <v>180000</v>
      </c>
      <c r="G39" s="41">
        <v>515.79</v>
      </c>
      <c r="H39" s="42">
        <v>1.53</v>
      </c>
    </row>
    <row r="40" spans="1:8">
      <c r="A40" s="43"/>
      <c r="B40" s="44" t="s">
        <v>34</v>
      </c>
      <c r="C40" s="40" t="s">
        <v>536</v>
      </c>
      <c r="D40" s="40" t="s">
        <v>537</v>
      </c>
      <c r="E40" s="40" t="s">
        <v>370</v>
      </c>
      <c r="F40" s="40">
        <v>61532</v>
      </c>
      <c r="G40" s="41">
        <v>512.9</v>
      </c>
      <c r="H40" s="42">
        <v>1.52</v>
      </c>
    </row>
    <row r="41" spans="1:8">
      <c r="A41" s="43"/>
      <c r="B41" s="44" t="s">
        <v>34</v>
      </c>
      <c r="C41" s="40" t="s">
        <v>538</v>
      </c>
      <c r="D41" s="40" t="s">
        <v>539</v>
      </c>
      <c r="E41" s="40" t="s">
        <v>319</v>
      </c>
      <c r="F41" s="40">
        <v>541660</v>
      </c>
      <c r="G41" s="41">
        <v>493.45</v>
      </c>
      <c r="H41" s="42">
        <v>1.46</v>
      </c>
    </row>
    <row r="42" spans="1:8">
      <c r="A42" s="43"/>
      <c r="B42" s="44" t="s">
        <v>34</v>
      </c>
      <c r="C42" s="40" t="s">
        <v>540</v>
      </c>
      <c r="D42" s="40" t="s">
        <v>541</v>
      </c>
      <c r="E42" s="40" t="s">
        <v>319</v>
      </c>
      <c r="F42" s="40">
        <v>65000</v>
      </c>
      <c r="G42" s="41">
        <v>489.94</v>
      </c>
      <c r="H42" s="42">
        <v>1.45</v>
      </c>
    </row>
    <row r="43" spans="1:8">
      <c r="A43" s="43"/>
      <c r="B43" s="44" t="s">
        <v>34</v>
      </c>
      <c r="C43" s="40" t="s">
        <v>322</v>
      </c>
      <c r="D43" s="40" t="s">
        <v>323</v>
      </c>
      <c r="E43" s="40" t="s">
        <v>324</v>
      </c>
      <c r="F43" s="40">
        <v>227000</v>
      </c>
      <c r="G43" s="41">
        <v>481.81</v>
      </c>
      <c r="H43" s="42">
        <v>1.43</v>
      </c>
    </row>
    <row r="44" spans="1:8">
      <c r="A44" s="43"/>
      <c r="B44" s="44" t="s">
        <v>34</v>
      </c>
      <c r="C44" s="40" t="s">
        <v>542</v>
      </c>
      <c r="D44" s="40" t="s">
        <v>543</v>
      </c>
      <c r="E44" s="40" t="s">
        <v>435</v>
      </c>
      <c r="F44" s="40">
        <v>32497</v>
      </c>
      <c r="G44" s="41">
        <v>472.02</v>
      </c>
      <c r="H44" s="42">
        <v>1.4</v>
      </c>
    </row>
    <row r="45" spans="1:8">
      <c r="A45" s="43"/>
      <c r="B45" s="44" t="s">
        <v>34</v>
      </c>
      <c r="C45" s="40" t="s">
        <v>544</v>
      </c>
      <c r="D45" s="40" t="s">
        <v>545</v>
      </c>
      <c r="E45" s="40" t="s">
        <v>442</v>
      </c>
      <c r="F45" s="40">
        <v>60440</v>
      </c>
      <c r="G45" s="41">
        <v>467.93</v>
      </c>
      <c r="H45" s="42">
        <v>1.38</v>
      </c>
    </row>
    <row r="46" spans="1:8">
      <c r="A46" s="43"/>
      <c r="B46" s="44" t="s">
        <v>34</v>
      </c>
      <c r="C46" s="40" t="s">
        <v>546</v>
      </c>
      <c r="D46" s="40" t="s">
        <v>547</v>
      </c>
      <c r="E46" s="40" t="s">
        <v>449</v>
      </c>
      <c r="F46" s="40">
        <v>144000</v>
      </c>
      <c r="G46" s="41">
        <v>427.25</v>
      </c>
      <c r="H46" s="42">
        <v>1.26</v>
      </c>
    </row>
    <row r="47" spans="1:8">
      <c r="A47" s="43"/>
      <c r="B47" s="44" t="s">
        <v>34</v>
      </c>
      <c r="C47" s="40" t="s">
        <v>386</v>
      </c>
      <c r="D47" s="40" t="s">
        <v>387</v>
      </c>
      <c r="E47" s="40" t="s">
        <v>254</v>
      </c>
      <c r="F47" s="40">
        <v>51500</v>
      </c>
      <c r="G47" s="41">
        <v>420.21</v>
      </c>
      <c r="H47" s="42">
        <v>1.24</v>
      </c>
    </row>
    <row r="48" spans="1:8">
      <c r="A48" s="43"/>
      <c r="B48" s="44" t="s">
        <v>34</v>
      </c>
      <c r="C48" s="40" t="s">
        <v>548</v>
      </c>
      <c r="D48" s="40" t="s">
        <v>549</v>
      </c>
      <c r="E48" s="40" t="s">
        <v>260</v>
      </c>
      <c r="F48" s="40">
        <v>29752</v>
      </c>
      <c r="G48" s="41">
        <v>404.27</v>
      </c>
      <c r="H48" s="42">
        <v>1.2</v>
      </c>
    </row>
    <row r="49" spans="1:8">
      <c r="A49" s="43"/>
      <c r="B49" s="44" t="s">
        <v>34</v>
      </c>
      <c r="C49" s="40" t="s">
        <v>429</v>
      </c>
      <c r="D49" s="40" t="s">
        <v>430</v>
      </c>
      <c r="E49" s="40" t="s">
        <v>324</v>
      </c>
      <c r="F49" s="40">
        <v>33000</v>
      </c>
      <c r="G49" s="41">
        <v>391.66</v>
      </c>
      <c r="H49" s="42">
        <v>1.1599999999999999</v>
      </c>
    </row>
    <row r="50" spans="1:8">
      <c r="A50" s="43"/>
      <c r="B50" s="44" t="s">
        <v>34</v>
      </c>
      <c r="C50" s="40" t="s">
        <v>550</v>
      </c>
      <c r="D50" s="40" t="s">
        <v>551</v>
      </c>
      <c r="E50" s="40" t="s">
        <v>370</v>
      </c>
      <c r="F50" s="40">
        <v>91280</v>
      </c>
      <c r="G50" s="41">
        <v>387.12</v>
      </c>
      <c r="H50" s="42">
        <v>1.1499999999999999</v>
      </c>
    </row>
    <row r="51" spans="1:8">
      <c r="A51" s="43"/>
      <c r="B51" s="44" t="s">
        <v>34</v>
      </c>
      <c r="C51" s="40" t="s">
        <v>552</v>
      </c>
      <c r="D51" s="40" t="s">
        <v>553</v>
      </c>
      <c r="E51" s="40" t="s">
        <v>554</v>
      </c>
      <c r="F51" s="40">
        <v>240115</v>
      </c>
      <c r="G51" s="41">
        <v>370.62</v>
      </c>
      <c r="H51" s="42">
        <v>1.1000000000000001</v>
      </c>
    </row>
    <row r="52" spans="1:8">
      <c r="A52" s="43"/>
      <c r="B52" s="44" t="s">
        <v>34</v>
      </c>
      <c r="C52" s="40" t="s">
        <v>187</v>
      </c>
      <c r="D52" s="40" t="s">
        <v>383</v>
      </c>
      <c r="E52" s="40" t="s">
        <v>248</v>
      </c>
      <c r="F52" s="40">
        <v>43383</v>
      </c>
      <c r="G52" s="41">
        <v>366.26</v>
      </c>
      <c r="H52" s="42">
        <v>1.08</v>
      </c>
    </row>
    <row r="53" spans="1:8">
      <c r="A53" s="43"/>
      <c r="B53" s="44" t="s">
        <v>34</v>
      </c>
      <c r="C53" s="40" t="s">
        <v>315</v>
      </c>
      <c r="D53" s="40" t="s">
        <v>316</v>
      </c>
      <c r="E53" s="40" t="s">
        <v>254</v>
      </c>
      <c r="F53" s="40">
        <v>40300</v>
      </c>
      <c r="G53" s="41">
        <v>359.94</v>
      </c>
      <c r="H53" s="42">
        <v>1.06</v>
      </c>
    </row>
    <row r="54" spans="1:8">
      <c r="A54" s="43"/>
      <c r="B54" s="44" t="s">
        <v>34</v>
      </c>
      <c r="C54" s="40" t="s">
        <v>555</v>
      </c>
      <c r="D54" s="40" t="s">
        <v>556</v>
      </c>
      <c r="E54" s="40" t="s">
        <v>248</v>
      </c>
      <c r="F54" s="40">
        <v>25000</v>
      </c>
      <c r="G54" s="41">
        <v>340.51</v>
      </c>
      <c r="H54" s="42">
        <v>1.01</v>
      </c>
    </row>
    <row r="55" spans="1:8">
      <c r="A55" s="43"/>
      <c r="B55" s="44" t="s">
        <v>34</v>
      </c>
      <c r="C55" s="40" t="s">
        <v>304</v>
      </c>
      <c r="D55" s="40" t="s">
        <v>305</v>
      </c>
      <c r="E55" s="40" t="s">
        <v>244</v>
      </c>
      <c r="F55" s="40">
        <v>65000</v>
      </c>
      <c r="G55" s="41">
        <v>325.91000000000003</v>
      </c>
      <c r="H55" s="42">
        <v>0.96</v>
      </c>
    </row>
    <row r="56" spans="1:8">
      <c r="A56" s="43"/>
      <c r="B56" s="44" t="s">
        <v>34</v>
      </c>
      <c r="C56" s="40" t="s">
        <v>215</v>
      </c>
      <c r="D56" s="40" t="s">
        <v>216</v>
      </c>
      <c r="E56" s="40" t="s">
        <v>214</v>
      </c>
      <c r="F56" s="40">
        <v>258500</v>
      </c>
      <c r="G56" s="41">
        <v>324.16000000000003</v>
      </c>
      <c r="H56" s="42">
        <v>0.96</v>
      </c>
    </row>
    <row r="57" spans="1:8">
      <c r="A57" s="43"/>
      <c r="B57" s="44" t="s">
        <v>34</v>
      </c>
      <c r="C57" s="40" t="s">
        <v>557</v>
      </c>
      <c r="D57" s="40" t="s">
        <v>558</v>
      </c>
      <c r="E57" s="40" t="s">
        <v>299</v>
      </c>
      <c r="F57" s="40">
        <v>51300</v>
      </c>
      <c r="G57" s="41">
        <v>303.13</v>
      </c>
      <c r="H57" s="42">
        <v>0.9</v>
      </c>
    </row>
    <row r="58" spans="1:8">
      <c r="A58" s="43"/>
      <c r="B58" s="44" t="s">
        <v>34</v>
      </c>
      <c r="C58" s="40" t="s">
        <v>559</v>
      </c>
      <c r="D58" s="40" t="s">
        <v>560</v>
      </c>
      <c r="E58" s="40" t="s">
        <v>370</v>
      </c>
      <c r="F58" s="40">
        <v>25037</v>
      </c>
      <c r="G58" s="41">
        <v>292.13</v>
      </c>
      <c r="H58" s="42">
        <v>0.86</v>
      </c>
    </row>
    <row r="59" spans="1:8">
      <c r="A59" s="43"/>
      <c r="B59" s="44" t="s">
        <v>34</v>
      </c>
      <c r="C59" s="40" t="s">
        <v>431</v>
      </c>
      <c r="D59" s="40" t="s">
        <v>432</v>
      </c>
      <c r="E59" s="40" t="s">
        <v>312</v>
      </c>
      <c r="F59" s="40">
        <v>90808</v>
      </c>
      <c r="G59" s="41">
        <v>273.92</v>
      </c>
      <c r="H59" s="42">
        <v>0.81</v>
      </c>
    </row>
    <row r="60" spans="1:8">
      <c r="A60" s="43"/>
      <c r="B60" s="44" t="s">
        <v>34</v>
      </c>
      <c r="C60" s="40" t="s">
        <v>219</v>
      </c>
      <c r="D60" s="40" t="s">
        <v>220</v>
      </c>
      <c r="E60" s="40" t="s">
        <v>214</v>
      </c>
      <c r="F60" s="40">
        <v>151879</v>
      </c>
      <c r="G60" s="41">
        <v>198.73</v>
      </c>
      <c r="H60" s="42">
        <v>0.59</v>
      </c>
    </row>
    <row r="61" spans="1:8">
      <c r="A61" s="43"/>
      <c r="B61" s="44" t="s">
        <v>34</v>
      </c>
      <c r="C61" s="40" t="s">
        <v>561</v>
      </c>
      <c r="D61" s="40" t="s">
        <v>562</v>
      </c>
      <c r="E61" s="40" t="s">
        <v>251</v>
      </c>
      <c r="F61" s="40">
        <v>205509</v>
      </c>
      <c r="G61" s="41">
        <v>182.8</v>
      </c>
      <c r="H61" s="42">
        <v>0.54</v>
      </c>
    </row>
    <row r="62" spans="1:8">
      <c r="A62" s="43"/>
      <c r="B62" s="44" t="s">
        <v>34</v>
      </c>
      <c r="C62" s="40" t="s">
        <v>563</v>
      </c>
      <c r="D62" s="40" t="s">
        <v>564</v>
      </c>
      <c r="E62" s="40" t="s">
        <v>565</v>
      </c>
      <c r="F62" s="40">
        <v>100000</v>
      </c>
      <c r="G62" s="41">
        <v>162.85</v>
      </c>
      <c r="H62" s="42">
        <v>0.48</v>
      </c>
    </row>
    <row r="63" spans="1:8" ht="13.5" thickBot="1">
      <c r="A63" s="43"/>
      <c r="B63" s="40"/>
      <c r="C63" s="40"/>
      <c r="D63" s="40"/>
      <c r="E63" s="45" t="s">
        <v>27</v>
      </c>
      <c r="F63" s="40"/>
      <c r="G63" s="46">
        <v>33371.08</v>
      </c>
      <c r="H63" s="47">
        <v>98.72</v>
      </c>
    </row>
    <row r="64" spans="1:8" ht="13.5" thickTop="1">
      <c r="A64" s="43"/>
      <c r="B64" s="40"/>
      <c r="C64" s="40"/>
      <c r="D64" s="40"/>
      <c r="E64" s="40"/>
      <c r="F64" s="40"/>
      <c r="G64" s="41"/>
      <c r="H64" s="42"/>
    </row>
    <row r="65" spans="1:8">
      <c r="A65" s="43"/>
      <c r="B65" s="44" t="s">
        <v>34</v>
      </c>
      <c r="C65" s="40" t="s">
        <v>35</v>
      </c>
      <c r="D65" s="40"/>
      <c r="E65" s="40" t="s">
        <v>34</v>
      </c>
      <c r="F65" s="40"/>
      <c r="G65" s="41">
        <v>435</v>
      </c>
      <c r="H65" s="42">
        <v>1.29</v>
      </c>
    </row>
    <row r="66" spans="1:8" ht="13.5" thickBot="1">
      <c r="A66" s="43"/>
      <c r="B66" s="40"/>
      <c r="C66" s="40"/>
      <c r="D66" s="40"/>
      <c r="E66" s="45" t="s">
        <v>27</v>
      </c>
      <c r="F66" s="40"/>
      <c r="G66" s="46">
        <v>435</v>
      </c>
      <c r="H66" s="47">
        <v>1.29</v>
      </c>
    </row>
    <row r="67" spans="1:8" ht="13.5" thickTop="1">
      <c r="A67" s="43"/>
      <c r="B67" s="40"/>
      <c r="C67" s="40"/>
      <c r="D67" s="40"/>
      <c r="E67" s="40"/>
      <c r="F67" s="40"/>
      <c r="G67" s="41"/>
      <c r="H67" s="42"/>
    </row>
    <row r="68" spans="1:8">
      <c r="A68" s="48" t="s">
        <v>36</v>
      </c>
      <c r="B68" s="40"/>
      <c r="C68" s="40"/>
      <c r="D68" s="40"/>
      <c r="E68" s="40"/>
      <c r="F68" s="40"/>
      <c r="G68" s="49">
        <v>-3.54</v>
      </c>
      <c r="H68" s="50">
        <v>-0.01</v>
      </c>
    </row>
    <row r="69" spans="1:8">
      <c r="A69" s="43"/>
      <c r="B69" s="40"/>
      <c r="C69" s="40"/>
      <c r="D69" s="40"/>
      <c r="E69" s="40"/>
      <c r="F69" s="40"/>
      <c r="G69" s="41"/>
      <c r="H69" s="42"/>
    </row>
    <row r="70" spans="1:8" ht="13.5" thickBot="1">
      <c r="A70" s="43"/>
      <c r="B70" s="40"/>
      <c r="C70" s="40"/>
      <c r="D70" s="40"/>
      <c r="E70" s="45" t="s">
        <v>37</v>
      </c>
      <c r="F70" s="40"/>
      <c r="G70" s="46">
        <v>33802.54</v>
      </c>
      <c r="H70" s="47">
        <v>100</v>
      </c>
    </row>
    <row r="71" spans="1:8" ht="13.5" thickTop="1">
      <c r="A71" s="43"/>
      <c r="B71" s="40"/>
      <c r="C71" s="40"/>
      <c r="D71" s="40"/>
      <c r="E71" s="40"/>
      <c r="F71" s="40"/>
      <c r="G71" s="41"/>
      <c r="H71" s="42"/>
    </row>
    <row r="72" spans="1:8">
      <c r="A72" s="51" t="s">
        <v>38</v>
      </c>
      <c r="B72" s="40"/>
      <c r="C72" s="40"/>
      <c r="D72" s="40"/>
      <c r="E72" s="40"/>
      <c r="F72" s="40"/>
      <c r="G72" s="41"/>
      <c r="H72" s="42"/>
    </row>
    <row r="73" spans="1:8">
      <c r="A73" s="43">
        <v>1</v>
      </c>
      <c r="B73" s="40" t="s">
        <v>478</v>
      </c>
      <c r="C73" s="40"/>
      <c r="D73" s="40"/>
      <c r="E73" s="40"/>
      <c r="F73" s="40"/>
      <c r="G73" s="41"/>
      <c r="H73" s="42"/>
    </row>
    <row r="74" spans="1:8">
      <c r="A74" s="43"/>
      <c r="B74" s="40"/>
      <c r="C74" s="40"/>
      <c r="D74" s="40"/>
      <c r="E74" s="40"/>
      <c r="F74" s="40"/>
      <c r="G74" s="41"/>
      <c r="H74" s="42"/>
    </row>
    <row r="75" spans="1:8">
      <c r="A75" s="43">
        <v>2</v>
      </c>
      <c r="B75" s="40" t="s">
        <v>40</v>
      </c>
      <c r="C75" s="40"/>
      <c r="D75" s="40"/>
      <c r="E75" s="40"/>
      <c r="F75" s="40"/>
      <c r="G75" s="41"/>
      <c r="H75" s="42"/>
    </row>
    <row r="76" spans="1:8">
      <c r="A76" s="43"/>
      <c r="B76" s="40"/>
      <c r="C76" s="40"/>
      <c r="D76" s="40"/>
      <c r="E76" s="40"/>
      <c r="F76" s="40"/>
      <c r="G76" s="41"/>
      <c r="H76" s="42"/>
    </row>
    <row r="77" spans="1:8">
      <c r="A77" s="43">
        <v>3</v>
      </c>
      <c r="B77" s="40" t="s">
        <v>566</v>
      </c>
      <c r="C77" s="40"/>
      <c r="D77" s="40"/>
      <c r="E77" s="40"/>
      <c r="F77" s="40"/>
      <c r="G77" s="41"/>
      <c r="H77" s="42"/>
    </row>
    <row r="78" spans="1:8">
      <c r="A78" s="52"/>
      <c r="B78" s="53"/>
      <c r="C78" s="53"/>
      <c r="D78" s="53"/>
      <c r="E78" s="53"/>
      <c r="F78" s="53"/>
      <c r="G78" s="54"/>
      <c r="H78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96"/>
  <sheetViews>
    <sheetView topLeftCell="A71" workbookViewId="0">
      <selection activeCell="D95" sqref="D95"/>
    </sheetView>
  </sheetViews>
  <sheetFormatPr defaultRowHeight="12.75"/>
  <cols>
    <col min="1" max="1" width="2.7109375" style="35" customWidth="1"/>
    <col min="2" max="2" width="6.5703125" style="35" customWidth="1"/>
    <col min="3" max="3" width="40.7109375" style="35" customWidth="1"/>
    <col min="4" max="4" width="12.140625" style="35" bestFit="1" customWidth="1"/>
    <col min="5" max="5" width="29.85546875" style="35" bestFit="1" customWidth="1"/>
    <col min="6" max="6" width="8.7109375" style="35" customWidth="1"/>
    <col min="7" max="7" width="11.85546875" style="56" customWidth="1"/>
    <col min="8" max="8" width="9.5703125" style="57" customWidth="1"/>
    <col min="9" max="16384" width="9.140625" style="35"/>
  </cols>
  <sheetData>
    <row r="1" spans="1:8">
      <c r="A1" s="30"/>
      <c r="B1" s="31"/>
      <c r="C1" s="32" t="s">
        <v>480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4107</v>
      </c>
      <c r="G5" s="41">
        <v>43.12</v>
      </c>
      <c r="H5" s="42">
        <v>1.5</v>
      </c>
    </row>
    <row r="6" spans="1:8">
      <c r="A6" s="43"/>
      <c r="B6" s="44" t="s">
        <v>34</v>
      </c>
      <c r="C6" s="40" t="s">
        <v>242</v>
      </c>
      <c r="D6" s="40" t="s">
        <v>243</v>
      </c>
      <c r="E6" s="40" t="s">
        <v>244</v>
      </c>
      <c r="F6" s="40">
        <v>3470</v>
      </c>
      <c r="G6" s="41">
        <v>40.42</v>
      </c>
      <c r="H6" s="42">
        <v>1.41</v>
      </c>
    </row>
    <row r="7" spans="1:8">
      <c r="A7" s="43"/>
      <c r="B7" s="44" t="s">
        <v>34</v>
      </c>
      <c r="C7" s="40" t="s">
        <v>279</v>
      </c>
      <c r="D7" s="40" t="s">
        <v>280</v>
      </c>
      <c r="E7" s="40" t="s">
        <v>214</v>
      </c>
      <c r="F7" s="40">
        <v>3414</v>
      </c>
      <c r="G7" s="41">
        <v>31.71</v>
      </c>
      <c r="H7" s="42">
        <v>1.1100000000000001</v>
      </c>
    </row>
    <row r="8" spans="1:8">
      <c r="A8" s="43"/>
      <c r="B8" s="44" t="s">
        <v>34</v>
      </c>
      <c r="C8" s="40" t="s">
        <v>275</v>
      </c>
      <c r="D8" s="40" t="s">
        <v>276</v>
      </c>
      <c r="E8" s="40" t="s">
        <v>270</v>
      </c>
      <c r="F8" s="40">
        <v>722</v>
      </c>
      <c r="G8" s="41">
        <v>29.57</v>
      </c>
      <c r="H8" s="42">
        <v>1.03</v>
      </c>
    </row>
    <row r="9" spans="1:8">
      <c r="A9" s="43"/>
      <c r="B9" s="44" t="s">
        <v>34</v>
      </c>
      <c r="C9" s="40" t="s">
        <v>281</v>
      </c>
      <c r="D9" s="40" t="s">
        <v>282</v>
      </c>
      <c r="E9" s="40" t="s">
        <v>260</v>
      </c>
      <c r="F9" s="40">
        <v>1619</v>
      </c>
      <c r="G9" s="41">
        <v>27.7</v>
      </c>
      <c r="H9" s="42">
        <v>0.97</v>
      </c>
    </row>
    <row r="10" spans="1:8">
      <c r="A10" s="43"/>
      <c r="B10" s="44" t="s">
        <v>34</v>
      </c>
      <c r="C10" s="40" t="s">
        <v>292</v>
      </c>
      <c r="D10" s="40" t="s">
        <v>293</v>
      </c>
      <c r="E10" s="40" t="s">
        <v>260</v>
      </c>
      <c r="F10" s="40">
        <v>800</v>
      </c>
      <c r="G10" s="41">
        <v>24.84</v>
      </c>
      <c r="H10" s="42">
        <v>0.87</v>
      </c>
    </row>
    <row r="11" spans="1:8">
      <c r="A11" s="43"/>
      <c r="B11" s="44" t="s">
        <v>34</v>
      </c>
      <c r="C11" s="40" t="s">
        <v>315</v>
      </c>
      <c r="D11" s="40" t="s">
        <v>316</v>
      </c>
      <c r="E11" s="40" t="s">
        <v>254</v>
      </c>
      <c r="F11" s="40">
        <v>2704</v>
      </c>
      <c r="G11" s="41">
        <v>24.15</v>
      </c>
      <c r="H11" s="42">
        <v>0.84</v>
      </c>
    </row>
    <row r="12" spans="1:8">
      <c r="A12" s="43"/>
      <c r="B12" s="44" t="s">
        <v>34</v>
      </c>
      <c r="C12" s="40" t="s">
        <v>271</v>
      </c>
      <c r="D12" s="40" t="s">
        <v>272</v>
      </c>
      <c r="E12" s="40" t="s">
        <v>251</v>
      </c>
      <c r="F12" s="40">
        <v>2563</v>
      </c>
      <c r="G12" s="41">
        <v>20.94</v>
      </c>
      <c r="H12" s="42">
        <v>0.73</v>
      </c>
    </row>
    <row r="13" spans="1:8">
      <c r="A13" s="43"/>
      <c r="B13" s="44" t="s">
        <v>34</v>
      </c>
      <c r="C13" s="40" t="s">
        <v>277</v>
      </c>
      <c r="D13" s="40" t="s">
        <v>278</v>
      </c>
      <c r="E13" s="40" t="s">
        <v>244</v>
      </c>
      <c r="F13" s="40">
        <v>2381</v>
      </c>
      <c r="G13" s="41">
        <v>20.61</v>
      </c>
      <c r="H13" s="42">
        <v>0.72</v>
      </c>
    </row>
    <row r="14" spans="1:8">
      <c r="A14" s="43"/>
      <c r="B14" s="44" t="s">
        <v>34</v>
      </c>
      <c r="C14" s="40" t="s">
        <v>317</v>
      </c>
      <c r="D14" s="40" t="s">
        <v>318</v>
      </c>
      <c r="E14" s="40" t="s">
        <v>319</v>
      </c>
      <c r="F14" s="40">
        <v>4528</v>
      </c>
      <c r="G14" s="41">
        <v>19.02</v>
      </c>
      <c r="H14" s="42">
        <v>0.66</v>
      </c>
    </row>
    <row r="15" spans="1:8">
      <c r="A15" s="43"/>
      <c r="B15" s="44" t="s">
        <v>34</v>
      </c>
      <c r="C15" s="40" t="s">
        <v>294</v>
      </c>
      <c r="D15" s="40" t="s">
        <v>295</v>
      </c>
      <c r="E15" s="40" t="s">
        <v>251</v>
      </c>
      <c r="F15" s="40">
        <v>1652</v>
      </c>
      <c r="G15" s="41">
        <v>14.37</v>
      </c>
      <c r="H15" s="42">
        <v>0.5</v>
      </c>
    </row>
    <row r="16" spans="1:8">
      <c r="A16" s="43"/>
      <c r="B16" s="44" t="s">
        <v>34</v>
      </c>
      <c r="C16" s="40" t="s">
        <v>16</v>
      </c>
      <c r="D16" s="40" t="s">
        <v>359</v>
      </c>
      <c r="E16" s="40" t="s">
        <v>248</v>
      </c>
      <c r="F16" s="40">
        <v>233</v>
      </c>
      <c r="G16" s="41">
        <v>13.81</v>
      </c>
      <c r="H16" s="42">
        <v>0.48</v>
      </c>
    </row>
    <row r="17" spans="1:8">
      <c r="A17" s="43"/>
      <c r="B17" s="44" t="s">
        <v>34</v>
      </c>
      <c r="C17" s="40" t="s">
        <v>331</v>
      </c>
      <c r="D17" s="40" t="s">
        <v>332</v>
      </c>
      <c r="E17" s="40" t="s">
        <v>333</v>
      </c>
      <c r="F17" s="40">
        <v>78</v>
      </c>
      <c r="G17" s="41">
        <v>13.65</v>
      </c>
      <c r="H17" s="42">
        <v>0.48</v>
      </c>
    </row>
    <row r="18" spans="1:8">
      <c r="A18" s="43"/>
      <c r="B18" s="44" t="s">
        <v>34</v>
      </c>
      <c r="C18" s="40" t="s">
        <v>257</v>
      </c>
      <c r="D18" s="40" t="s">
        <v>258</v>
      </c>
      <c r="E18" s="40" t="s">
        <v>244</v>
      </c>
      <c r="F18" s="40">
        <v>570</v>
      </c>
      <c r="G18" s="41">
        <v>13.63</v>
      </c>
      <c r="H18" s="42">
        <v>0.48</v>
      </c>
    </row>
    <row r="19" spans="1:8">
      <c r="A19" s="43"/>
      <c r="B19" s="44" t="s">
        <v>34</v>
      </c>
      <c r="C19" s="40" t="s">
        <v>357</v>
      </c>
      <c r="D19" s="40" t="s">
        <v>358</v>
      </c>
      <c r="E19" s="40" t="s">
        <v>248</v>
      </c>
      <c r="F19" s="40">
        <v>662</v>
      </c>
      <c r="G19" s="41">
        <v>12.32</v>
      </c>
      <c r="H19" s="42">
        <v>0.43</v>
      </c>
    </row>
    <row r="20" spans="1:8">
      <c r="A20" s="43"/>
      <c r="B20" s="44" t="s">
        <v>34</v>
      </c>
      <c r="C20" s="40" t="s">
        <v>360</v>
      </c>
      <c r="D20" s="40" t="s">
        <v>361</v>
      </c>
      <c r="E20" s="40" t="s">
        <v>251</v>
      </c>
      <c r="F20" s="40">
        <v>452</v>
      </c>
      <c r="G20" s="41">
        <v>12.16</v>
      </c>
      <c r="H20" s="42">
        <v>0.42</v>
      </c>
    </row>
    <row r="21" spans="1:8">
      <c r="A21" s="43"/>
      <c r="B21" s="44" t="s">
        <v>34</v>
      </c>
      <c r="C21" s="40" t="s">
        <v>255</v>
      </c>
      <c r="D21" s="40" t="s">
        <v>256</v>
      </c>
      <c r="E21" s="40" t="s">
        <v>214</v>
      </c>
      <c r="F21" s="40">
        <v>4873</v>
      </c>
      <c r="G21" s="41">
        <v>11.22</v>
      </c>
      <c r="H21" s="42">
        <v>0.39</v>
      </c>
    </row>
    <row r="22" spans="1:8">
      <c r="A22" s="43"/>
      <c r="B22" s="44" t="s">
        <v>34</v>
      </c>
      <c r="C22" s="40" t="s">
        <v>266</v>
      </c>
      <c r="D22" s="40" t="s">
        <v>267</v>
      </c>
      <c r="E22" s="40" t="s">
        <v>214</v>
      </c>
      <c r="F22" s="40">
        <v>2473</v>
      </c>
      <c r="G22" s="41">
        <v>10.1</v>
      </c>
      <c r="H22" s="42">
        <v>0.35</v>
      </c>
    </row>
    <row r="23" spans="1:8">
      <c r="A23" s="43"/>
      <c r="B23" s="44" t="s">
        <v>34</v>
      </c>
      <c r="C23" s="40" t="s">
        <v>268</v>
      </c>
      <c r="D23" s="40" t="s">
        <v>269</v>
      </c>
      <c r="E23" s="40" t="s">
        <v>270</v>
      </c>
      <c r="F23" s="40">
        <v>2945</v>
      </c>
      <c r="G23" s="41">
        <v>9.92</v>
      </c>
      <c r="H23" s="42">
        <v>0.35</v>
      </c>
    </row>
    <row r="24" spans="1:8">
      <c r="A24" s="43"/>
      <c r="B24" s="44" t="s">
        <v>34</v>
      </c>
      <c r="C24" s="40" t="s">
        <v>261</v>
      </c>
      <c r="D24" s="40" t="s">
        <v>262</v>
      </c>
      <c r="E24" s="40" t="s">
        <v>263</v>
      </c>
      <c r="F24" s="40">
        <v>879</v>
      </c>
      <c r="G24" s="41">
        <v>9.68</v>
      </c>
      <c r="H24" s="42">
        <v>0.34</v>
      </c>
    </row>
    <row r="25" spans="1:8">
      <c r="A25" s="43"/>
      <c r="B25" s="44" t="s">
        <v>34</v>
      </c>
      <c r="C25" s="40" t="s">
        <v>362</v>
      </c>
      <c r="D25" s="40" t="s">
        <v>363</v>
      </c>
      <c r="E25" s="40" t="s">
        <v>319</v>
      </c>
      <c r="F25" s="40">
        <v>10209</v>
      </c>
      <c r="G25" s="41">
        <v>9.32</v>
      </c>
      <c r="H25" s="42">
        <v>0.32</v>
      </c>
    </row>
    <row r="26" spans="1:8">
      <c r="A26" s="43"/>
      <c r="B26" s="44" t="s">
        <v>34</v>
      </c>
      <c r="C26" s="40" t="s">
        <v>366</v>
      </c>
      <c r="D26" s="40" t="s">
        <v>367</v>
      </c>
      <c r="E26" s="40" t="s">
        <v>270</v>
      </c>
      <c r="F26" s="40">
        <v>9417</v>
      </c>
      <c r="G26" s="41">
        <v>8.44</v>
      </c>
      <c r="H26" s="42">
        <v>0.28999999999999998</v>
      </c>
    </row>
    <row r="27" spans="1:8">
      <c r="A27" s="43"/>
      <c r="B27" s="44" t="s">
        <v>34</v>
      </c>
      <c r="C27" s="40" t="s">
        <v>300</v>
      </c>
      <c r="D27" s="40" t="s">
        <v>301</v>
      </c>
      <c r="E27" s="40" t="s">
        <v>270</v>
      </c>
      <c r="F27" s="40">
        <v>354</v>
      </c>
      <c r="G27" s="41">
        <v>8.2899999999999991</v>
      </c>
      <c r="H27" s="42">
        <v>0.28999999999999998</v>
      </c>
    </row>
    <row r="28" spans="1:8">
      <c r="A28" s="43"/>
      <c r="B28" s="44" t="s">
        <v>34</v>
      </c>
      <c r="C28" s="40" t="s">
        <v>249</v>
      </c>
      <c r="D28" s="40" t="s">
        <v>250</v>
      </c>
      <c r="E28" s="40" t="s">
        <v>251</v>
      </c>
      <c r="F28" s="40">
        <v>2365</v>
      </c>
      <c r="G28" s="41">
        <v>7.57</v>
      </c>
      <c r="H28" s="42">
        <v>0.26</v>
      </c>
    </row>
    <row r="29" spans="1:8">
      <c r="A29" s="43"/>
      <c r="B29" s="44" t="s">
        <v>34</v>
      </c>
      <c r="C29" s="40" t="s">
        <v>13</v>
      </c>
      <c r="D29" s="40" t="s">
        <v>247</v>
      </c>
      <c r="E29" s="40" t="s">
        <v>248</v>
      </c>
      <c r="F29" s="40">
        <v>522</v>
      </c>
      <c r="G29" s="41">
        <v>6.16</v>
      </c>
      <c r="H29" s="42">
        <v>0.21</v>
      </c>
    </row>
    <row r="30" spans="1:8">
      <c r="A30" s="43"/>
      <c r="B30" s="44" t="s">
        <v>34</v>
      </c>
      <c r="C30" s="40" t="s">
        <v>388</v>
      </c>
      <c r="D30" s="40" t="s">
        <v>389</v>
      </c>
      <c r="E30" s="40" t="s">
        <v>260</v>
      </c>
      <c r="F30" s="40">
        <v>1816</v>
      </c>
      <c r="G30" s="41">
        <v>5.68</v>
      </c>
      <c r="H30" s="42">
        <v>0.2</v>
      </c>
    </row>
    <row r="31" spans="1:8">
      <c r="A31" s="43"/>
      <c r="B31" s="44" t="s">
        <v>34</v>
      </c>
      <c r="C31" s="40" t="s">
        <v>320</v>
      </c>
      <c r="D31" s="40" t="s">
        <v>321</v>
      </c>
      <c r="E31" s="40" t="s">
        <v>312</v>
      </c>
      <c r="F31" s="40">
        <v>144</v>
      </c>
      <c r="G31" s="41">
        <v>4.8899999999999997</v>
      </c>
      <c r="H31" s="42">
        <v>0.17</v>
      </c>
    </row>
    <row r="32" spans="1:8">
      <c r="A32" s="43"/>
      <c r="B32" s="44" t="s">
        <v>34</v>
      </c>
      <c r="C32" s="40" t="s">
        <v>296</v>
      </c>
      <c r="D32" s="40" t="s">
        <v>297</v>
      </c>
      <c r="E32" s="40" t="s">
        <v>244</v>
      </c>
      <c r="F32" s="40">
        <v>866</v>
      </c>
      <c r="G32" s="41">
        <v>4.87</v>
      </c>
      <c r="H32" s="42">
        <v>0.17</v>
      </c>
    </row>
    <row r="33" spans="1:8">
      <c r="A33" s="43"/>
      <c r="B33" s="44" t="s">
        <v>34</v>
      </c>
      <c r="C33" s="40" t="s">
        <v>373</v>
      </c>
      <c r="D33" s="40" t="s">
        <v>374</v>
      </c>
      <c r="E33" s="40" t="s">
        <v>260</v>
      </c>
      <c r="F33" s="40">
        <v>1468</v>
      </c>
      <c r="G33" s="41">
        <v>4.47</v>
      </c>
      <c r="H33" s="42">
        <v>0.16</v>
      </c>
    </row>
    <row r="34" spans="1:8">
      <c r="A34" s="43"/>
      <c r="B34" s="44" t="s">
        <v>34</v>
      </c>
      <c r="C34" s="40" t="s">
        <v>368</v>
      </c>
      <c r="D34" s="40" t="s">
        <v>369</v>
      </c>
      <c r="E34" s="40" t="s">
        <v>370</v>
      </c>
      <c r="F34" s="40">
        <v>479</v>
      </c>
      <c r="G34" s="41">
        <v>4.42</v>
      </c>
      <c r="H34" s="42">
        <v>0.15</v>
      </c>
    </row>
    <row r="35" spans="1:8">
      <c r="A35" s="43"/>
      <c r="B35" s="44" t="s">
        <v>34</v>
      </c>
      <c r="C35" s="40" t="s">
        <v>364</v>
      </c>
      <c r="D35" s="40" t="s">
        <v>365</v>
      </c>
      <c r="E35" s="40" t="s">
        <v>251</v>
      </c>
      <c r="F35" s="40">
        <v>438</v>
      </c>
      <c r="G35" s="41">
        <v>4.41</v>
      </c>
      <c r="H35" s="42">
        <v>0.15</v>
      </c>
    </row>
    <row r="36" spans="1:8">
      <c r="A36" s="43"/>
      <c r="B36" s="44" t="s">
        <v>34</v>
      </c>
      <c r="C36" s="40" t="s">
        <v>310</v>
      </c>
      <c r="D36" s="40" t="s">
        <v>311</v>
      </c>
      <c r="E36" s="40" t="s">
        <v>312</v>
      </c>
      <c r="F36" s="40">
        <v>146</v>
      </c>
      <c r="G36" s="41">
        <v>4.1500000000000004</v>
      </c>
      <c r="H36" s="42">
        <v>0.14000000000000001</v>
      </c>
    </row>
    <row r="37" spans="1:8">
      <c r="A37" s="43"/>
      <c r="B37" s="44" t="s">
        <v>34</v>
      </c>
      <c r="C37" s="40" t="s">
        <v>313</v>
      </c>
      <c r="D37" s="40" t="s">
        <v>314</v>
      </c>
      <c r="E37" s="40" t="s">
        <v>214</v>
      </c>
      <c r="F37" s="40">
        <v>540</v>
      </c>
      <c r="G37" s="41">
        <v>4.03</v>
      </c>
      <c r="H37" s="42">
        <v>0.14000000000000001</v>
      </c>
    </row>
    <row r="38" spans="1:8">
      <c r="A38" s="43"/>
      <c r="B38" s="44" t="s">
        <v>34</v>
      </c>
      <c r="C38" s="40" t="s">
        <v>380</v>
      </c>
      <c r="D38" s="40" t="s">
        <v>381</v>
      </c>
      <c r="E38" s="40" t="s">
        <v>382</v>
      </c>
      <c r="F38" s="40">
        <v>939</v>
      </c>
      <c r="G38" s="41">
        <v>3.39</v>
      </c>
      <c r="H38" s="42">
        <v>0.12</v>
      </c>
    </row>
    <row r="39" spans="1:8">
      <c r="A39" s="43"/>
      <c r="B39" s="44" t="s">
        <v>34</v>
      </c>
      <c r="C39" s="40" t="s">
        <v>215</v>
      </c>
      <c r="D39" s="40" t="s">
        <v>216</v>
      </c>
      <c r="E39" s="40" t="s">
        <v>214</v>
      </c>
      <c r="F39" s="40">
        <v>2529</v>
      </c>
      <c r="G39" s="41">
        <v>3.17</v>
      </c>
      <c r="H39" s="42">
        <v>0.11</v>
      </c>
    </row>
    <row r="40" spans="1:8">
      <c r="A40" s="43"/>
      <c r="B40" s="44" t="s">
        <v>34</v>
      </c>
      <c r="C40" s="40" t="s">
        <v>252</v>
      </c>
      <c r="D40" s="40" t="s">
        <v>253</v>
      </c>
      <c r="E40" s="40" t="s">
        <v>254</v>
      </c>
      <c r="F40" s="40">
        <v>295</v>
      </c>
      <c r="G40" s="41">
        <v>3.05</v>
      </c>
      <c r="H40" s="42">
        <v>0.11</v>
      </c>
    </row>
    <row r="41" spans="1:8">
      <c r="A41" s="43"/>
      <c r="B41" s="44" t="s">
        <v>34</v>
      </c>
      <c r="C41" s="40" t="s">
        <v>289</v>
      </c>
      <c r="D41" s="40" t="s">
        <v>290</v>
      </c>
      <c r="E41" s="40" t="s">
        <v>291</v>
      </c>
      <c r="F41" s="40">
        <v>1002</v>
      </c>
      <c r="G41" s="41">
        <v>2.9</v>
      </c>
      <c r="H41" s="42">
        <v>0.1</v>
      </c>
    </row>
    <row r="42" spans="1:8">
      <c r="A42" s="43"/>
      <c r="B42" s="44" t="s">
        <v>34</v>
      </c>
      <c r="C42" s="40" t="s">
        <v>371</v>
      </c>
      <c r="D42" s="40" t="s">
        <v>372</v>
      </c>
      <c r="E42" s="40" t="s">
        <v>260</v>
      </c>
      <c r="F42" s="40">
        <v>343</v>
      </c>
      <c r="G42" s="41">
        <v>2.86</v>
      </c>
      <c r="H42" s="42">
        <v>0.1</v>
      </c>
    </row>
    <row r="43" spans="1:8">
      <c r="A43" s="43"/>
      <c r="B43" s="44" t="s">
        <v>34</v>
      </c>
      <c r="C43" s="40" t="s">
        <v>375</v>
      </c>
      <c r="D43" s="40" t="s">
        <v>376</v>
      </c>
      <c r="E43" s="40" t="s">
        <v>260</v>
      </c>
      <c r="F43" s="40">
        <v>209</v>
      </c>
      <c r="G43" s="41">
        <v>2.38</v>
      </c>
      <c r="H43" s="42">
        <v>0.08</v>
      </c>
    </row>
    <row r="44" spans="1:8">
      <c r="A44" s="43"/>
      <c r="B44" s="44" t="s">
        <v>34</v>
      </c>
      <c r="C44" s="40" t="s">
        <v>273</v>
      </c>
      <c r="D44" s="40" t="s">
        <v>274</v>
      </c>
      <c r="E44" s="40" t="s">
        <v>270</v>
      </c>
      <c r="F44" s="40">
        <v>164</v>
      </c>
      <c r="G44" s="41">
        <v>2.02</v>
      </c>
      <c r="H44" s="42">
        <v>7.0000000000000007E-2</v>
      </c>
    </row>
    <row r="45" spans="1:8">
      <c r="A45" s="43"/>
      <c r="B45" s="44" t="s">
        <v>34</v>
      </c>
      <c r="C45" s="40" t="s">
        <v>377</v>
      </c>
      <c r="D45" s="40" t="s">
        <v>378</v>
      </c>
      <c r="E45" s="40" t="s">
        <v>379</v>
      </c>
      <c r="F45" s="40">
        <v>447</v>
      </c>
      <c r="G45" s="41">
        <v>1.95</v>
      </c>
      <c r="H45" s="42">
        <v>7.0000000000000007E-2</v>
      </c>
    </row>
    <row r="46" spans="1:8">
      <c r="A46" s="43"/>
      <c r="B46" s="44" t="s">
        <v>34</v>
      </c>
      <c r="C46" s="40" t="s">
        <v>283</v>
      </c>
      <c r="D46" s="40" t="s">
        <v>284</v>
      </c>
      <c r="E46" s="40" t="s">
        <v>285</v>
      </c>
      <c r="F46" s="40">
        <v>514</v>
      </c>
      <c r="G46" s="41">
        <v>1.64</v>
      </c>
      <c r="H46" s="42">
        <v>0.06</v>
      </c>
    </row>
    <row r="47" spans="1:8">
      <c r="A47" s="43"/>
      <c r="B47" s="44" t="s">
        <v>34</v>
      </c>
      <c r="C47" s="40" t="s">
        <v>306</v>
      </c>
      <c r="D47" s="40" t="s">
        <v>307</v>
      </c>
      <c r="E47" s="40" t="s">
        <v>260</v>
      </c>
      <c r="F47" s="40">
        <v>173</v>
      </c>
      <c r="G47" s="41">
        <v>1.01</v>
      </c>
      <c r="H47" s="42">
        <v>0.04</v>
      </c>
    </row>
    <row r="48" spans="1:8">
      <c r="A48" s="43"/>
      <c r="B48" s="44" t="s">
        <v>34</v>
      </c>
      <c r="C48" s="40" t="s">
        <v>386</v>
      </c>
      <c r="D48" s="40" t="s">
        <v>387</v>
      </c>
      <c r="E48" s="40" t="s">
        <v>254</v>
      </c>
      <c r="F48" s="40">
        <v>96</v>
      </c>
      <c r="G48" s="41">
        <v>0.78</v>
      </c>
      <c r="H48" s="42">
        <v>0.03</v>
      </c>
    </row>
    <row r="49" spans="1:8">
      <c r="A49" s="43"/>
      <c r="B49" s="44" t="s">
        <v>34</v>
      </c>
      <c r="C49" s="40" t="s">
        <v>481</v>
      </c>
      <c r="D49" s="40" t="s">
        <v>482</v>
      </c>
      <c r="E49" s="40" t="s">
        <v>270</v>
      </c>
      <c r="F49" s="40">
        <v>258</v>
      </c>
      <c r="G49" s="41">
        <v>0.75</v>
      </c>
      <c r="H49" s="42">
        <v>0.03</v>
      </c>
    </row>
    <row r="50" spans="1:8">
      <c r="A50" s="43"/>
      <c r="B50" s="44" t="s">
        <v>34</v>
      </c>
      <c r="C50" s="40" t="s">
        <v>162</v>
      </c>
      <c r="D50" s="40" t="s">
        <v>483</v>
      </c>
      <c r="E50" s="40" t="s">
        <v>254</v>
      </c>
      <c r="F50" s="40">
        <v>168</v>
      </c>
      <c r="G50" s="41">
        <v>0.68</v>
      </c>
      <c r="H50" s="42">
        <v>0.02</v>
      </c>
    </row>
    <row r="51" spans="1:8">
      <c r="A51" s="43"/>
      <c r="B51" s="44" t="s">
        <v>34</v>
      </c>
      <c r="C51" s="40" t="s">
        <v>302</v>
      </c>
      <c r="D51" s="40" t="s">
        <v>303</v>
      </c>
      <c r="E51" s="40" t="s">
        <v>270</v>
      </c>
      <c r="F51" s="40">
        <v>17</v>
      </c>
      <c r="G51" s="41">
        <v>0.44</v>
      </c>
      <c r="H51" s="42">
        <v>0.02</v>
      </c>
    </row>
    <row r="52" spans="1:8">
      <c r="A52" s="43"/>
      <c r="B52" s="44" t="s">
        <v>34</v>
      </c>
      <c r="C52" s="40" t="s">
        <v>484</v>
      </c>
      <c r="D52" s="40" t="s">
        <v>485</v>
      </c>
      <c r="E52" s="40" t="s">
        <v>251</v>
      </c>
      <c r="F52" s="40">
        <v>148</v>
      </c>
      <c r="G52" s="41">
        <v>0.33</v>
      </c>
      <c r="H52" s="42">
        <v>0.01</v>
      </c>
    </row>
    <row r="53" spans="1:8">
      <c r="A53" s="43"/>
      <c r="B53" s="44" t="s">
        <v>34</v>
      </c>
      <c r="C53" s="40" t="s">
        <v>322</v>
      </c>
      <c r="D53" s="40" t="s">
        <v>323</v>
      </c>
      <c r="E53" s="40" t="s">
        <v>324</v>
      </c>
      <c r="F53" s="40">
        <v>94</v>
      </c>
      <c r="G53" s="41">
        <v>0.2</v>
      </c>
      <c r="H53" s="42">
        <v>0.01</v>
      </c>
    </row>
    <row r="54" spans="1:8">
      <c r="A54" s="43"/>
      <c r="B54" s="44" t="s">
        <v>34</v>
      </c>
      <c r="C54" s="40" t="s">
        <v>336</v>
      </c>
      <c r="D54" s="40" t="s">
        <v>337</v>
      </c>
      <c r="E54" s="40" t="s">
        <v>338</v>
      </c>
      <c r="F54" s="40">
        <v>112</v>
      </c>
      <c r="G54" s="41">
        <v>0.16</v>
      </c>
      <c r="H54" s="42">
        <v>0.01</v>
      </c>
    </row>
    <row r="55" spans="1:8">
      <c r="A55" s="43"/>
      <c r="B55" s="44" t="s">
        <v>34</v>
      </c>
      <c r="C55" s="40" t="s">
        <v>454</v>
      </c>
      <c r="D55" s="40" t="s">
        <v>455</v>
      </c>
      <c r="E55" s="40" t="s">
        <v>214</v>
      </c>
      <c r="F55" s="40">
        <v>62</v>
      </c>
      <c r="G55" s="41">
        <v>0.03</v>
      </c>
      <c r="H55" s="42">
        <v>0</v>
      </c>
    </row>
    <row r="56" spans="1:8" ht="13.5" thickBot="1">
      <c r="A56" s="43"/>
      <c r="B56" s="40"/>
      <c r="C56" s="40"/>
      <c r="D56" s="40"/>
      <c r="E56" s="45" t="s">
        <v>27</v>
      </c>
      <c r="F56" s="40"/>
      <c r="G56" s="59">
        <v>507.38</v>
      </c>
      <c r="H56" s="60">
        <v>17.7</v>
      </c>
    </row>
    <row r="57" spans="1:8" ht="13.5" thickTop="1">
      <c r="A57" s="43"/>
      <c r="B57" s="40"/>
      <c r="C57" s="40"/>
      <c r="D57" s="40"/>
      <c r="E57" s="45"/>
      <c r="F57" s="40"/>
      <c r="G57" s="61"/>
      <c r="H57" s="62"/>
    </row>
    <row r="58" spans="1:8">
      <c r="A58" s="43"/>
      <c r="B58" s="104" t="s">
        <v>470</v>
      </c>
      <c r="C58" s="105"/>
      <c r="D58" s="40"/>
      <c r="E58" s="40"/>
      <c r="F58" s="40"/>
      <c r="G58" s="63">
        <f>+G59</f>
        <v>-11.352074999999999</v>
      </c>
      <c r="H58" s="42">
        <f>+H59</f>
        <v>-0.4</v>
      </c>
    </row>
    <row r="59" spans="1:8" ht="13.5" thickBot="1">
      <c r="A59" s="43"/>
      <c r="B59" s="40"/>
      <c r="C59" s="40"/>
      <c r="D59" s="40"/>
      <c r="E59" s="45" t="s">
        <v>27</v>
      </c>
      <c r="F59" s="40"/>
      <c r="G59" s="46">
        <v>-11.352074999999999</v>
      </c>
      <c r="H59" s="47">
        <v>-0.4</v>
      </c>
    </row>
    <row r="60" spans="1:8" ht="13.5" thickTop="1">
      <c r="A60" s="43"/>
      <c r="B60" s="40"/>
      <c r="C60" s="40"/>
      <c r="D60" s="40"/>
      <c r="E60" s="40"/>
      <c r="F60" s="40"/>
      <c r="G60" s="41"/>
      <c r="H60" s="42"/>
    </row>
    <row r="61" spans="1:8">
      <c r="A61" s="91" t="s">
        <v>486</v>
      </c>
      <c r="B61" s="92"/>
      <c r="C61" s="92"/>
      <c r="D61" s="40"/>
      <c r="E61" s="40"/>
      <c r="F61" s="40"/>
      <c r="G61" s="41"/>
      <c r="H61" s="42"/>
    </row>
    <row r="62" spans="1:8">
      <c r="A62" s="43"/>
      <c r="B62" s="96" t="s">
        <v>487</v>
      </c>
      <c r="C62" s="92"/>
      <c r="D62" s="40"/>
      <c r="E62" s="40"/>
      <c r="F62" s="40"/>
      <c r="G62" s="41"/>
      <c r="H62" s="42"/>
    </row>
    <row r="63" spans="1:8">
      <c r="A63" s="43"/>
      <c r="B63" s="93" t="s">
        <v>9</v>
      </c>
      <c r="C63" s="92"/>
      <c r="D63" s="40"/>
      <c r="E63" s="40"/>
      <c r="F63" s="40"/>
      <c r="G63" s="41"/>
      <c r="H63" s="42"/>
    </row>
    <row r="64" spans="1:8">
      <c r="A64" s="43"/>
      <c r="B64" s="44" t="s">
        <v>34</v>
      </c>
      <c r="C64" s="64" t="s">
        <v>488</v>
      </c>
      <c r="D64" s="40" t="s">
        <v>489</v>
      </c>
      <c r="E64" s="64" t="s">
        <v>487</v>
      </c>
      <c r="F64" s="40">
        <v>88084</v>
      </c>
      <c r="G64" s="41">
        <v>210.43</v>
      </c>
      <c r="H64" s="42">
        <v>7.34</v>
      </c>
    </row>
    <row r="65" spans="1:8" ht="13.5" thickBot="1">
      <c r="A65" s="43"/>
      <c r="B65" s="40"/>
      <c r="C65" s="40"/>
      <c r="D65" s="40"/>
      <c r="E65" s="45" t="s">
        <v>27</v>
      </c>
      <c r="F65" s="40"/>
      <c r="G65" s="46">
        <v>210.43</v>
      </c>
      <c r="H65" s="47">
        <v>7.34</v>
      </c>
    </row>
    <row r="66" spans="1:8" ht="13.5" thickTop="1">
      <c r="A66" s="43"/>
      <c r="B66" s="40"/>
      <c r="C66" s="40"/>
      <c r="D66" s="40"/>
      <c r="E66" s="40"/>
      <c r="F66" s="40"/>
      <c r="G66" s="41"/>
      <c r="H66" s="42"/>
    </row>
    <row r="67" spans="1:8">
      <c r="A67" s="91" t="s">
        <v>7</v>
      </c>
      <c r="B67" s="92"/>
      <c r="C67" s="92"/>
      <c r="D67" s="40"/>
      <c r="E67" s="40"/>
      <c r="F67" s="40"/>
      <c r="G67" s="41"/>
      <c r="H67" s="42"/>
    </row>
    <row r="68" spans="1:8">
      <c r="A68" s="43"/>
      <c r="B68" s="96" t="s">
        <v>8</v>
      </c>
      <c r="C68" s="92"/>
      <c r="D68" s="40"/>
      <c r="E68" s="40"/>
      <c r="F68" s="40"/>
      <c r="G68" s="41"/>
      <c r="H68" s="42"/>
    </row>
    <row r="69" spans="1:8">
      <c r="A69" s="43"/>
      <c r="B69" s="93" t="s">
        <v>9</v>
      </c>
      <c r="C69" s="92"/>
      <c r="D69" s="40"/>
      <c r="E69" s="40"/>
      <c r="F69" s="40"/>
      <c r="G69" s="41"/>
      <c r="H69" s="42"/>
    </row>
    <row r="70" spans="1:8">
      <c r="A70" s="43"/>
      <c r="B70" s="58">
        <v>9.6000000000000002E-2</v>
      </c>
      <c r="C70" s="40" t="s">
        <v>345</v>
      </c>
      <c r="D70" s="40" t="s">
        <v>490</v>
      </c>
      <c r="E70" s="40" t="s">
        <v>97</v>
      </c>
      <c r="F70" s="40">
        <v>8</v>
      </c>
      <c r="G70" s="41">
        <v>79.19</v>
      </c>
      <c r="H70" s="42">
        <v>2.76</v>
      </c>
    </row>
    <row r="71" spans="1:8" ht="13.5" thickBot="1">
      <c r="A71" s="43"/>
      <c r="B71" s="40"/>
      <c r="C71" s="40"/>
      <c r="D71" s="40"/>
      <c r="E71" s="45" t="s">
        <v>27</v>
      </c>
      <c r="F71" s="40"/>
      <c r="G71" s="46">
        <v>79.19</v>
      </c>
      <c r="H71" s="47">
        <v>2.76</v>
      </c>
    </row>
    <row r="72" spans="1:8" ht="13.5" thickTop="1">
      <c r="A72" s="43"/>
      <c r="B72" s="96" t="s">
        <v>144</v>
      </c>
      <c r="C72" s="92"/>
      <c r="D72" s="40"/>
      <c r="E72" s="40"/>
      <c r="F72" s="40"/>
      <c r="G72" s="41"/>
      <c r="H72" s="42"/>
    </row>
    <row r="73" spans="1:8">
      <c r="A73" s="43"/>
      <c r="B73" s="58">
        <v>7.7299999999999994E-2</v>
      </c>
      <c r="C73" s="40" t="s">
        <v>493</v>
      </c>
      <c r="D73" s="40" t="s">
        <v>494</v>
      </c>
      <c r="E73" s="40" t="s">
        <v>33</v>
      </c>
      <c r="F73" s="40">
        <v>1000000</v>
      </c>
      <c r="G73" s="41">
        <v>961.4</v>
      </c>
      <c r="H73" s="42">
        <v>33.54</v>
      </c>
    </row>
    <row r="74" spans="1:8">
      <c r="A74" s="43"/>
      <c r="B74" s="58">
        <v>7.1599999999999997E-2</v>
      </c>
      <c r="C74" s="40" t="s">
        <v>491</v>
      </c>
      <c r="D74" s="40" t="s">
        <v>492</v>
      </c>
      <c r="E74" s="40" t="s">
        <v>33</v>
      </c>
      <c r="F74" s="40">
        <v>400000</v>
      </c>
      <c r="G74" s="41">
        <v>384.8</v>
      </c>
      <c r="H74" s="42">
        <v>13.42</v>
      </c>
    </row>
    <row r="75" spans="1:8" ht="13.5" thickBot="1">
      <c r="A75" s="43"/>
      <c r="B75" s="40"/>
      <c r="C75" s="40"/>
      <c r="D75" s="40"/>
      <c r="E75" s="45" t="s">
        <v>27</v>
      </c>
      <c r="F75" s="40"/>
      <c r="G75" s="59">
        <f>SUM(G73:G74)</f>
        <v>1346.2</v>
      </c>
      <c r="H75" s="60">
        <f>SUM(H73:H74)</f>
        <v>46.96</v>
      </c>
    </row>
    <row r="76" spans="1:8" ht="13.5" thickTop="1">
      <c r="A76" s="43"/>
      <c r="B76" s="40"/>
      <c r="C76" s="40"/>
      <c r="D76" s="40"/>
      <c r="E76" s="40"/>
      <c r="F76" s="40"/>
      <c r="G76" s="41"/>
      <c r="H76" s="42"/>
    </row>
    <row r="77" spans="1:8">
      <c r="A77" s="43"/>
      <c r="B77" s="106" t="s">
        <v>471</v>
      </c>
      <c r="C77" s="105"/>
      <c r="D77" s="40"/>
      <c r="E77" s="40"/>
      <c r="F77" s="40"/>
      <c r="G77" s="41"/>
      <c r="H77" s="42"/>
    </row>
    <row r="78" spans="1:8">
      <c r="A78" s="43"/>
      <c r="B78" s="96" t="s">
        <v>472</v>
      </c>
      <c r="C78" s="107"/>
      <c r="D78" s="40"/>
      <c r="E78" s="45" t="s">
        <v>473</v>
      </c>
      <c r="F78" s="40"/>
      <c r="G78" s="41"/>
      <c r="H78" s="42"/>
    </row>
    <row r="79" spans="1:8">
      <c r="A79" s="43"/>
      <c r="B79" s="40"/>
      <c r="C79" s="40" t="s">
        <v>264</v>
      </c>
      <c r="D79" s="40"/>
      <c r="E79" s="40" t="s">
        <v>495</v>
      </c>
      <c r="F79" s="40"/>
      <c r="G79" s="41">
        <v>100</v>
      </c>
      <c r="H79" s="42">
        <v>3.49</v>
      </c>
    </row>
    <row r="80" spans="1:8" ht="13.5" thickBot="1">
      <c r="A80" s="43"/>
      <c r="B80" s="40"/>
      <c r="C80" s="40"/>
      <c r="D80" s="40"/>
      <c r="E80" s="45" t="s">
        <v>27</v>
      </c>
      <c r="F80" s="40"/>
      <c r="G80" s="46">
        <v>100</v>
      </c>
      <c r="H80" s="47">
        <v>3.49</v>
      </c>
    </row>
    <row r="81" spans="1:8" ht="13.5" thickTop="1">
      <c r="A81" s="43"/>
      <c r="B81" s="44" t="s">
        <v>34</v>
      </c>
      <c r="C81" s="40" t="s">
        <v>35</v>
      </c>
      <c r="D81" s="40"/>
      <c r="E81" s="40" t="s">
        <v>34</v>
      </c>
      <c r="F81" s="40"/>
      <c r="G81" s="41">
        <v>600</v>
      </c>
      <c r="H81" s="42">
        <v>20.93</v>
      </c>
    </row>
    <row r="82" spans="1:8" ht="13.5" thickBot="1">
      <c r="A82" s="43"/>
      <c r="B82" s="40"/>
      <c r="C82" s="40"/>
      <c r="D82" s="40"/>
      <c r="E82" s="45" t="s">
        <v>27</v>
      </c>
      <c r="F82" s="40"/>
      <c r="G82" s="46">
        <f>G81</f>
        <v>600</v>
      </c>
      <c r="H82" s="47">
        <f>H81</f>
        <v>20.93</v>
      </c>
    </row>
    <row r="83" spans="1:8" ht="13.5" thickTop="1">
      <c r="A83" s="43"/>
      <c r="B83" s="40"/>
      <c r="C83" s="40"/>
      <c r="D83" s="40"/>
      <c r="E83" s="40"/>
      <c r="F83" s="40"/>
      <c r="G83" s="41"/>
      <c r="H83" s="42"/>
    </row>
    <row r="84" spans="1:8">
      <c r="A84" s="48" t="s">
        <v>36</v>
      </c>
      <c r="B84" s="40"/>
      <c r="C84" s="40"/>
      <c r="D84" s="40"/>
      <c r="E84" s="40"/>
      <c r="F84" s="40"/>
      <c r="G84" s="49">
        <v>34.56</v>
      </c>
      <c r="H84" s="50">
        <v>1.22</v>
      </c>
    </row>
    <row r="85" spans="1:8">
      <c r="A85" s="43"/>
      <c r="B85" s="40"/>
      <c r="C85" s="40"/>
      <c r="D85" s="40"/>
      <c r="E85" s="40"/>
      <c r="F85" s="40"/>
      <c r="G85" s="41"/>
      <c r="H85" s="42"/>
    </row>
    <row r="86" spans="1:8" ht="13.5" thickBot="1">
      <c r="A86" s="43"/>
      <c r="B86" s="40"/>
      <c r="C86" s="40"/>
      <c r="D86" s="40"/>
      <c r="E86" s="45" t="s">
        <v>37</v>
      </c>
      <c r="F86" s="40"/>
      <c r="G86" s="46">
        <v>2866.41</v>
      </c>
      <c r="H86" s="47">
        <v>100</v>
      </c>
    </row>
    <row r="87" spans="1:8" ht="13.5" thickTop="1">
      <c r="A87" s="43"/>
      <c r="B87" s="40"/>
      <c r="C87" s="40"/>
      <c r="D87" s="40"/>
      <c r="E87" s="40"/>
      <c r="F87" s="40"/>
      <c r="G87" s="41"/>
      <c r="H87" s="42"/>
    </row>
    <row r="88" spans="1:8">
      <c r="A88" s="51" t="s">
        <v>38</v>
      </c>
      <c r="B88" s="40"/>
      <c r="C88" s="40"/>
      <c r="D88" s="40"/>
      <c r="E88" s="40"/>
      <c r="F88" s="40"/>
      <c r="G88" s="41"/>
      <c r="H88" s="42"/>
    </row>
    <row r="89" spans="1:8">
      <c r="A89" s="43">
        <v>1</v>
      </c>
      <c r="B89" s="40" t="s">
        <v>1774</v>
      </c>
      <c r="C89" s="40"/>
      <c r="D89" s="40"/>
      <c r="E89" s="40"/>
      <c r="F89" s="40"/>
      <c r="G89" s="41"/>
      <c r="H89" s="42"/>
    </row>
    <row r="90" spans="1:8">
      <c r="A90" s="43"/>
      <c r="B90" s="40"/>
      <c r="C90" s="40"/>
      <c r="D90" s="40"/>
      <c r="E90" s="40"/>
      <c r="F90" s="40"/>
      <c r="G90" s="41"/>
      <c r="H90" s="42"/>
    </row>
    <row r="91" spans="1:8">
      <c r="A91" s="43">
        <v>2</v>
      </c>
      <c r="B91" s="40" t="s">
        <v>40</v>
      </c>
      <c r="C91" s="40"/>
      <c r="D91" s="40"/>
      <c r="E91" s="40"/>
      <c r="F91" s="40"/>
      <c r="G91" s="41"/>
      <c r="H91" s="42"/>
    </row>
    <row r="92" spans="1:8">
      <c r="A92" s="43"/>
      <c r="B92" s="40"/>
      <c r="C92" s="40"/>
      <c r="D92" s="40"/>
      <c r="E92" s="40"/>
      <c r="F92" s="40"/>
      <c r="G92" s="41"/>
      <c r="H92" s="42"/>
    </row>
    <row r="93" spans="1:8">
      <c r="A93" s="43">
        <v>3</v>
      </c>
      <c r="B93" s="40" t="s">
        <v>41</v>
      </c>
      <c r="C93" s="40"/>
      <c r="D93" s="40"/>
      <c r="E93" s="40"/>
      <c r="F93" s="40"/>
      <c r="G93" s="41"/>
      <c r="H93" s="42"/>
    </row>
    <row r="94" spans="1:8">
      <c r="A94" s="43"/>
      <c r="B94" s="40" t="s">
        <v>42</v>
      </c>
      <c r="C94" s="40"/>
      <c r="D94" s="40"/>
      <c r="E94" s="40"/>
      <c r="F94" s="40"/>
      <c r="G94" s="41"/>
      <c r="H94" s="42"/>
    </row>
    <row r="95" spans="1:8">
      <c r="A95" s="43"/>
      <c r="B95" s="40" t="s">
        <v>43</v>
      </c>
      <c r="C95" s="40"/>
      <c r="D95" s="40"/>
      <c r="E95" s="40"/>
      <c r="F95" s="40"/>
      <c r="G95" s="41"/>
      <c r="H95" s="42"/>
    </row>
    <row r="96" spans="1:8">
      <c r="A96" s="52"/>
      <c r="B96" s="53"/>
      <c r="C96" s="53"/>
      <c r="D96" s="53"/>
      <c r="E96" s="53"/>
      <c r="F96" s="53"/>
      <c r="G96" s="54"/>
      <c r="H96" s="55"/>
    </row>
  </sheetData>
  <mergeCells count="13">
    <mergeCell ref="A2:C2"/>
    <mergeCell ref="A3:C3"/>
    <mergeCell ref="B4:C4"/>
    <mergeCell ref="B58:C58"/>
    <mergeCell ref="A61:C61"/>
    <mergeCell ref="B62:C62"/>
    <mergeCell ref="B77:C77"/>
    <mergeCell ref="B78:C78"/>
    <mergeCell ref="B63:C63"/>
    <mergeCell ref="A67:C67"/>
    <mergeCell ref="B68:C68"/>
    <mergeCell ref="B69:C69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1806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110</v>
      </c>
      <c r="G6" s="12">
        <v>1103.2</v>
      </c>
      <c r="H6" s="13">
        <v>13.13</v>
      </c>
    </row>
    <row r="7" spans="1:8">
      <c r="A7" s="14"/>
      <c r="B7" s="15">
        <v>9.1600000000000001E-2</v>
      </c>
      <c r="C7" s="11" t="s">
        <v>10</v>
      </c>
      <c r="D7" s="11" t="s">
        <v>1781</v>
      </c>
      <c r="E7" s="11" t="s">
        <v>12</v>
      </c>
      <c r="F7" s="11">
        <v>110</v>
      </c>
      <c r="G7" s="12">
        <v>1102.28</v>
      </c>
      <c r="H7" s="13">
        <v>13.12</v>
      </c>
    </row>
    <row r="8" spans="1:8">
      <c r="A8" s="14"/>
      <c r="B8" s="15">
        <v>9.7000000000000003E-2</v>
      </c>
      <c r="C8" s="11" t="s">
        <v>23</v>
      </c>
      <c r="D8" s="11" t="s">
        <v>1790</v>
      </c>
      <c r="E8" s="11" t="s">
        <v>12</v>
      </c>
      <c r="F8" s="11">
        <v>105</v>
      </c>
      <c r="G8" s="12">
        <v>1052.8599999999999</v>
      </c>
      <c r="H8" s="13">
        <v>12.53</v>
      </c>
    </row>
    <row r="9" spans="1:8">
      <c r="A9" s="14"/>
      <c r="B9" s="15">
        <v>8.7999999999999995E-2</v>
      </c>
      <c r="C9" s="11" t="s">
        <v>1786</v>
      </c>
      <c r="D9" s="11" t="s">
        <v>1787</v>
      </c>
      <c r="E9" s="11" t="s">
        <v>50</v>
      </c>
      <c r="F9" s="11">
        <v>104</v>
      </c>
      <c r="G9" s="12">
        <v>1041.27</v>
      </c>
      <c r="H9" s="13">
        <v>12.39</v>
      </c>
    </row>
    <row r="10" spans="1:8">
      <c r="A10" s="14"/>
      <c r="B10" s="15">
        <v>9.2999999999999999E-2</v>
      </c>
      <c r="C10" s="11" t="s">
        <v>25</v>
      </c>
      <c r="D10" s="11" t="s">
        <v>1782</v>
      </c>
      <c r="E10" s="11" t="s">
        <v>12</v>
      </c>
      <c r="F10" s="11">
        <v>74</v>
      </c>
      <c r="G10" s="12">
        <v>740.11</v>
      </c>
      <c r="H10" s="13">
        <v>8.81</v>
      </c>
    </row>
    <row r="11" spans="1:8">
      <c r="A11" s="14"/>
      <c r="B11" s="15">
        <v>9.5500000000000002E-2</v>
      </c>
      <c r="C11" s="11" t="s">
        <v>16</v>
      </c>
      <c r="D11" s="11" t="s">
        <v>1783</v>
      </c>
      <c r="E11" s="11" t="s">
        <v>52</v>
      </c>
      <c r="F11" s="11">
        <v>74</v>
      </c>
      <c r="G11" s="12">
        <v>739.6</v>
      </c>
      <c r="H11" s="13">
        <v>8.8000000000000007</v>
      </c>
    </row>
    <row r="12" spans="1:8">
      <c r="A12" s="14"/>
      <c r="B12" s="15">
        <v>9.5500000000000002E-2</v>
      </c>
      <c r="C12" s="11" t="s">
        <v>54</v>
      </c>
      <c r="D12" s="11" t="s">
        <v>1784</v>
      </c>
      <c r="E12" s="11" t="s">
        <v>52</v>
      </c>
      <c r="F12" s="11">
        <v>74</v>
      </c>
      <c r="G12" s="12">
        <v>739.47</v>
      </c>
      <c r="H12" s="13">
        <v>8.8000000000000007</v>
      </c>
    </row>
    <row r="13" spans="1:8">
      <c r="A13" s="14"/>
      <c r="B13" s="15">
        <v>9.3799999999999994E-2</v>
      </c>
      <c r="C13" s="11" t="s">
        <v>141</v>
      </c>
      <c r="D13" s="11" t="s">
        <v>1785</v>
      </c>
      <c r="E13" s="11" t="s">
        <v>12</v>
      </c>
      <c r="F13" s="11">
        <v>73</v>
      </c>
      <c r="G13" s="12">
        <v>729.18</v>
      </c>
      <c r="H13" s="13">
        <v>8.68</v>
      </c>
    </row>
    <row r="14" spans="1:8">
      <c r="A14" s="14"/>
      <c r="B14" s="15">
        <v>8.5400000000000004E-2</v>
      </c>
      <c r="C14" s="11" t="s">
        <v>141</v>
      </c>
      <c r="D14" s="11" t="s">
        <v>1241</v>
      </c>
      <c r="E14" s="11" t="s">
        <v>78</v>
      </c>
      <c r="F14" s="11">
        <v>15</v>
      </c>
      <c r="G14" s="12">
        <v>149.4</v>
      </c>
      <c r="H14" s="13">
        <v>1.78</v>
      </c>
    </row>
    <row r="15" spans="1:8">
      <c r="A15" s="14"/>
      <c r="B15" s="15">
        <v>8.4900000000000003E-2</v>
      </c>
      <c r="C15" s="11" t="s">
        <v>454</v>
      </c>
      <c r="D15" s="11" t="s">
        <v>1058</v>
      </c>
      <c r="E15" s="11" t="s">
        <v>50</v>
      </c>
      <c r="F15" s="11">
        <v>8</v>
      </c>
      <c r="G15" s="12">
        <v>79.819999999999993</v>
      </c>
      <c r="H15" s="13">
        <v>0.95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7477.19</v>
      </c>
      <c r="H16" s="19">
        <v>88.99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525</v>
      </c>
      <c r="H18" s="13">
        <v>6.25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36</v>
      </c>
      <c r="B20" s="11"/>
      <c r="C20" s="11"/>
      <c r="D20" s="11"/>
      <c r="E20" s="11"/>
      <c r="F20" s="11"/>
      <c r="G20" s="21">
        <v>400.08</v>
      </c>
      <c r="H20" s="22">
        <v>4.76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37</v>
      </c>
      <c r="F22" s="11"/>
      <c r="G22" s="18">
        <v>8402.27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1798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42</v>
      </c>
      <c r="C30" s="11"/>
      <c r="D30" s="11"/>
      <c r="E30" s="11"/>
      <c r="F30" s="11"/>
      <c r="G30" s="12"/>
      <c r="H30" s="13"/>
    </row>
    <row r="31" spans="1:8">
      <c r="A31" s="25"/>
      <c r="B31" s="26" t="s">
        <v>43</v>
      </c>
      <c r="C31" s="26"/>
      <c r="D31" s="26"/>
      <c r="E31" s="26"/>
      <c r="F31" s="26"/>
      <c r="G31" s="27"/>
      <c r="H31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91"/>
  <sheetViews>
    <sheetView topLeftCell="A38" workbookViewId="0">
      <selection activeCell="D5" sqref="A1:IV65536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42578125" style="35" bestFit="1" customWidth="1"/>
    <col min="5" max="5" width="20.42578125" style="35" bestFit="1" customWidth="1"/>
    <col min="6" max="6" width="8.7109375" style="35" customWidth="1"/>
    <col min="7" max="7" width="12.5703125" style="56" customWidth="1"/>
    <col min="8" max="8" width="10" style="57" customWidth="1"/>
    <col min="9" max="16384" width="9.140625" style="35"/>
  </cols>
  <sheetData>
    <row r="1" spans="1:8">
      <c r="A1" s="30"/>
      <c r="B1" s="31"/>
      <c r="C1" s="32" t="s">
        <v>409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2267000</v>
      </c>
      <c r="G5" s="41">
        <v>23800.1</v>
      </c>
      <c r="H5" s="42">
        <v>6.2</v>
      </c>
    </row>
    <row r="6" spans="1:8">
      <c r="A6" s="43"/>
      <c r="B6" s="44" t="s">
        <v>34</v>
      </c>
      <c r="C6" s="40" t="s">
        <v>242</v>
      </c>
      <c r="D6" s="40" t="s">
        <v>243</v>
      </c>
      <c r="E6" s="40" t="s">
        <v>244</v>
      </c>
      <c r="F6" s="40">
        <v>1863000</v>
      </c>
      <c r="G6" s="41">
        <v>21702.09</v>
      </c>
      <c r="H6" s="42">
        <v>5.65</v>
      </c>
    </row>
    <row r="7" spans="1:8">
      <c r="A7" s="43"/>
      <c r="B7" s="44" t="s">
        <v>34</v>
      </c>
      <c r="C7" s="40" t="s">
        <v>310</v>
      </c>
      <c r="D7" s="40" t="s">
        <v>311</v>
      </c>
      <c r="E7" s="40" t="s">
        <v>312</v>
      </c>
      <c r="F7" s="40">
        <v>511000</v>
      </c>
      <c r="G7" s="41">
        <v>14512.91</v>
      </c>
      <c r="H7" s="42">
        <v>3.78</v>
      </c>
    </row>
    <row r="8" spans="1:8">
      <c r="A8" s="43"/>
      <c r="B8" s="44" t="s">
        <v>34</v>
      </c>
      <c r="C8" s="40" t="s">
        <v>410</v>
      </c>
      <c r="D8" s="40" t="s">
        <v>411</v>
      </c>
      <c r="E8" s="40" t="s">
        <v>312</v>
      </c>
      <c r="F8" s="40">
        <v>3287000</v>
      </c>
      <c r="G8" s="41">
        <v>12786.43</v>
      </c>
      <c r="H8" s="42">
        <v>3.33</v>
      </c>
    </row>
    <row r="9" spans="1:8">
      <c r="A9" s="43"/>
      <c r="B9" s="44" t="s">
        <v>34</v>
      </c>
      <c r="C9" s="40" t="s">
        <v>275</v>
      </c>
      <c r="D9" s="40" t="s">
        <v>276</v>
      </c>
      <c r="E9" s="40" t="s">
        <v>270</v>
      </c>
      <c r="F9" s="40">
        <v>312000</v>
      </c>
      <c r="G9" s="41">
        <v>12779.05</v>
      </c>
      <c r="H9" s="42">
        <v>3.33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1359000</v>
      </c>
      <c r="G10" s="41">
        <v>12622.39</v>
      </c>
      <c r="H10" s="42">
        <v>3.29</v>
      </c>
    </row>
    <row r="11" spans="1:8">
      <c r="A11" s="43"/>
      <c r="B11" s="44" t="s">
        <v>34</v>
      </c>
      <c r="C11" s="40" t="s">
        <v>412</v>
      </c>
      <c r="D11" s="40" t="s">
        <v>413</v>
      </c>
      <c r="E11" s="40" t="s">
        <v>312</v>
      </c>
      <c r="F11" s="40">
        <v>110106</v>
      </c>
      <c r="G11" s="41">
        <v>11615.91</v>
      </c>
      <c r="H11" s="42">
        <v>3.02</v>
      </c>
    </row>
    <row r="12" spans="1:8">
      <c r="A12" s="43"/>
      <c r="B12" s="44" t="s">
        <v>34</v>
      </c>
      <c r="C12" s="40" t="s">
        <v>252</v>
      </c>
      <c r="D12" s="40" t="s">
        <v>253</v>
      </c>
      <c r="E12" s="40" t="s">
        <v>254</v>
      </c>
      <c r="F12" s="40">
        <v>1100000</v>
      </c>
      <c r="G12" s="41">
        <v>11389.4</v>
      </c>
      <c r="H12" s="42">
        <v>2.96</v>
      </c>
    </row>
    <row r="13" spans="1:8">
      <c r="A13" s="43"/>
      <c r="B13" s="44" t="s">
        <v>34</v>
      </c>
      <c r="C13" s="40" t="s">
        <v>261</v>
      </c>
      <c r="D13" s="40" t="s">
        <v>262</v>
      </c>
      <c r="E13" s="40" t="s">
        <v>263</v>
      </c>
      <c r="F13" s="40">
        <v>961000</v>
      </c>
      <c r="G13" s="41">
        <v>10586.86</v>
      </c>
      <c r="H13" s="42">
        <v>2.76</v>
      </c>
    </row>
    <row r="14" spans="1:8">
      <c r="A14" s="43"/>
      <c r="B14" s="44" t="s">
        <v>34</v>
      </c>
      <c r="C14" s="40" t="s">
        <v>414</v>
      </c>
      <c r="D14" s="40" t="s">
        <v>415</v>
      </c>
      <c r="E14" s="40" t="s">
        <v>338</v>
      </c>
      <c r="F14" s="40">
        <v>850000</v>
      </c>
      <c r="G14" s="41">
        <v>10468.18</v>
      </c>
      <c r="H14" s="42">
        <v>2.73</v>
      </c>
    </row>
    <row r="15" spans="1:8">
      <c r="A15" s="43"/>
      <c r="B15" s="44" t="s">
        <v>34</v>
      </c>
      <c r="C15" s="40" t="s">
        <v>266</v>
      </c>
      <c r="D15" s="40" t="s">
        <v>267</v>
      </c>
      <c r="E15" s="40" t="s">
        <v>214</v>
      </c>
      <c r="F15" s="40">
        <v>2539000</v>
      </c>
      <c r="G15" s="41">
        <v>10369.280000000001</v>
      </c>
      <c r="H15" s="42">
        <v>2.7</v>
      </c>
    </row>
    <row r="16" spans="1:8">
      <c r="A16" s="43"/>
      <c r="B16" s="44" t="s">
        <v>34</v>
      </c>
      <c r="C16" s="40" t="s">
        <v>200</v>
      </c>
      <c r="D16" s="40" t="s">
        <v>259</v>
      </c>
      <c r="E16" s="40" t="s">
        <v>260</v>
      </c>
      <c r="F16" s="40">
        <v>1011000</v>
      </c>
      <c r="G16" s="41">
        <v>8825.52</v>
      </c>
      <c r="H16" s="42">
        <v>2.2999999999999998</v>
      </c>
    </row>
    <row r="17" spans="1:8">
      <c r="A17" s="43"/>
      <c r="B17" s="44" t="s">
        <v>34</v>
      </c>
      <c r="C17" s="40" t="s">
        <v>360</v>
      </c>
      <c r="D17" s="40" t="s">
        <v>361</v>
      </c>
      <c r="E17" s="40" t="s">
        <v>251</v>
      </c>
      <c r="F17" s="40">
        <v>319000</v>
      </c>
      <c r="G17" s="41">
        <v>8579.35</v>
      </c>
      <c r="H17" s="42">
        <v>2.23</v>
      </c>
    </row>
    <row r="18" spans="1:8">
      <c r="A18" s="43"/>
      <c r="B18" s="44" t="s">
        <v>34</v>
      </c>
      <c r="C18" s="40" t="s">
        <v>255</v>
      </c>
      <c r="D18" s="40" t="s">
        <v>256</v>
      </c>
      <c r="E18" s="40" t="s">
        <v>214</v>
      </c>
      <c r="F18" s="40">
        <v>3650500</v>
      </c>
      <c r="G18" s="41">
        <v>8401.6299999999992</v>
      </c>
      <c r="H18" s="42">
        <v>2.19</v>
      </c>
    </row>
    <row r="19" spans="1:8">
      <c r="A19" s="43"/>
      <c r="B19" s="44" t="s">
        <v>34</v>
      </c>
      <c r="C19" s="40" t="s">
        <v>416</v>
      </c>
      <c r="D19" s="40" t="s">
        <v>417</v>
      </c>
      <c r="E19" s="40" t="s">
        <v>248</v>
      </c>
      <c r="F19" s="40">
        <v>2260000</v>
      </c>
      <c r="G19" s="41">
        <v>8264.82</v>
      </c>
      <c r="H19" s="42">
        <v>2.15</v>
      </c>
    </row>
    <row r="20" spans="1:8">
      <c r="A20" s="43"/>
      <c r="B20" s="44" t="s">
        <v>34</v>
      </c>
      <c r="C20" s="40" t="s">
        <v>277</v>
      </c>
      <c r="D20" s="40" t="s">
        <v>278</v>
      </c>
      <c r="E20" s="40" t="s">
        <v>244</v>
      </c>
      <c r="F20" s="40">
        <v>935000</v>
      </c>
      <c r="G20" s="41">
        <v>8094.76</v>
      </c>
      <c r="H20" s="42">
        <v>2.11</v>
      </c>
    </row>
    <row r="21" spans="1:8">
      <c r="A21" s="43"/>
      <c r="B21" s="44" t="s">
        <v>34</v>
      </c>
      <c r="C21" s="40" t="s">
        <v>386</v>
      </c>
      <c r="D21" s="40" t="s">
        <v>387</v>
      </c>
      <c r="E21" s="40" t="s">
        <v>254</v>
      </c>
      <c r="F21" s="40">
        <v>990000</v>
      </c>
      <c r="G21" s="41">
        <v>8077.91</v>
      </c>
      <c r="H21" s="42">
        <v>2.1</v>
      </c>
    </row>
    <row r="22" spans="1:8">
      <c r="A22" s="43"/>
      <c r="B22" s="44" t="s">
        <v>34</v>
      </c>
      <c r="C22" s="40" t="s">
        <v>418</v>
      </c>
      <c r="D22" s="40" t="s">
        <v>419</v>
      </c>
      <c r="E22" s="40" t="s">
        <v>420</v>
      </c>
      <c r="F22" s="40">
        <v>2376300</v>
      </c>
      <c r="G22" s="41">
        <v>7752.68</v>
      </c>
      <c r="H22" s="42">
        <v>2.02</v>
      </c>
    </row>
    <row r="23" spans="1:8">
      <c r="A23" s="43"/>
      <c r="B23" s="44" t="s">
        <v>34</v>
      </c>
      <c r="C23" s="40" t="s">
        <v>154</v>
      </c>
      <c r="D23" s="40" t="s">
        <v>213</v>
      </c>
      <c r="E23" s="40" t="s">
        <v>214</v>
      </c>
      <c r="F23" s="40">
        <v>4247000</v>
      </c>
      <c r="G23" s="41">
        <v>7640.35</v>
      </c>
      <c r="H23" s="42">
        <v>1.99</v>
      </c>
    </row>
    <row r="24" spans="1:8">
      <c r="A24" s="43"/>
      <c r="B24" s="44" t="s">
        <v>34</v>
      </c>
      <c r="C24" s="40" t="s">
        <v>16</v>
      </c>
      <c r="D24" s="40" t="s">
        <v>359</v>
      </c>
      <c r="E24" s="40" t="s">
        <v>248</v>
      </c>
      <c r="F24" s="40">
        <v>126000</v>
      </c>
      <c r="G24" s="41">
        <v>7469.78</v>
      </c>
      <c r="H24" s="42">
        <v>1.94</v>
      </c>
    </row>
    <row r="25" spans="1:8">
      <c r="A25" s="43"/>
      <c r="B25" s="44" t="s">
        <v>34</v>
      </c>
      <c r="C25" s="40" t="s">
        <v>315</v>
      </c>
      <c r="D25" s="40" t="s">
        <v>316</v>
      </c>
      <c r="E25" s="40" t="s">
        <v>254</v>
      </c>
      <c r="F25" s="40">
        <v>835000</v>
      </c>
      <c r="G25" s="41">
        <v>7457.8</v>
      </c>
      <c r="H25" s="42">
        <v>1.94</v>
      </c>
    </row>
    <row r="26" spans="1:8">
      <c r="A26" s="43"/>
      <c r="B26" s="44" t="s">
        <v>34</v>
      </c>
      <c r="C26" s="40" t="s">
        <v>268</v>
      </c>
      <c r="D26" s="40" t="s">
        <v>269</v>
      </c>
      <c r="E26" s="40" t="s">
        <v>270</v>
      </c>
      <c r="F26" s="40">
        <v>2089600</v>
      </c>
      <c r="G26" s="41">
        <v>7039.86</v>
      </c>
      <c r="H26" s="42">
        <v>1.83</v>
      </c>
    </row>
    <row r="27" spans="1:8">
      <c r="A27" s="43"/>
      <c r="B27" s="44" t="s">
        <v>34</v>
      </c>
      <c r="C27" s="40" t="s">
        <v>421</v>
      </c>
      <c r="D27" s="40" t="s">
        <v>422</v>
      </c>
      <c r="E27" s="40" t="s">
        <v>327</v>
      </c>
      <c r="F27" s="40">
        <v>1250000</v>
      </c>
      <c r="G27" s="41">
        <v>6998.13</v>
      </c>
      <c r="H27" s="42">
        <v>1.82</v>
      </c>
    </row>
    <row r="28" spans="1:8">
      <c r="A28" s="43"/>
      <c r="B28" s="44" t="s">
        <v>34</v>
      </c>
      <c r="C28" s="40" t="s">
        <v>281</v>
      </c>
      <c r="D28" s="40" t="s">
        <v>282</v>
      </c>
      <c r="E28" s="40" t="s">
        <v>260</v>
      </c>
      <c r="F28" s="40">
        <v>405000</v>
      </c>
      <c r="G28" s="41">
        <v>6928.54</v>
      </c>
      <c r="H28" s="42">
        <v>1.8</v>
      </c>
    </row>
    <row r="29" spans="1:8">
      <c r="A29" s="43"/>
      <c r="B29" s="44" t="s">
        <v>34</v>
      </c>
      <c r="C29" s="40" t="s">
        <v>423</v>
      </c>
      <c r="D29" s="40" t="s">
        <v>424</v>
      </c>
      <c r="E29" s="40" t="s">
        <v>327</v>
      </c>
      <c r="F29" s="40">
        <v>2629161</v>
      </c>
      <c r="G29" s="41">
        <v>6457.22</v>
      </c>
      <c r="H29" s="42">
        <v>1.68</v>
      </c>
    </row>
    <row r="30" spans="1:8">
      <c r="A30" s="43"/>
      <c r="B30" s="44" t="s">
        <v>34</v>
      </c>
      <c r="C30" s="40" t="s">
        <v>425</v>
      </c>
      <c r="D30" s="40" t="s">
        <v>426</v>
      </c>
      <c r="E30" s="40" t="s">
        <v>333</v>
      </c>
      <c r="F30" s="40">
        <v>17800</v>
      </c>
      <c r="G30" s="41">
        <v>6341.47</v>
      </c>
      <c r="H30" s="42">
        <v>1.65</v>
      </c>
    </row>
    <row r="31" spans="1:8">
      <c r="A31" s="43"/>
      <c r="B31" s="44" t="s">
        <v>34</v>
      </c>
      <c r="C31" s="40" t="s">
        <v>366</v>
      </c>
      <c r="D31" s="40" t="s">
        <v>367</v>
      </c>
      <c r="E31" s="40" t="s">
        <v>270</v>
      </c>
      <c r="F31" s="40">
        <v>7038000</v>
      </c>
      <c r="G31" s="41">
        <v>6306.05</v>
      </c>
      <c r="H31" s="42">
        <v>1.64</v>
      </c>
    </row>
    <row r="32" spans="1:8">
      <c r="A32" s="43"/>
      <c r="B32" s="44" t="s">
        <v>34</v>
      </c>
      <c r="C32" s="40" t="s">
        <v>427</v>
      </c>
      <c r="D32" s="40" t="s">
        <v>428</v>
      </c>
      <c r="E32" s="40" t="s">
        <v>251</v>
      </c>
      <c r="F32" s="40">
        <v>650000</v>
      </c>
      <c r="G32" s="41">
        <v>5576.68</v>
      </c>
      <c r="H32" s="42">
        <v>1.45</v>
      </c>
    </row>
    <row r="33" spans="1:8">
      <c r="A33" s="43"/>
      <c r="B33" s="44" t="s">
        <v>34</v>
      </c>
      <c r="C33" s="40" t="s">
        <v>304</v>
      </c>
      <c r="D33" s="40" t="s">
        <v>305</v>
      </c>
      <c r="E33" s="40" t="s">
        <v>244</v>
      </c>
      <c r="F33" s="40">
        <v>1019000</v>
      </c>
      <c r="G33" s="41">
        <v>5109.2700000000004</v>
      </c>
      <c r="H33" s="42">
        <v>1.33</v>
      </c>
    </row>
    <row r="34" spans="1:8">
      <c r="A34" s="43"/>
      <c r="B34" s="44" t="s">
        <v>34</v>
      </c>
      <c r="C34" s="40" t="s">
        <v>429</v>
      </c>
      <c r="D34" s="40" t="s">
        <v>430</v>
      </c>
      <c r="E34" s="40" t="s">
        <v>324</v>
      </c>
      <c r="F34" s="40">
        <v>430000</v>
      </c>
      <c r="G34" s="41">
        <v>5103.46</v>
      </c>
      <c r="H34" s="42">
        <v>1.33</v>
      </c>
    </row>
    <row r="35" spans="1:8">
      <c r="A35" s="43"/>
      <c r="B35" s="44" t="s">
        <v>34</v>
      </c>
      <c r="C35" s="40" t="s">
        <v>249</v>
      </c>
      <c r="D35" s="40" t="s">
        <v>250</v>
      </c>
      <c r="E35" s="40" t="s">
        <v>251</v>
      </c>
      <c r="F35" s="40">
        <v>1517000</v>
      </c>
      <c r="G35" s="41">
        <v>4857.43</v>
      </c>
      <c r="H35" s="42">
        <v>1.26</v>
      </c>
    </row>
    <row r="36" spans="1:8">
      <c r="A36" s="43"/>
      <c r="B36" s="44" t="s">
        <v>34</v>
      </c>
      <c r="C36" s="40" t="s">
        <v>357</v>
      </c>
      <c r="D36" s="40" t="s">
        <v>358</v>
      </c>
      <c r="E36" s="40" t="s">
        <v>248</v>
      </c>
      <c r="F36" s="40">
        <v>244000</v>
      </c>
      <c r="G36" s="41">
        <v>4542.43</v>
      </c>
      <c r="H36" s="42">
        <v>1.18</v>
      </c>
    </row>
    <row r="37" spans="1:8">
      <c r="A37" s="43"/>
      <c r="B37" s="44" t="s">
        <v>34</v>
      </c>
      <c r="C37" s="40" t="s">
        <v>331</v>
      </c>
      <c r="D37" s="40" t="s">
        <v>332</v>
      </c>
      <c r="E37" s="40" t="s">
        <v>333</v>
      </c>
      <c r="F37" s="40">
        <v>24300</v>
      </c>
      <c r="G37" s="41">
        <v>4251.5200000000004</v>
      </c>
      <c r="H37" s="42">
        <v>1.1100000000000001</v>
      </c>
    </row>
    <row r="38" spans="1:8">
      <c r="A38" s="43"/>
      <c r="B38" s="44" t="s">
        <v>34</v>
      </c>
      <c r="C38" s="40" t="s">
        <v>373</v>
      </c>
      <c r="D38" s="40" t="s">
        <v>374</v>
      </c>
      <c r="E38" s="40" t="s">
        <v>260</v>
      </c>
      <c r="F38" s="40">
        <v>1366440</v>
      </c>
      <c r="G38" s="41">
        <v>4156.71</v>
      </c>
      <c r="H38" s="42">
        <v>1.08</v>
      </c>
    </row>
    <row r="39" spans="1:8">
      <c r="A39" s="43"/>
      <c r="B39" s="44" t="s">
        <v>34</v>
      </c>
      <c r="C39" s="40" t="s">
        <v>271</v>
      </c>
      <c r="D39" s="40" t="s">
        <v>272</v>
      </c>
      <c r="E39" s="40" t="s">
        <v>251</v>
      </c>
      <c r="F39" s="40">
        <v>506000</v>
      </c>
      <c r="G39" s="41">
        <v>4133.51</v>
      </c>
      <c r="H39" s="42">
        <v>1.08</v>
      </c>
    </row>
    <row r="40" spans="1:8">
      <c r="A40" s="43"/>
      <c r="B40" s="44" t="s">
        <v>34</v>
      </c>
      <c r="C40" s="40" t="s">
        <v>353</v>
      </c>
      <c r="D40" s="40" t="s">
        <v>354</v>
      </c>
      <c r="E40" s="40" t="s">
        <v>214</v>
      </c>
      <c r="F40" s="40">
        <v>8798000</v>
      </c>
      <c r="G40" s="41">
        <v>4060.28</v>
      </c>
      <c r="H40" s="42">
        <v>1.06</v>
      </c>
    </row>
    <row r="41" spans="1:8">
      <c r="A41" s="43"/>
      <c r="B41" s="44" t="s">
        <v>34</v>
      </c>
      <c r="C41" s="40" t="s">
        <v>431</v>
      </c>
      <c r="D41" s="40" t="s">
        <v>432</v>
      </c>
      <c r="E41" s="40" t="s">
        <v>312</v>
      </c>
      <c r="F41" s="40">
        <v>1279000</v>
      </c>
      <c r="G41" s="41">
        <v>3858.1</v>
      </c>
      <c r="H41" s="42">
        <v>1</v>
      </c>
    </row>
    <row r="42" spans="1:8">
      <c r="A42" s="43"/>
      <c r="B42" s="44" t="s">
        <v>34</v>
      </c>
      <c r="C42" s="40" t="s">
        <v>433</v>
      </c>
      <c r="D42" s="40" t="s">
        <v>434</v>
      </c>
      <c r="E42" s="40" t="s">
        <v>435</v>
      </c>
      <c r="F42" s="40">
        <v>116000</v>
      </c>
      <c r="G42" s="41">
        <v>3574.83</v>
      </c>
      <c r="H42" s="42">
        <v>0.93</v>
      </c>
    </row>
    <row r="43" spans="1:8">
      <c r="A43" s="43"/>
      <c r="B43" s="44" t="s">
        <v>34</v>
      </c>
      <c r="C43" s="40" t="s">
        <v>436</v>
      </c>
      <c r="D43" s="40" t="s">
        <v>437</v>
      </c>
      <c r="E43" s="40" t="s">
        <v>263</v>
      </c>
      <c r="F43" s="40">
        <v>708000</v>
      </c>
      <c r="G43" s="41">
        <v>3458.58</v>
      </c>
      <c r="H43" s="42">
        <v>0.9</v>
      </c>
    </row>
    <row r="44" spans="1:8">
      <c r="A44" s="43"/>
      <c r="B44" s="44" t="s">
        <v>34</v>
      </c>
      <c r="C44" s="40" t="s">
        <v>215</v>
      </c>
      <c r="D44" s="40" t="s">
        <v>216</v>
      </c>
      <c r="E44" s="40" t="s">
        <v>214</v>
      </c>
      <c r="F44" s="40">
        <v>2528000</v>
      </c>
      <c r="G44" s="41">
        <v>3170.11</v>
      </c>
      <c r="H44" s="42">
        <v>0.83</v>
      </c>
    </row>
    <row r="45" spans="1:8">
      <c r="A45" s="43"/>
      <c r="B45" s="44" t="s">
        <v>34</v>
      </c>
      <c r="C45" s="40" t="s">
        <v>438</v>
      </c>
      <c r="D45" s="40" t="s">
        <v>439</v>
      </c>
      <c r="E45" s="40" t="s">
        <v>338</v>
      </c>
      <c r="F45" s="40">
        <v>354000</v>
      </c>
      <c r="G45" s="41">
        <v>2909.53</v>
      </c>
      <c r="H45" s="42">
        <v>0.76</v>
      </c>
    </row>
    <row r="46" spans="1:8">
      <c r="A46" s="43"/>
      <c r="B46" s="44" t="s">
        <v>34</v>
      </c>
      <c r="C46" s="40" t="s">
        <v>440</v>
      </c>
      <c r="D46" s="40" t="s">
        <v>441</v>
      </c>
      <c r="E46" s="40" t="s">
        <v>442</v>
      </c>
      <c r="F46" s="40">
        <v>2260000</v>
      </c>
      <c r="G46" s="41">
        <v>2654.6</v>
      </c>
      <c r="H46" s="42">
        <v>0.69</v>
      </c>
    </row>
    <row r="47" spans="1:8">
      <c r="A47" s="43"/>
      <c r="B47" s="44" t="s">
        <v>34</v>
      </c>
      <c r="C47" s="40" t="s">
        <v>443</v>
      </c>
      <c r="D47" s="40" t="s">
        <v>444</v>
      </c>
      <c r="E47" s="40" t="s">
        <v>324</v>
      </c>
      <c r="F47" s="40">
        <v>1308000</v>
      </c>
      <c r="G47" s="41">
        <v>2612.73</v>
      </c>
      <c r="H47" s="42">
        <v>0.68</v>
      </c>
    </row>
    <row r="48" spans="1:8">
      <c r="A48" s="43"/>
      <c r="B48" s="44" t="s">
        <v>34</v>
      </c>
      <c r="C48" s="40" t="s">
        <v>445</v>
      </c>
      <c r="D48" s="40" t="s">
        <v>446</v>
      </c>
      <c r="E48" s="40" t="s">
        <v>251</v>
      </c>
      <c r="F48" s="40">
        <v>177000</v>
      </c>
      <c r="G48" s="41">
        <v>2168.16</v>
      </c>
      <c r="H48" s="42">
        <v>0.56000000000000005</v>
      </c>
    </row>
    <row r="49" spans="1:8">
      <c r="A49" s="43"/>
      <c r="B49" s="44" t="s">
        <v>34</v>
      </c>
      <c r="C49" s="40" t="s">
        <v>447</v>
      </c>
      <c r="D49" s="40" t="s">
        <v>448</v>
      </c>
      <c r="E49" s="40" t="s">
        <v>449</v>
      </c>
      <c r="F49" s="40">
        <v>460000</v>
      </c>
      <c r="G49" s="41">
        <v>1890.83</v>
      </c>
      <c r="H49" s="42">
        <v>0.49</v>
      </c>
    </row>
    <row r="50" spans="1:8">
      <c r="A50" s="43"/>
      <c r="B50" s="44" t="s">
        <v>34</v>
      </c>
      <c r="C50" s="40" t="s">
        <v>450</v>
      </c>
      <c r="D50" s="40" t="s">
        <v>451</v>
      </c>
      <c r="E50" s="40" t="s">
        <v>299</v>
      </c>
      <c r="F50" s="40">
        <v>1459000</v>
      </c>
      <c r="G50" s="41">
        <v>1794.57</v>
      </c>
      <c r="H50" s="42">
        <v>0.47</v>
      </c>
    </row>
    <row r="51" spans="1:8">
      <c r="A51" s="43"/>
      <c r="B51" s="44" t="s">
        <v>34</v>
      </c>
      <c r="C51" s="40" t="s">
        <v>452</v>
      </c>
      <c r="D51" s="40" t="s">
        <v>453</v>
      </c>
      <c r="E51" s="40" t="s">
        <v>449</v>
      </c>
      <c r="F51" s="40">
        <v>278000</v>
      </c>
      <c r="G51" s="41">
        <v>1639.23</v>
      </c>
      <c r="H51" s="42">
        <v>0.43</v>
      </c>
    </row>
    <row r="52" spans="1:8">
      <c r="A52" s="43"/>
      <c r="B52" s="44" t="s">
        <v>34</v>
      </c>
      <c r="C52" s="40" t="s">
        <v>454</v>
      </c>
      <c r="D52" s="40" t="s">
        <v>455</v>
      </c>
      <c r="E52" s="40" t="s">
        <v>214</v>
      </c>
      <c r="F52" s="40">
        <v>2730000</v>
      </c>
      <c r="G52" s="41">
        <v>1434.62</v>
      </c>
      <c r="H52" s="42">
        <v>0.37</v>
      </c>
    </row>
    <row r="53" spans="1:8">
      <c r="A53" s="43"/>
      <c r="B53" s="44" t="s">
        <v>34</v>
      </c>
      <c r="C53" s="40" t="s">
        <v>456</v>
      </c>
      <c r="D53" s="40" t="s">
        <v>457</v>
      </c>
      <c r="E53" s="40" t="s">
        <v>299</v>
      </c>
      <c r="F53" s="40">
        <v>280500</v>
      </c>
      <c r="G53" s="41">
        <v>1268.7</v>
      </c>
      <c r="H53" s="42">
        <v>0.33</v>
      </c>
    </row>
    <row r="54" spans="1:8">
      <c r="A54" s="43"/>
      <c r="B54" s="44" t="s">
        <v>34</v>
      </c>
      <c r="C54" s="40" t="s">
        <v>458</v>
      </c>
      <c r="D54" s="40" t="s">
        <v>459</v>
      </c>
      <c r="E54" s="40" t="s">
        <v>370</v>
      </c>
      <c r="F54" s="40">
        <v>444296</v>
      </c>
      <c r="G54" s="41">
        <v>1069.42</v>
      </c>
      <c r="H54" s="42">
        <v>0.28000000000000003</v>
      </c>
    </row>
    <row r="55" spans="1:8">
      <c r="A55" s="43"/>
      <c r="B55" s="44" t="s">
        <v>34</v>
      </c>
      <c r="C55" s="40" t="s">
        <v>460</v>
      </c>
      <c r="D55" s="40" t="s">
        <v>461</v>
      </c>
      <c r="E55" s="40" t="s">
        <v>338</v>
      </c>
      <c r="F55" s="40">
        <v>90000</v>
      </c>
      <c r="G55" s="41">
        <v>918.72</v>
      </c>
      <c r="H55" s="42">
        <v>0.24</v>
      </c>
    </row>
    <row r="56" spans="1:8">
      <c r="A56" s="43"/>
      <c r="B56" s="44" t="s">
        <v>34</v>
      </c>
      <c r="C56" s="40" t="s">
        <v>462</v>
      </c>
      <c r="D56" s="40" t="s">
        <v>463</v>
      </c>
      <c r="E56" s="40" t="s">
        <v>379</v>
      </c>
      <c r="F56" s="40">
        <v>26569</v>
      </c>
      <c r="G56" s="41">
        <v>898.47</v>
      </c>
      <c r="H56" s="42">
        <v>0.23</v>
      </c>
    </row>
    <row r="57" spans="1:8">
      <c r="A57" s="43"/>
      <c r="B57" s="44" t="s">
        <v>34</v>
      </c>
      <c r="C57" s="40" t="s">
        <v>464</v>
      </c>
      <c r="D57" s="40" t="s">
        <v>465</v>
      </c>
      <c r="E57" s="40" t="s">
        <v>370</v>
      </c>
      <c r="F57" s="40">
        <v>452000</v>
      </c>
      <c r="G57" s="41">
        <v>125.29</v>
      </c>
      <c r="H57" s="42">
        <v>0.03</v>
      </c>
    </row>
    <row r="58" spans="1:8" ht="13.5" thickBot="1">
      <c r="A58" s="43"/>
      <c r="B58" s="40"/>
      <c r="C58" s="40"/>
      <c r="D58" s="40"/>
      <c r="E58" s="45" t="s">
        <v>27</v>
      </c>
      <c r="F58" s="40"/>
      <c r="G58" s="46">
        <v>350506.25</v>
      </c>
      <c r="H58" s="47">
        <v>91.24</v>
      </c>
    </row>
    <row r="59" spans="1:8" ht="13.5" thickTop="1">
      <c r="A59" s="43"/>
      <c r="B59" s="96" t="s">
        <v>466</v>
      </c>
      <c r="C59" s="92"/>
      <c r="D59" s="40"/>
      <c r="E59" s="40"/>
      <c r="F59" s="40"/>
      <c r="G59" s="41"/>
      <c r="H59" s="42"/>
    </row>
    <row r="60" spans="1:8">
      <c r="A60" s="43"/>
      <c r="B60" s="93" t="s">
        <v>9</v>
      </c>
      <c r="C60" s="92"/>
      <c r="D60" s="40"/>
      <c r="E60" s="40"/>
      <c r="F60" s="40"/>
      <c r="G60" s="41"/>
      <c r="H60" s="42"/>
    </row>
    <row r="61" spans="1:8">
      <c r="A61" s="43"/>
      <c r="B61" s="44" t="s">
        <v>34</v>
      </c>
      <c r="C61" s="40" t="s">
        <v>317</v>
      </c>
      <c r="D61" s="40" t="s">
        <v>467</v>
      </c>
      <c r="E61" s="40" t="s">
        <v>319</v>
      </c>
      <c r="F61" s="40">
        <v>12495000</v>
      </c>
      <c r="G61" s="41">
        <v>112.46</v>
      </c>
      <c r="H61" s="42">
        <v>0.03</v>
      </c>
    </row>
    <row r="62" spans="1:8" ht="13.5" thickBot="1">
      <c r="A62" s="43"/>
      <c r="B62" s="40"/>
      <c r="C62" s="40"/>
      <c r="D62" s="40"/>
      <c r="E62" s="45" t="s">
        <v>27</v>
      </c>
      <c r="F62" s="40"/>
      <c r="G62" s="46">
        <v>112.46</v>
      </c>
      <c r="H62" s="47">
        <v>0.03</v>
      </c>
    </row>
    <row r="63" spans="1:8" ht="13.5" thickTop="1">
      <c r="A63" s="43"/>
      <c r="B63" s="96" t="s">
        <v>468</v>
      </c>
      <c r="C63" s="92"/>
      <c r="D63" s="40"/>
      <c r="E63" s="40"/>
      <c r="F63" s="40"/>
      <c r="G63" s="41"/>
      <c r="H63" s="42"/>
    </row>
    <row r="64" spans="1:8">
      <c r="A64" s="43"/>
      <c r="B64" s="93" t="s">
        <v>9</v>
      </c>
      <c r="C64" s="92"/>
      <c r="D64" s="40"/>
      <c r="E64" s="40"/>
      <c r="F64" s="40"/>
      <c r="G64" s="41"/>
      <c r="H64" s="42"/>
    </row>
    <row r="65" spans="1:8">
      <c r="A65" s="43"/>
      <c r="B65" s="44" t="s">
        <v>34</v>
      </c>
      <c r="C65" s="40" t="s">
        <v>13</v>
      </c>
      <c r="D65" s="40" t="s">
        <v>469</v>
      </c>
      <c r="E65" s="40" t="s">
        <v>248</v>
      </c>
      <c r="F65" s="40">
        <v>1189900</v>
      </c>
      <c r="G65" s="41">
        <v>1844.35</v>
      </c>
      <c r="H65" s="42">
        <v>0.48</v>
      </c>
    </row>
    <row r="66" spans="1:8" ht="13.5" thickBot="1">
      <c r="A66" s="43"/>
      <c r="B66" s="40"/>
      <c r="C66" s="40"/>
      <c r="D66" s="40"/>
      <c r="E66" s="45" t="s">
        <v>27</v>
      </c>
      <c r="F66" s="40"/>
      <c r="G66" s="59">
        <v>1844.35</v>
      </c>
      <c r="H66" s="60">
        <v>0.48</v>
      </c>
    </row>
    <row r="67" spans="1:8" ht="13.5" thickTop="1">
      <c r="A67" s="43"/>
      <c r="B67" s="40"/>
      <c r="C67" s="40"/>
      <c r="D67" s="40"/>
      <c r="E67" s="45"/>
      <c r="F67" s="40"/>
      <c r="G67" s="61"/>
      <c r="H67" s="62"/>
    </row>
    <row r="68" spans="1:8">
      <c r="A68" s="43"/>
      <c r="B68" s="104" t="s">
        <v>470</v>
      </c>
      <c r="C68" s="105"/>
      <c r="D68" s="40"/>
      <c r="E68" s="40"/>
      <c r="F68" s="40"/>
      <c r="G68" s="41">
        <v>3521.6117374999999</v>
      </c>
      <c r="H68" s="41">
        <v>0.92</v>
      </c>
    </row>
    <row r="69" spans="1:8" ht="13.5" thickBot="1">
      <c r="A69" s="43"/>
      <c r="B69" s="40"/>
      <c r="C69" s="40"/>
      <c r="D69" s="40"/>
      <c r="E69" s="45" t="s">
        <v>27</v>
      </c>
      <c r="F69" s="40"/>
      <c r="G69" s="59">
        <v>3521.6117374999999</v>
      </c>
      <c r="H69" s="60">
        <v>0.92</v>
      </c>
    </row>
    <row r="70" spans="1:8" ht="13.5" thickTop="1">
      <c r="A70" s="43"/>
      <c r="B70" s="40"/>
      <c r="C70" s="40"/>
      <c r="D70" s="40"/>
      <c r="E70" s="40"/>
      <c r="F70" s="40"/>
      <c r="G70" s="41"/>
      <c r="H70" s="42"/>
    </row>
    <row r="71" spans="1:8">
      <c r="A71" s="43"/>
      <c r="B71" s="106" t="s">
        <v>471</v>
      </c>
      <c r="C71" s="105"/>
      <c r="D71" s="40"/>
      <c r="E71" s="40"/>
      <c r="F71" s="40"/>
      <c r="G71" s="41"/>
      <c r="H71" s="42"/>
    </row>
    <row r="72" spans="1:8">
      <c r="A72" s="43"/>
      <c r="B72" s="96" t="s">
        <v>472</v>
      </c>
      <c r="C72" s="92"/>
      <c r="D72" s="40"/>
      <c r="E72" s="45" t="s">
        <v>473</v>
      </c>
      <c r="F72" s="40"/>
      <c r="G72" s="41"/>
      <c r="H72" s="42"/>
    </row>
    <row r="73" spans="1:8">
      <c r="A73" s="43"/>
      <c r="B73" s="40"/>
      <c r="C73" s="40" t="s">
        <v>264</v>
      </c>
      <c r="D73" s="40"/>
      <c r="E73" s="40" t="s">
        <v>474</v>
      </c>
      <c r="F73" s="40"/>
      <c r="G73" s="41">
        <v>1500</v>
      </c>
      <c r="H73" s="42">
        <v>0.39</v>
      </c>
    </row>
    <row r="74" spans="1:8">
      <c r="A74" s="43"/>
      <c r="B74" s="40"/>
      <c r="C74" s="40" t="s">
        <v>264</v>
      </c>
      <c r="D74" s="40"/>
      <c r="E74" s="40" t="s">
        <v>475</v>
      </c>
      <c r="F74" s="40"/>
      <c r="G74" s="41">
        <v>1100</v>
      </c>
      <c r="H74" s="42">
        <v>0.28999999999999998</v>
      </c>
    </row>
    <row r="75" spans="1:8">
      <c r="A75" s="43"/>
      <c r="B75" s="40"/>
      <c r="C75" s="40" t="s">
        <v>264</v>
      </c>
      <c r="D75" s="40"/>
      <c r="E75" s="40" t="s">
        <v>476</v>
      </c>
      <c r="F75" s="40"/>
      <c r="G75" s="41">
        <v>495</v>
      </c>
      <c r="H75" s="42">
        <v>0.13</v>
      </c>
    </row>
    <row r="76" spans="1:8">
      <c r="A76" s="43"/>
      <c r="B76" s="40"/>
      <c r="C76" s="40" t="s">
        <v>264</v>
      </c>
      <c r="D76" s="40"/>
      <c r="E76" s="40" t="s">
        <v>477</v>
      </c>
      <c r="F76" s="40"/>
      <c r="G76" s="41">
        <v>495</v>
      </c>
      <c r="H76" s="42">
        <v>0.13</v>
      </c>
    </row>
    <row r="77" spans="1:8" ht="13.5" thickBot="1">
      <c r="A77" s="43"/>
      <c r="B77" s="40"/>
      <c r="C77" s="40"/>
      <c r="D77" s="40"/>
      <c r="E77" s="45" t="s">
        <v>27</v>
      </c>
      <c r="F77" s="40"/>
      <c r="G77" s="46">
        <v>3590</v>
      </c>
      <c r="H77" s="47">
        <v>0.94</v>
      </c>
    </row>
    <row r="78" spans="1:8" ht="13.5" thickTop="1">
      <c r="A78" s="43"/>
      <c r="B78" s="44" t="s">
        <v>34</v>
      </c>
      <c r="C78" s="40" t="s">
        <v>35</v>
      </c>
      <c r="D78" s="40"/>
      <c r="E78" s="40" t="s">
        <v>34</v>
      </c>
      <c r="F78" s="40"/>
      <c r="G78" s="41">
        <v>27250</v>
      </c>
      <c r="H78" s="42">
        <v>7.09</v>
      </c>
    </row>
    <row r="79" spans="1:8" ht="13.5" thickBot="1">
      <c r="A79" s="43"/>
      <c r="B79" s="40"/>
      <c r="C79" s="40"/>
      <c r="D79" s="40"/>
      <c r="E79" s="45" t="s">
        <v>27</v>
      </c>
      <c r="F79" s="40"/>
      <c r="G79" s="46">
        <v>30840</v>
      </c>
      <c r="H79" s="47">
        <v>8.0299999999999994</v>
      </c>
    </row>
    <row r="80" spans="1:8" ht="13.5" thickTop="1">
      <c r="A80" s="43"/>
      <c r="B80" s="40"/>
      <c r="C80" s="40"/>
      <c r="D80" s="40"/>
      <c r="E80" s="40"/>
      <c r="F80" s="40"/>
      <c r="G80" s="41"/>
      <c r="H80" s="42"/>
    </row>
    <row r="81" spans="1:8">
      <c r="A81" s="48" t="s">
        <v>36</v>
      </c>
      <c r="B81" s="40"/>
      <c r="C81" s="40"/>
      <c r="D81" s="40"/>
      <c r="E81" s="40"/>
      <c r="F81" s="40"/>
      <c r="G81" s="49">
        <v>-2689.8</v>
      </c>
      <c r="H81" s="50">
        <v>-0.7</v>
      </c>
    </row>
    <row r="82" spans="1:8">
      <c r="A82" s="43"/>
      <c r="B82" s="40"/>
      <c r="C82" s="40"/>
      <c r="D82" s="40"/>
      <c r="E82" s="40"/>
      <c r="F82" s="40"/>
      <c r="G82" s="41"/>
      <c r="H82" s="42"/>
    </row>
    <row r="83" spans="1:8" ht="13.5" thickBot="1">
      <c r="A83" s="43"/>
      <c r="B83" s="40"/>
      <c r="C83" s="40"/>
      <c r="D83" s="40"/>
      <c r="E83" s="45" t="s">
        <v>37</v>
      </c>
      <c r="F83" s="40"/>
      <c r="G83" s="46">
        <v>384134.87</v>
      </c>
      <c r="H83" s="47">
        <v>100</v>
      </c>
    </row>
    <row r="84" spans="1:8" ht="13.5" thickTop="1">
      <c r="A84" s="43"/>
      <c r="B84" s="40"/>
      <c r="C84" s="40"/>
      <c r="D84" s="40"/>
      <c r="E84" s="40"/>
      <c r="F84" s="40"/>
      <c r="G84" s="41"/>
      <c r="H84" s="42"/>
    </row>
    <row r="85" spans="1:8">
      <c r="A85" s="51" t="s">
        <v>38</v>
      </c>
      <c r="B85" s="40"/>
      <c r="C85" s="40"/>
      <c r="D85" s="40"/>
      <c r="E85" s="40"/>
      <c r="F85" s="40"/>
      <c r="G85" s="41"/>
      <c r="H85" s="42"/>
    </row>
    <row r="86" spans="1:8">
      <c r="A86" s="43">
        <v>1</v>
      </c>
      <c r="B86" s="40" t="s">
        <v>478</v>
      </c>
      <c r="C86" s="40"/>
      <c r="D86" s="40"/>
      <c r="E86" s="40"/>
      <c r="F86" s="40"/>
      <c r="G86" s="41"/>
      <c r="H86" s="42"/>
    </row>
    <row r="87" spans="1:8">
      <c r="A87" s="43"/>
      <c r="B87" s="40"/>
      <c r="C87" s="40"/>
      <c r="D87" s="40"/>
      <c r="E87" s="40"/>
      <c r="F87" s="40"/>
      <c r="G87" s="41"/>
      <c r="H87" s="42"/>
    </row>
    <row r="88" spans="1:8">
      <c r="A88" s="43">
        <v>2</v>
      </c>
      <c r="B88" s="40" t="s">
        <v>40</v>
      </c>
      <c r="C88" s="40"/>
      <c r="D88" s="40"/>
      <c r="E88" s="40"/>
      <c r="F88" s="40"/>
      <c r="G88" s="41"/>
      <c r="H88" s="42"/>
    </row>
    <row r="89" spans="1:8">
      <c r="A89" s="43"/>
      <c r="B89" s="40"/>
      <c r="C89" s="40"/>
      <c r="D89" s="40"/>
      <c r="E89" s="40"/>
      <c r="F89" s="40"/>
      <c r="G89" s="41"/>
      <c r="H89" s="42"/>
    </row>
    <row r="90" spans="1:8">
      <c r="A90" s="43">
        <v>3</v>
      </c>
      <c r="B90" s="40" t="s">
        <v>479</v>
      </c>
      <c r="C90" s="40"/>
      <c r="D90" s="40"/>
      <c r="E90" s="40"/>
      <c r="F90" s="40"/>
      <c r="G90" s="41"/>
      <c r="H90" s="42"/>
    </row>
    <row r="91" spans="1:8">
      <c r="A91" s="52"/>
      <c r="B91" s="53"/>
      <c r="C91" s="53"/>
      <c r="D91" s="53"/>
      <c r="E91" s="53"/>
      <c r="F91" s="53"/>
      <c r="G91" s="54"/>
      <c r="H91" s="55"/>
    </row>
  </sheetData>
  <mergeCells count="10">
    <mergeCell ref="B64:C64"/>
    <mergeCell ref="B68:C68"/>
    <mergeCell ref="B71:C71"/>
    <mergeCell ref="B72:C72"/>
    <mergeCell ref="A2:C2"/>
    <mergeCell ref="A3:C3"/>
    <mergeCell ref="B4:C4"/>
    <mergeCell ref="B59:C59"/>
    <mergeCell ref="B60:C60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0.08</v>
      </c>
      <c r="C6" s="11" t="s">
        <v>10</v>
      </c>
      <c r="D6" s="11" t="s">
        <v>395</v>
      </c>
      <c r="E6" s="11" t="s">
        <v>12</v>
      </c>
      <c r="F6" s="11">
        <v>160</v>
      </c>
      <c r="G6" s="12">
        <v>1596.1</v>
      </c>
      <c r="H6" s="13">
        <v>14.07</v>
      </c>
    </row>
    <row r="7" spans="1:8">
      <c r="A7" s="14"/>
      <c r="B7" s="15">
        <v>8.7099999999999997E-2</v>
      </c>
      <c r="C7" s="11" t="s">
        <v>126</v>
      </c>
      <c r="D7" s="11" t="s">
        <v>396</v>
      </c>
      <c r="E7" s="11" t="s">
        <v>52</v>
      </c>
      <c r="F7" s="11">
        <v>160</v>
      </c>
      <c r="G7" s="12">
        <v>1592.61</v>
      </c>
      <c r="H7" s="13">
        <v>14.04</v>
      </c>
    </row>
    <row r="8" spans="1:8">
      <c r="A8" s="14"/>
      <c r="B8" s="15">
        <v>8.77E-2</v>
      </c>
      <c r="C8" s="11" t="s">
        <v>54</v>
      </c>
      <c r="D8" s="11" t="s">
        <v>397</v>
      </c>
      <c r="E8" s="11" t="s">
        <v>52</v>
      </c>
      <c r="F8" s="11">
        <v>155</v>
      </c>
      <c r="G8" s="12">
        <v>1543.89</v>
      </c>
      <c r="H8" s="13">
        <v>13.61</v>
      </c>
    </row>
    <row r="9" spans="1:8">
      <c r="A9" s="14"/>
      <c r="B9" s="15">
        <v>9.69E-2</v>
      </c>
      <c r="C9" s="11" t="s">
        <v>25</v>
      </c>
      <c r="D9" s="11" t="s">
        <v>398</v>
      </c>
      <c r="E9" s="11" t="s">
        <v>12</v>
      </c>
      <c r="F9" s="11">
        <v>105</v>
      </c>
      <c r="G9" s="12">
        <v>1060.92</v>
      </c>
      <c r="H9" s="13">
        <v>9.35</v>
      </c>
    </row>
    <row r="10" spans="1:8">
      <c r="A10" s="14"/>
      <c r="B10" s="15">
        <v>9.5200000000000007E-2</v>
      </c>
      <c r="C10" s="11" t="s">
        <v>21</v>
      </c>
      <c r="D10" s="11" t="s">
        <v>399</v>
      </c>
      <c r="E10" s="11" t="s">
        <v>12</v>
      </c>
      <c r="F10" s="11">
        <v>100</v>
      </c>
      <c r="G10" s="12">
        <v>1014.82</v>
      </c>
      <c r="H10" s="13">
        <v>8.9499999999999993</v>
      </c>
    </row>
    <row r="11" spans="1:8">
      <c r="A11" s="14"/>
      <c r="B11" s="15">
        <v>9.6699999999999994E-2</v>
      </c>
      <c r="C11" s="11" t="s">
        <v>21</v>
      </c>
      <c r="D11" s="11" t="s">
        <v>400</v>
      </c>
      <c r="E11" s="11" t="s">
        <v>12</v>
      </c>
      <c r="F11" s="11">
        <v>53</v>
      </c>
      <c r="G11" s="12">
        <v>538.44000000000005</v>
      </c>
      <c r="H11" s="13">
        <v>4.75</v>
      </c>
    </row>
    <row r="12" spans="1:8">
      <c r="A12" s="14"/>
      <c r="B12" s="15">
        <v>1.43E-2</v>
      </c>
      <c r="C12" s="11" t="s">
        <v>13</v>
      </c>
      <c r="D12" s="11" t="s">
        <v>189</v>
      </c>
      <c r="E12" s="11" t="s">
        <v>12</v>
      </c>
      <c r="F12" s="11">
        <v>1</v>
      </c>
      <c r="G12" s="12">
        <v>92.42</v>
      </c>
      <c r="H12" s="13">
        <v>0.81</v>
      </c>
    </row>
    <row r="13" spans="1:8">
      <c r="A13" s="14"/>
      <c r="B13" s="15">
        <v>8.7800000000000003E-2</v>
      </c>
      <c r="C13" s="11" t="s">
        <v>111</v>
      </c>
      <c r="D13" s="11" t="s">
        <v>401</v>
      </c>
      <c r="E13" s="11" t="s">
        <v>113</v>
      </c>
      <c r="F13" s="11">
        <v>1</v>
      </c>
      <c r="G13" s="12">
        <v>24.91</v>
      </c>
      <c r="H13" s="13">
        <v>0.22</v>
      </c>
    </row>
    <row r="14" spans="1:8">
      <c r="A14" s="14"/>
      <c r="B14" s="16" t="s">
        <v>402</v>
      </c>
      <c r="C14" s="11" t="s">
        <v>118</v>
      </c>
      <c r="D14" s="11" t="s">
        <v>403</v>
      </c>
      <c r="E14" s="11" t="s">
        <v>120</v>
      </c>
      <c r="F14" s="11">
        <v>18</v>
      </c>
      <c r="G14" s="12">
        <v>18.420000000000002</v>
      </c>
      <c r="H14" s="13">
        <v>0.16</v>
      </c>
    </row>
    <row r="15" spans="1:8" ht="9.75" thickBot="1">
      <c r="A15" s="14"/>
      <c r="B15" s="11"/>
      <c r="C15" s="11"/>
      <c r="D15" s="11"/>
      <c r="E15" s="17" t="s">
        <v>27</v>
      </c>
      <c r="F15" s="11"/>
      <c r="G15" s="18">
        <v>7482.53</v>
      </c>
      <c r="H15" s="19">
        <v>65.959999999999994</v>
      </c>
    </row>
    <row r="16" spans="1:8" ht="13.5" thickTop="1">
      <c r="A16" s="14"/>
      <c r="B16" s="101" t="s">
        <v>144</v>
      </c>
      <c r="C16" s="100"/>
      <c r="D16" s="11"/>
      <c r="E16" s="11"/>
      <c r="F16" s="11"/>
      <c r="G16" s="12"/>
      <c r="H16" s="13"/>
    </row>
    <row r="17" spans="1:11">
      <c r="A17" s="14"/>
      <c r="B17" s="15">
        <v>8.4199999999999997E-2</v>
      </c>
      <c r="C17" s="11" t="s">
        <v>404</v>
      </c>
      <c r="D17" s="11" t="s">
        <v>405</v>
      </c>
      <c r="E17" s="11" t="s">
        <v>33</v>
      </c>
      <c r="F17" s="11">
        <v>3100000</v>
      </c>
      <c r="G17" s="12">
        <v>3120.65</v>
      </c>
      <c r="H17" s="13">
        <v>27.51</v>
      </c>
    </row>
    <row r="18" spans="1:11">
      <c r="A18" s="14"/>
      <c r="B18" s="15">
        <v>8.5800000000000001E-2</v>
      </c>
      <c r="C18" s="11" t="s">
        <v>406</v>
      </c>
      <c r="D18" s="11" t="s">
        <v>407</v>
      </c>
      <c r="E18" s="11" t="s">
        <v>33</v>
      </c>
      <c r="F18" s="11">
        <v>50000</v>
      </c>
      <c r="G18" s="12">
        <v>50.34</v>
      </c>
      <c r="H18" s="13">
        <v>0.44</v>
      </c>
    </row>
    <row r="19" spans="1:11" ht="9.75" thickBot="1">
      <c r="A19" s="14"/>
      <c r="B19" s="11"/>
      <c r="C19" s="11"/>
      <c r="D19" s="11"/>
      <c r="E19" s="17" t="s">
        <v>27</v>
      </c>
      <c r="F19" s="11"/>
      <c r="G19" s="18">
        <f>SUM(G17:G18)</f>
        <v>3170.9900000000002</v>
      </c>
      <c r="H19" s="19">
        <f>SUM(H17:H18)</f>
        <v>27.950000000000003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20" t="s">
        <v>36</v>
      </c>
      <c r="B21" s="11"/>
      <c r="C21" s="11"/>
      <c r="D21" s="11"/>
      <c r="E21" s="11"/>
      <c r="F21" s="11"/>
      <c r="G21" s="21">
        <v>688.31</v>
      </c>
      <c r="H21" s="22">
        <v>6.09</v>
      </c>
    </row>
    <row r="22" spans="1:11">
      <c r="A22" s="14"/>
      <c r="B22" s="11"/>
      <c r="C22" s="11"/>
      <c r="D22" s="11"/>
      <c r="E22" s="11"/>
      <c r="F22" s="11"/>
      <c r="G22" s="12"/>
      <c r="H22" s="13"/>
    </row>
    <row r="23" spans="1:11" ht="9.75" thickBot="1">
      <c r="A23" s="14"/>
      <c r="B23" s="11"/>
      <c r="C23" s="11"/>
      <c r="D23" s="11"/>
      <c r="E23" s="17" t="s">
        <v>37</v>
      </c>
      <c r="F23" s="11"/>
      <c r="G23" s="18">
        <v>11341.83</v>
      </c>
      <c r="H23" s="19">
        <v>100</v>
      </c>
      <c r="J23" s="23"/>
      <c r="K23" s="23"/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11">
      <c r="A26" s="14">
        <v>1</v>
      </c>
      <c r="B26" s="11" t="s">
        <v>408</v>
      </c>
      <c r="C26" s="11"/>
      <c r="D26" s="11"/>
      <c r="E26" s="11"/>
      <c r="F26" s="11"/>
      <c r="G26" s="12"/>
      <c r="H26" s="13"/>
    </row>
    <row r="27" spans="1:11">
      <c r="A27" s="14"/>
      <c r="B27" s="11"/>
      <c r="C27" s="11"/>
      <c r="D27" s="11"/>
      <c r="E27" s="11"/>
      <c r="F27" s="11"/>
      <c r="G27" s="12"/>
      <c r="H27" s="13"/>
    </row>
    <row r="28" spans="1:11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11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11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4"/>
  <sheetViews>
    <sheetView topLeftCell="A19" workbookViewId="0">
      <selection activeCell="C41" sqref="C41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" style="35" bestFit="1" customWidth="1"/>
    <col min="6" max="6" width="8.7109375" style="35" customWidth="1"/>
    <col min="7" max="7" width="13.28515625" style="56" customWidth="1"/>
    <col min="8" max="8" width="11.42578125" style="57" customWidth="1"/>
    <col min="9" max="16384" width="9.140625" style="35"/>
  </cols>
  <sheetData>
    <row r="1" spans="1:8">
      <c r="A1" s="30"/>
      <c r="B1" s="31"/>
      <c r="C1" s="32" t="s">
        <v>393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884</v>
      </c>
      <c r="G5" s="41">
        <v>10.3</v>
      </c>
      <c r="H5" s="42">
        <v>16.55</v>
      </c>
    </row>
    <row r="6" spans="1:8">
      <c r="A6" s="43"/>
      <c r="B6" s="44" t="s">
        <v>34</v>
      </c>
      <c r="C6" s="40" t="s">
        <v>252</v>
      </c>
      <c r="D6" s="40" t="s">
        <v>253</v>
      </c>
      <c r="E6" s="40" t="s">
        <v>254</v>
      </c>
      <c r="F6" s="40">
        <v>870</v>
      </c>
      <c r="G6" s="41">
        <v>9.01</v>
      </c>
      <c r="H6" s="42">
        <v>14.48</v>
      </c>
    </row>
    <row r="7" spans="1:8">
      <c r="A7" s="43"/>
      <c r="B7" s="44" t="s">
        <v>34</v>
      </c>
      <c r="C7" s="40" t="s">
        <v>255</v>
      </c>
      <c r="D7" s="40" t="s">
        <v>256</v>
      </c>
      <c r="E7" s="40" t="s">
        <v>214</v>
      </c>
      <c r="F7" s="40">
        <v>3061</v>
      </c>
      <c r="G7" s="41">
        <v>7.04</v>
      </c>
      <c r="H7" s="42">
        <v>11.32</v>
      </c>
    </row>
    <row r="8" spans="1:8">
      <c r="A8" s="43"/>
      <c r="B8" s="44" t="s">
        <v>34</v>
      </c>
      <c r="C8" s="40" t="s">
        <v>257</v>
      </c>
      <c r="D8" s="40" t="s">
        <v>258</v>
      </c>
      <c r="E8" s="40" t="s">
        <v>244</v>
      </c>
      <c r="F8" s="40">
        <v>271</v>
      </c>
      <c r="G8" s="41">
        <v>6.48</v>
      </c>
      <c r="H8" s="42">
        <v>10.42</v>
      </c>
    </row>
    <row r="9" spans="1:8">
      <c r="A9" s="43"/>
      <c r="B9" s="44" t="s">
        <v>34</v>
      </c>
      <c r="C9" s="40" t="s">
        <v>266</v>
      </c>
      <c r="D9" s="40" t="s">
        <v>267</v>
      </c>
      <c r="E9" s="40" t="s">
        <v>214</v>
      </c>
      <c r="F9" s="40">
        <v>883</v>
      </c>
      <c r="G9" s="41">
        <v>3.61</v>
      </c>
      <c r="H9" s="42">
        <v>5.8</v>
      </c>
    </row>
    <row r="10" spans="1:8">
      <c r="A10" s="43"/>
      <c r="B10" s="44" t="s">
        <v>34</v>
      </c>
      <c r="C10" s="40" t="s">
        <v>271</v>
      </c>
      <c r="D10" s="40" t="s">
        <v>272</v>
      </c>
      <c r="E10" s="40" t="s">
        <v>251</v>
      </c>
      <c r="F10" s="40">
        <v>374</v>
      </c>
      <c r="G10" s="41">
        <v>3.06</v>
      </c>
      <c r="H10" s="42">
        <v>4.91</v>
      </c>
    </row>
    <row r="11" spans="1:8">
      <c r="A11" s="43"/>
      <c r="B11" s="44" t="s">
        <v>34</v>
      </c>
      <c r="C11" s="40" t="s">
        <v>154</v>
      </c>
      <c r="D11" s="40" t="s">
        <v>213</v>
      </c>
      <c r="E11" s="40" t="s">
        <v>214</v>
      </c>
      <c r="F11" s="40">
        <v>1628</v>
      </c>
      <c r="G11" s="41">
        <v>2.93</v>
      </c>
      <c r="H11" s="42">
        <v>4.71</v>
      </c>
    </row>
    <row r="12" spans="1:8">
      <c r="A12" s="43"/>
      <c r="B12" s="44" t="s">
        <v>34</v>
      </c>
      <c r="C12" s="40" t="s">
        <v>277</v>
      </c>
      <c r="D12" s="40" t="s">
        <v>278</v>
      </c>
      <c r="E12" s="40" t="s">
        <v>244</v>
      </c>
      <c r="F12" s="40">
        <v>293</v>
      </c>
      <c r="G12" s="41">
        <v>2.54</v>
      </c>
      <c r="H12" s="42">
        <v>4.08</v>
      </c>
    </row>
    <row r="13" spans="1:8">
      <c r="A13" s="43"/>
      <c r="B13" s="44" t="s">
        <v>34</v>
      </c>
      <c r="C13" s="40" t="s">
        <v>283</v>
      </c>
      <c r="D13" s="40" t="s">
        <v>284</v>
      </c>
      <c r="E13" s="40" t="s">
        <v>285</v>
      </c>
      <c r="F13" s="40">
        <v>677</v>
      </c>
      <c r="G13" s="41">
        <v>2.17</v>
      </c>
      <c r="H13" s="42">
        <v>3.48</v>
      </c>
    </row>
    <row r="14" spans="1:8">
      <c r="A14" s="43"/>
      <c r="B14" s="44" t="s">
        <v>34</v>
      </c>
      <c r="C14" s="40" t="s">
        <v>286</v>
      </c>
      <c r="D14" s="40" t="s">
        <v>287</v>
      </c>
      <c r="E14" s="40" t="s">
        <v>288</v>
      </c>
      <c r="F14" s="40">
        <v>945</v>
      </c>
      <c r="G14" s="41">
        <v>2.14</v>
      </c>
      <c r="H14" s="42">
        <v>3.44</v>
      </c>
    </row>
    <row r="15" spans="1:8">
      <c r="A15" s="43"/>
      <c r="B15" s="44" t="s">
        <v>34</v>
      </c>
      <c r="C15" s="40" t="s">
        <v>289</v>
      </c>
      <c r="D15" s="40" t="s">
        <v>290</v>
      </c>
      <c r="E15" s="40" t="s">
        <v>291</v>
      </c>
      <c r="F15" s="40">
        <v>727</v>
      </c>
      <c r="G15" s="41">
        <v>2.11</v>
      </c>
      <c r="H15" s="42">
        <v>3.39</v>
      </c>
    </row>
    <row r="16" spans="1:8">
      <c r="A16" s="43"/>
      <c r="B16" s="44" t="s">
        <v>34</v>
      </c>
      <c r="C16" s="40" t="s">
        <v>296</v>
      </c>
      <c r="D16" s="40" t="s">
        <v>297</v>
      </c>
      <c r="E16" s="40" t="s">
        <v>244</v>
      </c>
      <c r="F16" s="40">
        <v>339</v>
      </c>
      <c r="G16" s="41">
        <v>1.91</v>
      </c>
      <c r="H16" s="42">
        <v>3.07</v>
      </c>
    </row>
    <row r="17" spans="1:8">
      <c r="A17" s="43"/>
      <c r="B17" s="44" t="s">
        <v>34</v>
      </c>
      <c r="C17" s="40" t="s">
        <v>300</v>
      </c>
      <c r="D17" s="40" t="s">
        <v>301</v>
      </c>
      <c r="E17" s="40" t="s">
        <v>270</v>
      </c>
      <c r="F17" s="40">
        <v>72</v>
      </c>
      <c r="G17" s="41">
        <v>1.69</v>
      </c>
      <c r="H17" s="42">
        <v>2.71</v>
      </c>
    </row>
    <row r="18" spans="1:8">
      <c r="A18" s="43"/>
      <c r="B18" s="44" t="s">
        <v>34</v>
      </c>
      <c r="C18" s="40" t="s">
        <v>302</v>
      </c>
      <c r="D18" s="40" t="s">
        <v>303</v>
      </c>
      <c r="E18" s="40" t="s">
        <v>270</v>
      </c>
      <c r="F18" s="40">
        <v>64</v>
      </c>
      <c r="G18" s="41">
        <v>1.64</v>
      </c>
      <c r="H18" s="42">
        <v>2.64</v>
      </c>
    </row>
    <row r="19" spans="1:8">
      <c r="A19" s="43"/>
      <c r="B19" s="44" t="s">
        <v>34</v>
      </c>
      <c r="C19" s="40" t="s">
        <v>308</v>
      </c>
      <c r="D19" s="40" t="s">
        <v>309</v>
      </c>
      <c r="E19" s="40" t="s">
        <v>299</v>
      </c>
      <c r="F19" s="40">
        <v>1088</v>
      </c>
      <c r="G19" s="41">
        <v>1.55</v>
      </c>
      <c r="H19" s="42">
        <v>2.4900000000000002</v>
      </c>
    </row>
    <row r="20" spans="1:8">
      <c r="A20" s="43"/>
      <c r="B20" s="44" t="s">
        <v>34</v>
      </c>
      <c r="C20" s="40" t="s">
        <v>315</v>
      </c>
      <c r="D20" s="40" t="s">
        <v>316</v>
      </c>
      <c r="E20" s="40" t="s">
        <v>254</v>
      </c>
      <c r="F20" s="40">
        <v>136</v>
      </c>
      <c r="G20" s="41">
        <v>1.21</v>
      </c>
      <c r="H20" s="42">
        <v>1.95</v>
      </c>
    </row>
    <row r="21" spans="1:8">
      <c r="A21" s="43"/>
      <c r="B21" s="44" t="s">
        <v>34</v>
      </c>
      <c r="C21" s="40" t="s">
        <v>325</v>
      </c>
      <c r="D21" s="40" t="s">
        <v>326</v>
      </c>
      <c r="E21" s="40" t="s">
        <v>327</v>
      </c>
      <c r="F21" s="40">
        <v>245</v>
      </c>
      <c r="G21" s="41">
        <v>0.9</v>
      </c>
      <c r="H21" s="42">
        <v>1.45</v>
      </c>
    </row>
    <row r="22" spans="1:8">
      <c r="A22" s="43"/>
      <c r="B22" s="44" t="s">
        <v>34</v>
      </c>
      <c r="C22" s="40" t="s">
        <v>328</v>
      </c>
      <c r="D22" s="40" t="s">
        <v>329</v>
      </c>
      <c r="E22" s="40" t="s">
        <v>330</v>
      </c>
      <c r="F22" s="40">
        <v>351</v>
      </c>
      <c r="G22" s="41">
        <v>0.88</v>
      </c>
      <c r="H22" s="42">
        <v>1.41</v>
      </c>
    </row>
    <row r="23" spans="1:8">
      <c r="A23" s="43"/>
      <c r="B23" s="44" t="s">
        <v>34</v>
      </c>
      <c r="C23" s="40" t="s">
        <v>215</v>
      </c>
      <c r="D23" s="40" t="s">
        <v>216</v>
      </c>
      <c r="E23" s="40" t="s">
        <v>214</v>
      </c>
      <c r="F23" s="40">
        <v>495</v>
      </c>
      <c r="G23" s="41">
        <v>0.62</v>
      </c>
      <c r="H23" s="42">
        <v>1</v>
      </c>
    </row>
    <row r="24" spans="1:8">
      <c r="A24" s="43"/>
      <c r="B24" s="44" t="s">
        <v>34</v>
      </c>
      <c r="C24" s="40" t="s">
        <v>217</v>
      </c>
      <c r="D24" s="40" t="s">
        <v>218</v>
      </c>
      <c r="E24" s="40" t="s">
        <v>214</v>
      </c>
      <c r="F24" s="40">
        <v>392</v>
      </c>
      <c r="G24" s="41">
        <v>0.36</v>
      </c>
      <c r="H24" s="42">
        <v>0.57999999999999996</v>
      </c>
    </row>
    <row r="25" spans="1:8" ht="13.5" thickBot="1">
      <c r="A25" s="43"/>
      <c r="B25" s="40"/>
      <c r="C25" s="40"/>
      <c r="D25" s="40"/>
      <c r="E25" s="45" t="s">
        <v>27</v>
      </c>
      <c r="F25" s="40"/>
      <c r="G25" s="46">
        <v>62.15</v>
      </c>
      <c r="H25" s="47">
        <v>99.88</v>
      </c>
    </row>
    <row r="26" spans="1:8" ht="13.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48" t="s">
        <v>36</v>
      </c>
      <c r="B27" s="40"/>
      <c r="C27" s="40"/>
      <c r="D27" s="40"/>
      <c r="E27" s="40"/>
      <c r="F27" s="40"/>
      <c r="G27" s="49">
        <v>0.06</v>
      </c>
      <c r="H27" s="50">
        <v>0.12</v>
      </c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 ht="13.5" thickBot="1">
      <c r="A29" s="43"/>
      <c r="B29" s="40"/>
      <c r="C29" s="40"/>
      <c r="D29" s="40"/>
      <c r="E29" s="45" t="s">
        <v>37</v>
      </c>
      <c r="F29" s="40"/>
      <c r="G29" s="46">
        <v>62.21</v>
      </c>
      <c r="H29" s="47">
        <v>100</v>
      </c>
    </row>
    <row r="30" spans="1:8" ht="13.5" thickTop="1">
      <c r="A30" s="43"/>
      <c r="B30" s="40"/>
      <c r="C30" s="40"/>
      <c r="D30" s="40"/>
      <c r="E30" s="40"/>
      <c r="F30" s="40"/>
      <c r="G30" s="41"/>
      <c r="H30" s="42"/>
    </row>
    <row r="31" spans="1:8">
      <c r="A31" s="51" t="s">
        <v>38</v>
      </c>
      <c r="B31" s="40"/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1</v>
      </c>
      <c r="B33" s="40" t="s">
        <v>40</v>
      </c>
      <c r="C33" s="40"/>
      <c r="D33" s="40"/>
      <c r="E33" s="40"/>
      <c r="F33" s="40"/>
      <c r="G33" s="41"/>
      <c r="H33" s="42"/>
    </row>
    <row r="34" spans="1:8">
      <c r="A34" s="52"/>
      <c r="B34" s="53"/>
      <c r="C34" s="53"/>
      <c r="D34" s="53"/>
      <c r="E34" s="53"/>
      <c r="F34" s="53"/>
      <c r="G34" s="54"/>
      <c r="H34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84"/>
  <sheetViews>
    <sheetView topLeftCell="A66" workbookViewId="0">
      <selection activeCell="B76" sqref="B76"/>
    </sheetView>
  </sheetViews>
  <sheetFormatPr defaultRowHeight="12.75"/>
  <cols>
    <col min="1" max="1" width="2.7109375" style="35" customWidth="1"/>
    <col min="2" max="2" width="7" style="35" customWidth="1"/>
    <col min="3" max="3" width="40.7109375" style="35" customWidth="1"/>
    <col min="4" max="4" width="14.7109375" style="35" customWidth="1"/>
    <col min="5" max="5" width="29.85546875" style="35" bestFit="1" customWidth="1"/>
    <col min="6" max="6" width="12" style="35" customWidth="1"/>
    <col min="7" max="7" width="12" style="56" customWidth="1"/>
    <col min="8" max="8" width="12" style="57" customWidth="1"/>
    <col min="9" max="16384" width="9.140625" style="35"/>
  </cols>
  <sheetData>
    <row r="1" spans="1:8">
      <c r="A1" s="30"/>
      <c r="B1" s="31"/>
      <c r="C1" s="32" t="s">
        <v>355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356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16505</v>
      </c>
      <c r="G5" s="41">
        <v>173.28</v>
      </c>
      <c r="H5" s="42">
        <v>1.39</v>
      </c>
    </row>
    <row r="6" spans="1:8">
      <c r="A6" s="43"/>
      <c r="B6" s="44" t="s">
        <v>34</v>
      </c>
      <c r="C6" s="40" t="s">
        <v>242</v>
      </c>
      <c r="D6" s="40" t="s">
        <v>243</v>
      </c>
      <c r="E6" s="40" t="s">
        <v>244</v>
      </c>
      <c r="F6" s="40">
        <v>13569</v>
      </c>
      <c r="G6" s="41">
        <v>158.07</v>
      </c>
      <c r="H6" s="42">
        <v>1.27</v>
      </c>
    </row>
    <row r="7" spans="1:8">
      <c r="A7" s="43"/>
      <c r="B7" s="44" t="s">
        <v>34</v>
      </c>
      <c r="C7" s="40" t="s">
        <v>275</v>
      </c>
      <c r="D7" s="40" t="s">
        <v>276</v>
      </c>
      <c r="E7" s="40" t="s">
        <v>270</v>
      </c>
      <c r="F7" s="40">
        <v>3080</v>
      </c>
      <c r="G7" s="41">
        <v>126.15</v>
      </c>
      <c r="H7" s="42">
        <v>1.01</v>
      </c>
    </row>
    <row r="8" spans="1:8">
      <c r="A8" s="43"/>
      <c r="B8" s="44" t="s">
        <v>34</v>
      </c>
      <c r="C8" s="40" t="s">
        <v>279</v>
      </c>
      <c r="D8" s="40" t="s">
        <v>280</v>
      </c>
      <c r="E8" s="40" t="s">
        <v>214</v>
      </c>
      <c r="F8" s="40">
        <v>12860</v>
      </c>
      <c r="G8" s="41">
        <v>119.44</v>
      </c>
      <c r="H8" s="42">
        <v>0.96</v>
      </c>
    </row>
    <row r="9" spans="1:8">
      <c r="A9" s="43"/>
      <c r="B9" s="44" t="s">
        <v>34</v>
      </c>
      <c r="C9" s="40" t="s">
        <v>317</v>
      </c>
      <c r="D9" s="40" t="s">
        <v>318</v>
      </c>
      <c r="E9" s="40" t="s">
        <v>319</v>
      </c>
      <c r="F9" s="40">
        <v>25734</v>
      </c>
      <c r="G9" s="41">
        <v>108.1</v>
      </c>
      <c r="H9" s="42">
        <v>0.87</v>
      </c>
    </row>
    <row r="10" spans="1:8">
      <c r="A10" s="43"/>
      <c r="B10" s="44" t="s">
        <v>34</v>
      </c>
      <c r="C10" s="40" t="s">
        <v>281</v>
      </c>
      <c r="D10" s="40" t="s">
        <v>282</v>
      </c>
      <c r="E10" s="40" t="s">
        <v>260</v>
      </c>
      <c r="F10" s="40">
        <v>6263</v>
      </c>
      <c r="G10" s="41">
        <v>107.14</v>
      </c>
      <c r="H10" s="42">
        <v>0.86</v>
      </c>
    </row>
    <row r="11" spans="1:8">
      <c r="A11" s="43"/>
      <c r="B11" s="44" t="s">
        <v>34</v>
      </c>
      <c r="C11" s="40" t="s">
        <v>292</v>
      </c>
      <c r="D11" s="40" t="s">
        <v>293</v>
      </c>
      <c r="E11" s="40" t="s">
        <v>260</v>
      </c>
      <c r="F11" s="40">
        <v>3197</v>
      </c>
      <c r="G11" s="41">
        <v>99.28</v>
      </c>
      <c r="H11" s="42">
        <v>0.8</v>
      </c>
    </row>
    <row r="12" spans="1:8">
      <c r="A12" s="43"/>
      <c r="B12" s="44" t="s">
        <v>34</v>
      </c>
      <c r="C12" s="40" t="s">
        <v>315</v>
      </c>
      <c r="D12" s="40" t="s">
        <v>316</v>
      </c>
      <c r="E12" s="40" t="s">
        <v>254</v>
      </c>
      <c r="F12" s="40">
        <v>10383</v>
      </c>
      <c r="G12" s="41">
        <v>92.74</v>
      </c>
      <c r="H12" s="42">
        <v>0.75</v>
      </c>
    </row>
    <row r="13" spans="1:8">
      <c r="A13" s="43"/>
      <c r="B13" s="44" t="s">
        <v>34</v>
      </c>
      <c r="C13" s="40" t="s">
        <v>271</v>
      </c>
      <c r="D13" s="40" t="s">
        <v>272</v>
      </c>
      <c r="E13" s="40" t="s">
        <v>251</v>
      </c>
      <c r="F13" s="40">
        <v>11054</v>
      </c>
      <c r="G13" s="41">
        <v>90.3</v>
      </c>
      <c r="H13" s="42">
        <v>0.73</v>
      </c>
    </row>
    <row r="14" spans="1:8">
      <c r="A14" s="43"/>
      <c r="B14" s="44" t="s">
        <v>34</v>
      </c>
      <c r="C14" s="40" t="s">
        <v>294</v>
      </c>
      <c r="D14" s="40" t="s">
        <v>295</v>
      </c>
      <c r="E14" s="40" t="s">
        <v>251</v>
      </c>
      <c r="F14" s="40">
        <v>10137</v>
      </c>
      <c r="G14" s="41">
        <v>88.18</v>
      </c>
      <c r="H14" s="42">
        <v>0.71</v>
      </c>
    </row>
    <row r="15" spans="1:8">
      <c r="A15" s="43"/>
      <c r="B15" s="44" t="s">
        <v>34</v>
      </c>
      <c r="C15" s="40" t="s">
        <v>331</v>
      </c>
      <c r="D15" s="40" t="s">
        <v>332</v>
      </c>
      <c r="E15" s="40" t="s">
        <v>333</v>
      </c>
      <c r="F15" s="40">
        <v>435</v>
      </c>
      <c r="G15" s="41">
        <v>76.11</v>
      </c>
      <c r="H15" s="42">
        <v>0.61</v>
      </c>
    </row>
    <row r="16" spans="1:8">
      <c r="A16" s="43"/>
      <c r="B16" s="44" t="s">
        <v>34</v>
      </c>
      <c r="C16" s="40" t="s">
        <v>277</v>
      </c>
      <c r="D16" s="40" t="s">
        <v>278</v>
      </c>
      <c r="E16" s="40" t="s">
        <v>244</v>
      </c>
      <c r="F16" s="40">
        <v>7002</v>
      </c>
      <c r="G16" s="41">
        <v>60.62</v>
      </c>
      <c r="H16" s="42">
        <v>0.49</v>
      </c>
    </row>
    <row r="17" spans="1:8">
      <c r="A17" s="43"/>
      <c r="B17" s="44" t="s">
        <v>34</v>
      </c>
      <c r="C17" s="40" t="s">
        <v>286</v>
      </c>
      <c r="D17" s="40" t="s">
        <v>287</v>
      </c>
      <c r="E17" s="40" t="s">
        <v>288</v>
      </c>
      <c r="F17" s="40">
        <v>25541</v>
      </c>
      <c r="G17" s="41">
        <v>57.79</v>
      </c>
      <c r="H17" s="42">
        <v>0.46</v>
      </c>
    </row>
    <row r="18" spans="1:8">
      <c r="A18" s="43"/>
      <c r="B18" s="44" t="s">
        <v>34</v>
      </c>
      <c r="C18" s="40" t="s">
        <v>357</v>
      </c>
      <c r="D18" s="40" t="s">
        <v>358</v>
      </c>
      <c r="E18" s="40" t="s">
        <v>248</v>
      </c>
      <c r="F18" s="40">
        <v>2940</v>
      </c>
      <c r="G18" s="41">
        <v>54.73</v>
      </c>
      <c r="H18" s="42">
        <v>0.44</v>
      </c>
    </row>
    <row r="19" spans="1:8">
      <c r="A19" s="43"/>
      <c r="B19" s="44" t="s">
        <v>34</v>
      </c>
      <c r="C19" s="40" t="s">
        <v>16</v>
      </c>
      <c r="D19" s="40" t="s">
        <v>359</v>
      </c>
      <c r="E19" s="40" t="s">
        <v>248</v>
      </c>
      <c r="F19" s="40">
        <v>855</v>
      </c>
      <c r="G19" s="41">
        <v>50.69</v>
      </c>
      <c r="H19" s="42">
        <v>0.41</v>
      </c>
    </row>
    <row r="20" spans="1:8">
      <c r="A20" s="43"/>
      <c r="B20" s="44" t="s">
        <v>34</v>
      </c>
      <c r="C20" s="40" t="s">
        <v>360</v>
      </c>
      <c r="D20" s="40" t="s">
        <v>361</v>
      </c>
      <c r="E20" s="40" t="s">
        <v>251</v>
      </c>
      <c r="F20" s="40">
        <v>1787</v>
      </c>
      <c r="G20" s="41">
        <v>48.06</v>
      </c>
      <c r="H20" s="42">
        <v>0.39</v>
      </c>
    </row>
    <row r="21" spans="1:8">
      <c r="A21" s="43"/>
      <c r="B21" s="44" t="s">
        <v>34</v>
      </c>
      <c r="C21" s="40" t="s">
        <v>257</v>
      </c>
      <c r="D21" s="40" t="s">
        <v>258</v>
      </c>
      <c r="E21" s="40" t="s">
        <v>244</v>
      </c>
      <c r="F21" s="40">
        <v>1746</v>
      </c>
      <c r="G21" s="41">
        <v>41.75</v>
      </c>
      <c r="H21" s="42">
        <v>0.34</v>
      </c>
    </row>
    <row r="22" spans="1:8">
      <c r="A22" s="43"/>
      <c r="B22" s="44" t="s">
        <v>34</v>
      </c>
      <c r="C22" s="40" t="s">
        <v>268</v>
      </c>
      <c r="D22" s="40" t="s">
        <v>269</v>
      </c>
      <c r="E22" s="40" t="s">
        <v>270</v>
      </c>
      <c r="F22" s="40">
        <v>12327</v>
      </c>
      <c r="G22" s="41">
        <v>41.53</v>
      </c>
      <c r="H22" s="42">
        <v>0.33</v>
      </c>
    </row>
    <row r="23" spans="1:8">
      <c r="A23" s="43"/>
      <c r="B23" s="44" t="s">
        <v>34</v>
      </c>
      <c r="C23" s="40" t="s">
        <v>300</v>
      </c>
      <c r="D23" s="40" t="s">
        <v>301</v>
      </c>
      <c r="E23" s="40" t="s">
        <v>270</v>
      </c>
      <c r="F23" s="40">
        <v>1734</v>
      </c>
      <c r="G23" s="41">
        <v>40.61</v>
      </c>
      <c r="H23" s="42">
        <v>0.33</v>
      </c>
    </row>
    <row r="24" spans="1:8">
      <c r="A24" s="43"/>
      <c r="B24" s="44" t="s">
        <v>34</v>
      </c>
      <c r="C24" s="40" t="s">
        <v>362</v>
      </c>
      <c r="D24" s="40" t="s">
        <v>363</v>
      </c>
      <c r="E24" s="40" t="s">
        <v>319</v>
      </c>
      <c r="F24" s="40">
        <v>41981</v>
      </c>
      <c r="G24" s="41">
        <v>38.31</v>
      </c>
      <c r="H24" s="42">
        <v>0.31</v>
      </c>
    </row>
    <row r="25" spans="1:8">
      <c r="A25" s="43"/>
      <c r="B25" s="44" t="s">
        <v>34</v>
      </c>
      <c r="C25" s="40" t="s">
        <v>266</v>
      </c>
      <c r="D25" s="40" t="s">
        <v>267</v>
      </c>
      <c r="E25" s="40" t="s">
        <v>214</v>
      </c>
      <c r="F25" s="40">
        <v>9318</v>
      </c>
      <c r="G25" s="41">
        <v>38.049999999999997</v>
      </c>
      <c r="H25" s="42">
        <v>0.31</v>
      </c>
    </row>
    <row r="26" spans="1:8">
      <c r="A26" s="43"/>
      <c r="B26" s="44" t="s">
        <v>34</v>
      </c>
      <c r="C26" s="40" t="s">
        <v>364</v>
      </c>
      <c r="D26" s="40" t="s">
        <v>365</v>
      </c>
      <c r="E26" s="40" t="s">
        <v>251</v>
      </c>
      <c r="F26" s="40">
        <v>3560</v>
      </c>
      <c r="G26" s="41">
        <v>35.869999999999997</v>
      </c>
      <c r="H26" s="42">
        <v>0.28999999999999998</v>
      </c>
    </row>
    <row r="27" spans="1:8">
      <c r="A27" s="43"/>
      <c r="B27" s="44" t="s">
        <v>34</v>
      </c>
      <c r="C27" s="40" t="s">
        <v>366</v>
      </c>
      <c r="D27" s="40" t="s">
        <v>367</v>
      </c>
      <c r="E27" s="40" t="s">
        <v>270</v>
      </c>
      <c r="F27" s="40">
        <v>37563</v>
      </c>
      <c r="G27" s="41">
        <v>33.659999999999997</v>
      </c>
      <c r="H27" s="42">
        <v>0.27</v>
      </c>
    </row>
    <row r="28" spans="1:8">
      <c r="A28" s="43"/>
      <c r="B28" s="44" t="s">
        <v>34</v>
      </c>
      <c r="C28" s="40" t="s">
        <v>255</v>
      </c>
      <c r="D28" s="40" t="s">
        <v>256</v>
      </c>
      <c r="E28" s="40" t="s">
        <v>214</v>
      </c>
      <c r="F28" s="40">
        <v>14351</v>
      </c>
      <c r="G28" s="41">
        <v>33.03</v>
      </c>
      <c r="H28" s="42">
        <v>0.27</v>
      </c>
    </row>
    <row r="29" spans="1:8">
      <c r="A29" s="43"/>
      <c r="B29" s="44" t="s">
        <v>34</v>
      </c>
      <c r="C29" s="40" t="s">
        <v>261</v>
      </c>
      <c r="D29" s="40" t="s">
        <v>262</v>
      </c>
      <c r="E29" s="40" t="s">
        <v>263</v>
      </c>
      <c r="F29" s="40">
        <v>2925</v>
      </c>
      <c r="G29" s="41">
        <v>32.22</v>
      </c>
      <c r="H29" s="42">
        <v>0.26</v>
      </c>
    </row>
    <row r="30" spans="1:8">
      <c r="A30" s="43"/>
      <c r="B30" s="44" t="s">
        <v>34</v>
      </c>
      <c r="C30" s="40" t="s">
        <v>289</v>
      </c>
      <c r="D30" s="40" t="s">
        <v>290</v>
      </c>
      <c r="E30" s="40" t="s">
        <v>291</v>
      </c>
      <c r="F30" s="40">
        <v>9618</v>
      </c>
      <c r="G30" s="41">
        <v>27.88</v>
      </c>
      <c r="H30" s="42">
        <v>0.22</v>
      </c>
    </row>
    <row r="31" spans="1:8">
      <c r="A31" s="43"/>
      <c r="B31" s="44" t="s">
        <v>34</v>
      </c>
      <c r="C31" s="40" t="s">
        <v>13</v>
      </c>
      <c r="D31" s="40" t="s">
        <v>247</v>
      </c>
      <c r="E31" s="40" t="s">
        <v>248</v>
      </c>
      <c r="F31" s="40">
        <v>1905</v>
      </c>
      <c r="G31" s="41">
        <v>22.48</v>
      </c>
      <c r="H31" s="42">
        <v>0.18</v>
      </c>
    </row>
    <row r="32" spans="1:8">
      <c r="A32" s="43"/>
      <c r="B32" s="44" t="s">
        <v>34</v>
      </c>
      <c r="C32" s="40" t="s">
        <v>328</v>
      </c>
      <c r="D32" s="40" t="s">
        <v>329</v>
      </c>
      <c r="E32" s="40" t="s">
        <v>330</v>
      </c>
      <c r="F32" s="40">
        <v>8500</v>
      </c>
      <c r="G32" s="41">
        <v>21.22</v>
      </c>
      <c r="H32" s="42">
        <v>0.17</v>
      </c>
    </row>
    <row r="33" spans="1:8">
      <c r="A33" s="43"/>
      <c r="B33" s="44" t="s">
        <v>34</v>
      </c>
      <c r="C33" s="40" t="s">
        <v>368</v>
      </c>
      <c r="D33" s="40" t="s">
        <v>369</v>
      </c>
      <c r="E33" s="40" t="s">
        <v>370</v>
      </c>
      <c r="F33" s="40">
        <v>2070</v>
      </c>
      <c r="G33" s="41">
        <v>19.12</v>
      </c>
      <c r="H33" s="42">
        <v>0.15</v>
      </c>
    </row>
    <row r="34" spans="1:8">
      <c r="A34" s="43"/>
      <c r="B34" s="44" t="s">
        <v>34</v>
      </c>
      <c r="C34" s="40" t="s">
        <v>283</v>
      </c>
      <c r="D34" s="40" t="s">
        <v>284</v>
      </c>
      <c r="E34" s="40" t="s">
        <v>285</v>
      </c>
      <c r="F34" s="40">
        <v>5861</v>
      </c>
      <c r="G34" s="41">
        <v>18.75</v>
      </c>
      <c r="H34" s="42">
        <v>0.15</v>
      </c>
    </row>
    <row r="35" spans="1:8">
      <c r="A35" s="43"/>
      <c r="B35" s="44" t="s">
        <v>34</v>
      </c>
      <c r="C35" s="40" t="s">
        <v>215</v>
      </c>
      <c r="D35" s="40" t="s">
        <v>216</v>
      </c>
      <c r="E35" s="40" t="s">
        <v>214</v>
      </c>
      <c r="F35" s="40">
        <v>12291</v>
      </c>
      <c r="G35" s="41">
        <v>15.41</v>
      </c>
      <c r="H35" s="42">
        <v>0.12</v>
      </c>
    </row>
    <row r="36" spans="1:8">
      <c r="A36" s="43"/>
      <c r="B36" s="44" t="s">
        <v>34</v>
      </c>
      <c r="C36" s="40" t="s">
        <v>371</v>
      </c>
      <c r="D36" s="40" t="s">
        <v>372</v>
      </c>
      <c r="E36" s="40" t="s">
        <v>260</v>
      </c>
      <c r="F36" s="40">
        <v>1787</v>
      </c>
      <c r="G36" s="41">
        <v>14.91</v>
      </c>
      <c r="H36" s="42">
        <v>0.12</v>
      </c>
    </row>
    <row r="37" spans="1:8">
      <c r="A37" s="43"/>
      <c r="B37" s="44" t="s">
        <v>34</v>
      </c>
      <c r="C37" s="40" t="s">
        <v>373</v>
      </c>
      <c r="D37" s="40" t="s">
        <v>374</v>
      </c>
      <c r="E37" s="40" t="s">
        <v>260</v>
      </c>
      <c r="F37" s="40">
        <v>4716</v>
      </c>
      <c r="G37" s="41">
        <v>14.35</v>
      </c>
      <c r="H37" s="42">
        <v>0.12</v>
      </c>
    </row>
    <row r="38" spans="1:8">
      <c r="A38" s="43"/>
      <c r="B38" s="44" t="s">
        <v>34</v>
      </c>
      <c r="C38" s="40" t="s">
        <v>249</v>
      </c>
      <c r="D38" s="40" t="s">
        <v>250</v>
      </c>
      <c r="E38" s="40" t="s">
        <v>251</v>
      </c>
      <c r="F38" s="40">
        <v>4430</v>
      </c>
      <c r="G38" s="41">
        <v>14.18</v>
      </c>
      <c r="H38" s="42">
        <v>0.11</v>
      </c>
    </row>
    <row r="39" spans="1:8">
      <c r="A39" s="43"/>
      <c r="B39" s="44" t="s">
        <v>34</v>
      </c>
      <c r="C39" s="40" t="s">
        <v>252</v>
      </c>
      <c r="D39" s="40" t="s">
        <v>253</v>
      </c>
      <c r="E39" s="40" t="s">
        <v>254</v>
      </c>
      <c r="F39" s="40">
        <v>1161</v>
      </c>
      <c r="G39" s="41">
        <v>12.02</v>
      </c>
      <c r="H39" s="42">
        <v>0.1</v>
      </c>
    </row>
    <row r="40" spans="1:8">
      <c r="A40" s="43"/>
      <c r="B40" s="44" t="s">
        <v>34</v>
      </c>
      <c r="C40" s="40" t="s">
        <v>345</v>
      </c>
      <c r="D40" s="40" t="s">
        <v>346</v>
      </c>
      <c r="E40" s="40" t="s">
        <v>347</v>
      </c>
      <c r="F40" s="40">
        <v>17000</v>
      </c>
      <c r="G40" s="41">
        <v>11.99</v>
      </c>
      <c r="H40" s="42">
        <v>0.1</v>
      </c>
    </row>
    <row r="41" spans="1:8">
      <c r="A41" s="43"/>
      <c r="B41" s="44" t="s">
        <v>34</v>
      </c>
      <c r="C41" s="40" t="s">
        <v>375</v>
      </c>
      <c r="D41" s="40" t="s">
        <v>376</v>
      </c>
      <c r="E41" s="40" t="s">
        <v>260</v>
      </c>
      <c r="F41" s="40">
        <v>870</v>
      </c>
      <c r="G41" s="41">
        <v>9.93</v>
      </c>
      <c r="H41" s="42">
        <v>0.08</v>
      </c>
    </row>
    <row r="42" spans="1:8">
      <c r="A42" s="43"/>
      <c r="B42" s="44" t="s">
        <v>34</v>
      </c>
      <c r="C42" s="40" t="s">
        <v>377</v>
      </c>
      <c r="D42" s="40" t="s">
        <v>378</v>
      </c>
      <c r="E42" s="40" t="s">
        <v>379</v>
      </c>
      <c r="F42" s="40">
        <v>2252</v>
      </c>
      <c r="G42" s="41">
        <v>9.84</v>
      </c>
      <c r="H42" s="42">
        <v>0.08</v>
      </c>
    </row>
    <row r="43" spans="1:8">
      <c r="A43" s="43"/>
      <c r="B43" s="44" t="s">
        <v>34</v>
      </c>
      <c r="C43" s="40" t="s">
        <v>200</v>
      </c>
      <c r="D43" s="40" t="s">
        <v>259</v>
      </c>
      <c r="E43" s="40" t="s">
        <v>260</v>
      </c>
      <c r="F43" s="40">
        <v>941</v>
      </c>
      <c r="G43" s="41">
        <v>8.2100000000000009</v>
      </c>
      <c r="H43" s="42">
        <v>7.0000000000000007E-2</v>
      </c>
    </row>
    <row r="44" spans="1:8">
      <c r="A44" s="43"/>
      <c r="B44" s="44" t="s">
        <v>34</v>
      </c>
      <c r="C44" s="40" t="s">
        <v>313</v>
      </c>
      <c r="D44" s="40" t="s">
        <v>314</v>
      </c>
      <c r="E44" s="40" t="s">
        <v>214</v>
      </c>
      <c r="F44" s="40">
        <v>1046</v>
      </c>
      <c r="G44" s="41">
        <v>7.81</v>
      </c>
      <c r="H44" s="42">
        <v>0.06</v>
      </c>
    </row>
    <row r="45" spans="1:8">
      <c r="A45" s="43"/>
      <c r="B45" s="44" t="s">
        <v>34</v>
      </c>
      <c r="C45" s="40" t="s">
        <v>310</v>
      </c>
      <c r="D45" s="40" t="s">
        <v>311</v>
      </c>
      <c r="E45" s="40" t="s">
        <v>312</v>
      </c>
      <c r="F45" s="40">
        <v>275</v>
      </c>
      <c r="G45" s="41">
        <v>7.81</v>
      </c>
      <c r="H45" s="42">
        <v>0.06</v>
      </c>
    </row>
    <row r="46" spans="1:8">
      <c r="A46" s="43"/>
      <c r="B46" s="44" t="s">
        <v>34</v>
      </c>
      <c r="C46" s="40" t="s">
        <v>380</v>
      </c>
      <c r="D46" s="40" t="s">
        <v>381</v>
      </c>
      <c r="E46" s="40" t="s">
        <v>382</v>
      </c>
      <c r="F46" s="40">
        <v>2129</v>
      </c>
      <c r="G46" s="41">
        <v>7.69</v>
      </c>
      <c r="H46" s="42">
        <v>0.06</v>
      </c>
    </row>
    <row r="47" spans="1:8">
      <c r="A47" s="43"/>
      <c r="B47" s="44" t="s">
        <v>34</v>
      </c>
      <c r="C47" s="40" t="s">
        <v>187</v>
      </c>
      <c r="D47" s="40" t="s">
        <v>383</v>
      </c>
      <c r="E47" s="40" t="s">
        <v>248</v>
      </c>
      <c r="F47" s="40">
        <v>906</v>
      </c>
      <c r="G47" s="41">
        <v>7.65</v>
      </c>
      <c r="H47" s="42">
        <v>0.06</v>
      </c>
    </row>
    <row r="48" spans="1:8">
      <c r="A48" s="43"/>
      <c r="B48" s="44" t="s">
        <v>34</v>
      </c>
      <c r="C48" s="40" t="s">
        <v>384</v>
      </c>
      <c r="D48" s="40" t="s">
        <v>385</v>
      </c>
      <c r="E48" s="40" t="s">
        <v>244</v>
      </c>
      <c r="F48" s="40">
        <v>195</v>
      </c>
      <c r="G48" s="41">
        <v>7.1</v>
      </c>
      <c r="H48" s="42">
        <v>0.06</v>
      </c>
    </row>
    <row r="49" spans="1:8">
      <c r="A49" s="43"/>
      <c r="B49" s="44" t="s">
        <v>34</v>
      </c>
      <c r="C49" s="40" t="s">
        <v>129</v>
      </c>
      <c r="D49" s="40" t="s">
        <v>298</v>
      </c>
      <c r="E49" s="40" t="s">
        <v>299</v>
      </c>
      <c r="F49" s="40">
        <v>4697</v>
      </c>
      <c r="G49" s="41">
        <v>6.94</v>
      </c>
      <c r="H49" s="42">
        <v>0.06</v>
      </c>
    </row>
    <row r="50" spans="1:8">
      <c r="A50" s="43"/>
      <c r="B50" s="44" t="s">
        <v>34</v>
      </c>
      <c r="C50" s="40" t="s">
        <v>386</v>
      </c>
      <c r="D50" s="40" t="s">
        <v>387</v>
      </c>
      <c r="E50" s="40" t="s">
        <v>254</v>
      </c>
      <c r="F50" s="40">
        <v>744</v>
      </c>
      <c r="G50" s="41">
        <v>6.07</v>
      </c>
      <c r="H50" s="42">
        <v>0.05</v>
      </c>
    </row>
    <row r="51" spans="1:8">
      <c r="A51" s="43"/>
      <c r="B51" s="44" t="s">
        <v>34</v>
      </c>
      <c r="C51" s="40" t="s">
        <v>388</v>
      </c>
      <c r="D51" s="40" t="s">
        <v>389</v>
      </c>
      <c r="E51" s="40" t="s">
        <v>260</v>
      </c>
      <c r="F51" s="40">
        <v>1808</v>
      </c>
      <c r="G51" s="41">
        <v>5.65</v>
      </c>
      <c r="H51" s="42">
        <v>0.05</v>
      </c>
    </row>
    <row r="52" spans="1:8">
      <c r="A52" s="43"/>
      <c r="B52" s="44" t="s">
        <v>34</v>
      </c>
      <c r="C52" s="40" t="s">
        <v>273</v>
      </c>
      <c r="D52" s="40" t="s">
        <v>274</v>
      </c>
      <c r="E52" s="40" t="s">
        <v>270</v>
      </c>
      <c r="F52" s="40">
        <v>395</v>
      </c>
      <c r="G52" s="41">
        <v>4.87</v>
      </c>
      <c r="H52" s="42">
        <v>0.04</v>
      </c>
    </row>
    <row r="53" spans="1:8">
      <c r="A53" s="43"/>
      <c r="B53" s="44" t="s">
        <v>34</v>
      </c>
      <c r="C53" s="40" t="s">
        <v>320</v>
      </c>
      <c r="D53" s="40" t="s">
        <v>321</v>
      </c>
      <c r="E53" s="40" t="s">
        <v>312</v>
      </c>
      <c r="F53" s="40">
        <v>89</v>
      </c>
      <c r="G53" s="41">
        <v>3.02</v>
      </c>
      <c r="H53" s="42">
        <v>0.02</v>
      </c>
    </row>
    <row r="54" spans="1:8">
      <c r="A54" s="43"/>
      <c r="B54" s="44" t="s">
        <v>34</v>
      </c>
      <c r="C54" s="40" t="s">
        <v>390</v>
      </c>
      <c r="D54" s="40" t="s">
        <v>391</v>
      </c>
      <c r="E54" s="40" t="s">
        <v>333</v>
      </c>
      <c r="F54" s="40">
        <v>462</v>
      </c>
      <c r="G54" s="41">
        <v>1.23</v>
      </c>
      <c r="H54" s="42">
        <v>0.01</v>
      </c>
    </row>
    <row r="55" spans="1:8" ht="13.5" thickBot="1">
      <c r="A55" s="43"/>
      <c r="B55" s="40"/>
      <c r="C55" s="40"/>
      <c r="D55" s="40"/>
      <c r="E55" s="45" t="s">
        <v>27</v>
      </c>
      <c r="F55" s="40"/>
      <c r="G55" s="46">
        <v>2131.84</v>
      </c>
      <c r="H55" s="47">
        <v>17.16</v>
      </c>
    </row>
    <row r="56" spans="1:8" ht="13.5" thickTop="1">
      <c r="A56" s="43"/>
      <c r="B56" s="40"/>
      <c r="C56" s="40"/>
      <c r="D56" s="40"/>
      <c r="E56" s="40"/>
      <c r="F56" s="40"/>
      <c r="G56" s="41"/>
      <c r="H56" s="42"/>
    </row>
    <row r="57" spans="1:8">
      <c r="A57" s="91" t="s">
        <v>7</v>
      </c>
      <c r="B57" s="92"/>
      <c r="C57" s="92"/>
      <c r="D57" s="40"/>
      <c r="E57" s="40"/>
      <c r="F57" s="40"/>
      <c r="G57" s="41"/>
      <c r="H57" s="42"/>
    </row>
    <row r="58" spans="1:8">
      <c r="A58" s="43"/>
      <c r="B58" s="96" t="s">
        <v>8</v>
      </c>
      <c r="C58" s="92"/>
      <c r="D58" s="40"/>
      <c r="E58" s="40"/>
      <c r="F58" s="40"/>
      <c r="G58" s="41"/>
      <c r="H58" s="42"/>
    </row>
    <row r="59" spans="1:8">
      <c r="A59" s="43"/>
      <c r="B59" s="93" t="s">
        <v>9</v>
      </c>
      <c r="C59" s="92"/>
      <c r="D59" s="40"/>
      <c r="E59" s="40"/>
      <c r="F59" s="40"/>
      <c r="G59" s="41"/>
      <c r="H59" s="42"/>
    </row>
    <row r="60" spans="1:8">
      <c r="A60" s="43"/>
      <c r="B60" s="58">
        <v>9.3799999999999994E-2</v>
      </c>
      <c r="C60" s="40" t="s">
        <v>21</v>
      </c>
      <c r="D60" s="40" t="s">
        <v>179</v>
      </c>
      <c r="E60" s="40" t="s">
        <v>12</v>
      </c>
      <c r="F60" s="40">
        <v>170</v>
      </c>
      <c r="G60" s="41">
        <v>1751.33</v>
      </c>
      <c r="H60" s="42">
        <v>14.08</v>
      </c>
    </row>
    <row r="61" spans="1:8">
      <c r="A61" s="43"/>
      <c r="B61" s="58">
        <v>9.7000000000000003E-2</v>
      </c>
      <c r="C61" s="40" t="s">
        <v>19</v>
      </c>
      <c r="D61" s="40" t="s">
        <v>20</v>
      </c>
      <c r="E61" s="40" t="s">
        <v>12</v>
      </c>
      <c r="F61" s="40">
        <v>150</v>
      </c>
      <c r="G61" s="41">
        <v>1560.3</v>
      </c>
      <c r="H61" s="42">
        <v>12.54</v>
      </c>
    </row>
    <row r="62" spans="1:8">
      <c r="A62" s="43"/>
      <c r="B62" s="58">
        <v>8.2799999999999999E-2</v>
      </c>
      <c r="C62" s="40" t="s">
        <v>10</v>
      </c>
      <c r="D62" s="40" t="s">
        <v>156</v>
      </c>
      <c r="E62" s="40" t="s">
        <v>12</v>
      </c>
      <c r="F62" s="40">
        <v>150</v>
      </c>
      <c r="G62" s="41">
        <v>1502.54</v>
      </c>
      <c r="H62" s="42">
        <v>12.08</v>
      </c>
    </row>
    <row r="63" spans="1:8">
      <c r="A63" s="43"/>
      <c r="B63" s="44" t="s">
        <v>15</v>
      </c>
      <c r="C63" s="40" t="s">
        <v>152</v>
      </c>
      <c r="D63" s="40" t="s">
        <v>180</v>
      </c>
      <c r="E63" s="40" t="s">
        <v>50</v>
      </c>
      <c r="F63" s="40">
        <v>280</v>
      </c>
      <c r="G63" s="41">
        <v>1404.59</v>
      </c>
      <c r="H63" s="42">
        <v>11.29</v>
      </c>
    </row>
    <row r="64" spans="1:8">
      <c r="A64" s="43"/>
      <c r="B64" s="58">
        <v>8.3500000000000005E-2</v>
      </c>
      <c r="C64" s="40" t="s">
        <v>13</v>
      </c>
      <c r="D64" s="40" t="s">
        <v>392</v>
      </c>
      <c r="E64" s="40" t="s">
        <v>12</v>
      </c>
      <c r="F64" s="40">
        <v>10</v>
      </c>
      <c r="G64" s="41">
        <v>992.84</v>
      </c>
      <c r="H64" s="42">
        <v>7.98</v>
      </c>
    </row>
    <row r="65" spans="1:8">
      <c r="A65" s="43"/>
      <c r="B65" s="58">
        <v>8.5000000000000006E-2</v>
      </c>
      <c r="C65" s="40" t="s">
        <v>141</v>
      </c>
      <c r="D65" s="40" t="s">
        <v>181</v>
      </c>
      <c r="E65" s="40" t="s">
        <v>12</v>
      </c>
      <c r="F65" s="40">
        <v>100</v>
      </c>
      <c r="G65" s="41">
        <v>990.07</v>
      </c>
      <c r="H65" s="42">
        <v>7.96</v>
      </c>
    </row>
    <row r="66" spans="1:8">
      <c r="A66" s="43"/>
      <c r="B66" s="44" t="s">
        <v>15</v>
      </c>
      <c r="C66" s="40" t="s">
        <v>25</v>
      </c>
      <c r="D66" s="40" t="s">
        <v>184</v>
      </c>
      <c r="E66" s="40" t="s">
        <v>12</v>
      </c>
      <c r="F66" s="40">
        <v>60</v>
      </c>
      <c r="G66" s="41">
        <v>759.59</v>
      </c>
      <c r="H66" s="42">
        <v>6.11</v>
      </c>
    </row>
    <row r="67" spans="1:8" ht="13.5" thickBot="1">
      <c r="A67" s="43"/>
      <c r="B67" s="40"/>
      <c r="C67" s="40"/>
      <c r="D67" s="40"/>
      <c r="E67" s="45" t="s">
        <v>27</v>
      </c>
      <c r="F67" s="40"/>
      <c r="G67" s="46">
        <v>8961.26</v>
      </c>
      <c r="H67" s="47">
        <v>72.040000000000006</v>
      </c>
    </row>
    <row r="68" spans="1:8" ht="13.5" thickTop="1">
      <c r="A68" s="43"/>
      <c r="B68" s="40"/>
      <c r="C68" s="40"/>
      <c r="D68" s="40"/>
      <c r="E68" s="40"/>
      <c r="F68" s="40"/>
      <c r="G68" s="41"/>
      <c r="H68" s="42"/>
    </row>
    <row r="69" spans="1:8">
      <c r="A69" s="43"/>
      <c r="B69" s="44" t="s">
        <v>34</v>
      </c>
      <c r="C69" s="40" t="s">
        <v>35</v>
      </c>
      <c r="D69" s="40"/>
      <c r="E69" s="40" t="s">
        <v>34</v>
      </c>
      <c r="F69" s="40"/>
      <c r="G69" s="41">
        <v>1200</v>
      </c>
      <c r="H69" s="42">
        <v>9.65</v>
      </c>
    </row>
    <row r="70" spans="1:8" ht="13.5" thickBot="1">
      <c r="A70" s="43"/>
      <c r="B70" s="40"/>
      <c r="C70" s="40"/>
      <c r="D70" s="40"/>
      <c r="E70" s="45" t="s">
        <v>27</v>
      </c>
      <c r="F70" s="40"/>
      <c r="G70" s="46">
        <v>1200</v>
      </c>
      <c r="H70" s="47">
        <v>9.65</v>
      </c>
    </row>
    <row r="71" spans="1:8" ht="13.5" thickTop="1">
      <c r="A71" s="43"/>
      <c r="B71" s="40"/>
      <c r="C71" s="40"/>
      <c r="D71" s="40"/>
      <c r="E71" s="40"/>
      <c r="F71" s="40"/>
      <c r="G71" s="41"/>
      <c r="H71" s="42"/>
    </row>
    <row r="72" spans="1:8">
      <c r="A72" s="48" t="s">
        <v>36</v>
      </c>
      <c r="B72" s="40"/>
      <c r="C72" s="40"/>
      <c r="D72" s="40"/>
      <c r="E72" s="40"/>
      <c r="F72" s="40"/>
      <c r="G72" s="49">
        <v>147.68</v>
      </c>
      <c r="H72" s="50">
        <v>1.1499999999999999</v>
      </c>
    </row>
    <row r="73" spans="1:8">
      <c r="A73" s="43"/>
      <c r="B73" s="40"/>
      <c r="C73" s="40"/>
      <c r="D73" s="40"/>
      <c r="E73" s="40"/>
      <c r="F73" s="40"/>
      <c r="G73" s="41"/>
      <c r="H73" s="42"/>
    </row>
    <row r="74" spans="1:8" ht="13.5" thickBot="1">
      <c r="A74" s="43"/>
      <c r="B74" s="40"/>
      <c r="C74" s="40"/>
      <c r="D74" s="40"/>
      <c r="E74" s="45" t="s">
        <v>37</v>
      </c>
      <c r="F74" s="40"/>
      <c r="G74" s="46">
        <v>12440.78</v>
      </c>
      <c r="H74" s="47">
        <v>100</v>
      </c>
    </row>
    <row r="75" spans="1:8" ht="13.5" thickTop="1">
      <c r="A75" s="43"/>
      <c r="B75" s="40"/>
      <c r="C75" s="40"/>
      <c r="D75" s="40"/>
      <c r="E75" s="40"/>
      <c r="F75" s="40"/>
      <c r="G75" s="41"/>
      <c r="H75" s="42"/>
    </row>
    <row r="76" spans="1:8">
      <c r="A76" s="51" t="s">
        <v>38</v>
      </c>
      <c r="B76" s="40"/>
      <c r="C76" s="40"/>
      <c r="D76" s="40"/>
      <c r="E76" s="40"/>
      <c r="F76" s="40"/>
      <c r="G76" s="41"/>
      <c r="H76" s="42"/>
    </row>
    <row r="77" spans="1:8">
      <c r="A77" s="43">
        <v>1</v>
      </c>
      <c r="B77" s="40" t="s">
        <v>1773</v>
      </c>
      <c r="C77" s="40"/>
      <c r="D77" s="40"/>
      <c r="E77" s="40"/>
      <c r="F77" s="40"/>
      <c r="G77" s="41"/>
      <c r="H77" s="42"/>
    </row>
    <row r="78" spans="1:8">
      <c r="A78" s="43"/>
      <c r="B78" s="40"/>
      <c r="C78" s="40"/>
      <c r="D78" s="40"/>
      <c r="E78" s="40"/>
      <c r="F78" s="40"/>
      <c r="G78" s="41"/>
      <c r="H78" s="42"/>
    </row>
    <row r="79" spans="1:8">
      <c r="A79" s="43">
        <v>2</v>
      </c>
      <c r="B79" s="40" t="s">
        <v>40</v>
      </c>
      <c r="C79" s="40"/>
      <c r="D79" s="40"/>
      <c r="E79" s="40"/>
      <c r="F79" s="40"/>
      <c r="G79" s="41"/>
      <c r="H79" s="42"/>
    </row>
    <row r="80" spans="1:8">
      <c r="A80" s="43"/>
      <c r="B80" s="40"/>
      <c r="C80" s="40"/>
      <c r="D80" s="40"/>
      <c r="E80" s="40"/>
      <c r="F80" s="40"/>
      <c r="G80" s="41"/>
      <c r="H80" s="42"/>
    </row>
    <row r="81" spans="1:8">
      <c r="A81" s="43">
        <v>3</v>
      </c>
      <c r="B81" s="40" t="s">
        <v>41</v>
      </c>
      <c r="C81" s="40"/>
      <c r="D81" s="40"/>
      <c r="E81" s="40"/>
      <c r="F81" s="40"/>
      <c r="G81" s="41"/>
      <c r="H81" s="42"/>
    </row>
    <row r="82" spans="1:8">
      <c r="A82" s="43"/>
      <c r="B82" s="40" t="s">
        <v>42</v>
      </c>
      <c r="C82" s="40"/>
      <c r="D82" s="40"/>
      <c r="E82" s="40"/>
      <c r="F82" s="40"/>
      <c r="G82" s="41"/>
      <c r="H82" s="42"/>
    </row>
    <row r="83" spans="1:8">
      <c r="A83" s="43"/>
      <c r="B83" s="40" t="s">
        <v>43</v>
      </c>
      <c r="C83" s="40"/>
      <c r="D83" s="40"/>
      <c r="E83" s="40"/>
      <c r="F83" s="40"/>
      <c r="G83" s="41"/>
      <c r="H83" s="42"/>
    </row>
    <row r="84" spans="1:8">
      <c r="A84" s="52"/>
      <c r="B84" s="53"/>
      <c r="C84" s="53"/>
      <c r="D84" s="53"/>
      <c r="E84" s="53"/>
      <c r="F84" s="53"/>
      <c r="G84" s="54"/>
      <c r="H84" s="55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22" sqref="E22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6" width="12.42578125" style="35" customWidth="1"/>
    <col min="7" max="7" width="12.42578125" style="56" customWidth="1"/>
    <col min="8" max="8" width="12.42578125" style="57" customWidth="1"/>
    <col min="9" max="16384" width="9.140625" style="35"/>
  </cols>
  <sheetData>
    <row r="1" spans="1:8">
      <c r="A1" s="30"/>
      <c r="B1" s="31"/>
      <c r="C1" s="32" t="s">
        <v>352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245</v>
      </c>
      <c r="D5" s="40" t="s">
        <v>246</v>
      </c>
      <c r="E5" s="40" t="s">
        <v>214</v>
      </c>
      <c r="F5" s="40">
        <v>2950525</v>
      </c>
      <c r="G5" s="41">
        <v>30976.09</v>
      </c>
      <c r="H5" s="42">
        <v>32.619999999999997</v>
      </c>
    </row>
    <row r="6" spans="1:8">
      <c r="A6" s="43"/>
      <c r="B6" s="44" t="s">
        <v>34</v>
      </c>
      <c r="C6" s="40" t="s">
        <v>255</v>
      </c>
      <c r="D6" s="40" t="s">
        <v>256</v>
      </c>
      <c r="E6" s="40" t="s">
        <v>214</v>
      </c>
      <c r="F6" s="40">
        <v>8659661</v>
      </c>
      <c r="G6" s="41">
        <v>19930.21</v>
      </c>
      <c r="H6" s="42">
        <v>20.99</v>
      </c>
    </row>
    <row r="7" spans="1:8">
      <c r="A7" s="43"/>
      <c r="B7" s="44" t="s">
        <v>34</v>
      </c>
      <c r="C7" s="40" t="s">
        <v>264</v>
      </c>
      <c r="D7" s="40" t="s">
        <v>265</v>
      </c>
      <c r="E7" s="40" t="s">
        <v>214</v>
      </c>
      <c r="F7" s="40">
        <v>1534314</v>
      </c>
      <c r="G7" s="41">
        <v>10488.57</v>
      </c>
      <c r="H7" s="42">
        <v>11.05</v>
      </c>
    </row>
    <row r="8" spans="1:8">
      <c r="A8" s="43"/>
      <c r="B8" s="44" t="s">
        <v>34</v>
      </c>
      <c r="C8" s="40" t="s">
        <v>266</v>
      </c>
      <c r="D8" s="40" t="s">
        <v>267</v>
      </c>
      <c r="E8" s="40" t="s">
        <v>214</v>
      </c>
      <c r="F8" s="40">
        <v>2497071</v>
      </c>
      <c r="G8" s="41">
        <v>10198.040000000001</v>
      </c>
      <c r="H8" s="42">
        <v>10.74</v>
      </c>
    </row>
    <row r="9" spans="1:8">
      <c r="A9" s="43"/>
      <c r="B9" s="44" t="s">
        <v>34</v>
      </c>
      <c r="C9" s="40" t="s">
        <v>154</v>
      </c>
      <c r="D9" s="40" t="s">
        <v>213</v>
      </c>
      <c r="E9" s="40" t="s">
        <v>214</v>
      </c>
      <c r="F9" s="40">
        <v>4605410</v>
      </c>
      <c r="G9" s="41">
        <v>8285.1299999999992</v>
      </c>
      <c r="H9" s="42">
        <v>8.73</v>
      </c>
    </row>
    <row r="10" spans="1:8">
      <c r="A10" s="43"/>
      <c r="B10" s="44" t="s">
        <v>34</v>
      </c>
      <c r="C10" s="40" t="s">
        <v>279</v>
      </c>
      <c r="D10" s="40" t="s">
        <v>280</v>
      </c>
      <c r="E10" s="40" t="s">
        <v>214</v>
      </c>
      <c r="F10" s="40">
        <v>726260</v>
      </c>
      <c r="G10" s="41">
        <v>6745.5</v>
      </c>
      <c r="H10" s="42">
        <v>7.1</v>
      </c>
    </row>
    <row r="11" spans="1:8">
      <c r="A11" s="43"/>
      <c r="B11" s="44" t="s">
        <v>34</v>
      </c>
      <c r="C11" s="40" t="s">
        <v>313</v>
      </c>
      <c r="D11" s="40" t="s">
        <v>314</v>
      </c>
      <c r="E11" s="40" t="s">
        <v>214</v>
      </c>
      <c r="F11" s="40">
        <v>487228</v>
      </c>
      <c r="G11" s="41">
        <v>3638.62</v>
      </c>
      <c r="H11" s="42">
        <v>3.83</v>
      </c>
    </row>
    <row r="12" spans="1:8">
      <c r="A12" s="43"/>
      <c r="B12" s="44" t="s">
        <v>34</v>
      </c>
      <c r="C12" s="40" t="s">
        <v>215</v>
      </c>
      <c r="D12" s="40" t="s">
        <v>216</v>
      </c>
      <c r="E12" s="40" t="s">
        <v>214</v>
      </c>
      <c r="F12" s="40">
        <v>1399293</v>
      </c>
      <c r="G12" s="41">
        <v>1754.71</v>
      </c>
      <c r="H12" s="42">
        <v>1.85</v>
      </c>
    </row>
    <row r="13" spans="1:8">
      <c r="A13" s="43"/>
      <c r="B13" s="44" t="s">
        <v>34</v>
      </c>
      <c r="C13" s="40" t="s">
        <v>353</v>
      </c>
      <c r="D13" s="40" t="s">
        <v>354</v>
      </c>
      <c r="E13" s="40" t="s">
        <v>214</v>
      </c>
      <c r="F13" s="40">
        <v>2561525</v>
      </c>
      <c r="G13" s="41">
        <v>1182.1400000000001</v>
      </c>
      <c r="H13" s="42">
        <v>1.25</v>
      </c>
    </row>
    <row r="14" spans="1:8">
      <c r="A14" s="43"/>
      <c r="B14" s="44" t="s">
        <v>34</v>
      </c>
      <c r="C14" s="40" t="s">
        <v>217</v>
      </c>
      <c r="D14" s="40" t="s">
        <v>218</v>
      </c>
      <c r="E14" s="40" t="s">
        <v>214</v>
      </c>
      <c r="F14" s="40">
        <v>1109217</v>
      </c>
      <c r="G14" s="41">
        <v>1012.72</v>
      </c>
      <c r="H14" s="42">
        <v>1.07</v>
      </c>
    </row>
    <row r="15" spans="1:8">
      <c r="A15" s="43"/>
      <c r="B15" s="44" t="s">
        <v>34</v>
      </c>
      <c r="C15" s="40" t="s">
        <v>221</v>
      </c>
      <c r="D15" s="40" t="s">
        <v>222</v>
      </c>
      <c r="E15" s="40" t="s">
        <v>214</v>
      </c>
      <c r="F15" s="40">
        <v>213079</v>
      </c>
      <c r="G15" s="41">
        <v>413.37</v>
      </c>
      <c r="H15" s="42">
        <v>0.44</v>
      </c>
    </row>
    <row r="16" spans="1:8">
      <c r="A16" s="43"/>
      <c r="B16" s="44" t="s">
        <v>34</v>
      </c>
      <c r="C16" s="40" t="s">
        <v>225</v>
      </c>
      <c r="D16" s="40" t="s">
        <v>226</v>
      </c>
      <c r="E16" s="40" t="s">
        <v>214</v>
      </c>
      <c r="F16" s="40">
        <v>318725</v>
      </c>
      <c r="G16" s="41">
        <v>319.68</v>
      </c>
      <c r="H16" s="42">
        <v>0.34</v>
      </c>
    </row>
    <row r="17" spans="1:8" ht="13.5" thickBot="1">
      <c r="A17" s="43"/>
      <c r="B17" s="40"/>
      <c r="C17" s="40"/>
      <c r="D17" s="40"/>
      <c r="E17" s="45" t="s">
        <v>27</v>
      </c>
      <c r="F17" s="40"/>
      <c r="G17" s="46">
        <v>94944.78</v>
      </c>
      <c r="H17" s="47">
        <v>100.01</v>
      </c>
    </row>
    <row r="18" spans="1:8" ht="13.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8" t="s">
        <v>36</v>
      </c>
      <c r="B19" s="40"/>
      <c r="C19" s="40"/>
      <c r="D19" s="40"/>
      <c r="E19" s="40"/>
      <c r="F19" s="40"/>
      <c r="G19" s="49">
        <v>5.49</v>
      </c>
      <c r="H19" s="50">
        <v>-0.01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13.5" thickBot="1">
      <c r="A21" s="43"/>
      <c r="B21" s="40"/>
      <c r="C21" s="40"/>
      <c r="D21" s="40"/>
      <c r="E21" s="45" t="s">
        <v>37</v>
      </c>
      <c r="F21" s="40"/>
      <c r="G21" s="46">
        <v>94950.27</v>
      </c>
      <c r="H21" s="47">
        <v>100</v>
      </c>
    </row>
    <row r="22" spans="1:8" ht="13.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38</v>
      </c>
      <c r="B23" s="40"/>
      <c r="C23" s="40"/>
      <c r="D23" s="40"/>
      <c r="E23" s="40"/>
      <c r="F23" s="40"/>
      <c r="G23" s="41"/>
      <c r="H23" s="42"/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40</v>
      </c>
      <c r="C25" s="40"/>
      <c r="D25" s="40"/>
      <c r="E25" s="40"/>
      <c r="F25" s="40"/>
      <c r="G25" s="41"/>
      <c r="H25" s="42"/>
    </row>
    <row r="26" spans="1:8">
      <c r="A26" s="52"/>
      <c r="B26" s="53"/>
      <c r="C26" s="53"/>
      <c r="D26" s="53"/>
      <c r="E26" s="53"/>
      <c r="F26" s="53"/>
      <c r="G26" s="54"/>
      <c r="H26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64"/>
  <sheetViews>
    <sheetView topLeftCell="A53" workbookViewId="0">
      <selection activeCell="D53" sqref="D53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28515625" style="35" customWidth="1"/>
    <col min="5" max="5" width="20.42578125" style="35" bestFit="1" customWidth="1"/>
    <col min="6" max="6" width="12.28515625" style="35" customWidth="1"/>
    <col min="7" max="7" width="12.28515625" style="56" customWidth="1"/>
    <col min="8" max="8" width="12.28515625" style="57" customWidth="1"/>
    <col min="9" max="16384" width="9.140625" style="35"/>
  </cols>
  <sheetData>
    <row r="1" spans="1:8">
      <c r="A1" s="30"/>
      <c r="B1" s="31"/>
      <c r="C1" s="32" t="s">
        <v>241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242</v>
      </c>
      <c r="D5" s="40" t="s">
        <v>243</v>
      </c>
      <c r="E5" s="40" t="s">
        <v>244</v>
      </c>
      <c r="F5" s="40">
        <v>158525</v>
      </c>
      <c r="G5" s="41">
        <v>1846.66</v>
      </c>
      <c r="H5" s="42">
        <v>8.61</v>
      </c>
    </row>
    <row r="6" spans="1:8">
      <c r="A6" s="43"/>
      <c r="B6" s="44" t="s">
        <v>34</v>
      </c>
      <c r="C6" s="40" t="s">
        <v>245</v>
      </c>
      <c r="D6" s="40" t="s">
        <v>246</v>
      </c>
      <c r="E6" s="40" t="s">
        <v>214</v>
      </c>
      <c r="F6" s="40">
        <v>157247</v>
      </c>
      <c r="G6" s="41">
        <v>1650.86</v>
      </c>
      <c r="H6" s="42">
        <v>7.7</v>
      </c>
    </row>
    <row r="7" spans="1:8">
      <c r="A7" s="43"/>
      <c r="B7" s="44" t="s">
        <v>34</v>
      </c>
      <c r="C7" s="40" t="s">
        <v>13</v>
      </c>
      <c r="D7" s="40" t="s">
        <v>247</v>
      </c>
      <c r="E7" s="40" t="s">
        <v>248</v>
      </c>
      <c r="F7" s="40">
        <v>125363</v>
      </c>
      <c r="G7" s="41">
        <v>1479.28</v>
      </c>
      <c r="H7" s="42">
        <v>6.9</v>
      </c>
    </row>
    <row r="8" spans="1:8">
      <c r="A8" s="43"/>
      <c r="B8" s="44" t="s">
        <v>34</v>
      </c>
      <c r="C8" s="40" t="s">
        <v>249</v>
      </c>
      <c r="D8" s="40" t="s">
        <v>250</v>
      </c>
      <c r="E8" s="40" t="s">
        <v>251</v>
      </c>
      <c r="F8" s="40">
        <v>446294</v>
      </c>
      <c r="G8" s="41">
        <v>1429.03</v>
      </c>
      <c r="H8" s="42">
        <v>6.66</v>
      </c>
    </row>
    <row r="9" spans="1:8">
      <c r="A9" s="43"/>
      <c r="B9" s="44" t="s">
        <v>34</v>
      </c>
      <c r="C9" s="40" t="s">
        <v>252</v>
      </c>
      <c r="D9" s="40" t="s">
        <v>253</v>
      </c>
      <c r="E9" s="40" t="s">
        <v>254</v>
      </c>
      <c r="F9" s="40">
        <v>131132</v>
      </c>
      <c r="G9" s="41">
        <v>1357.74</v>
      </c>
      <c r="H9" s="42">
        <v>6.33</v>
      </c>
    </row>
    <row r="10" spans="1:8">
      <c r="A10" s="43"/>
      <c r="B10" s="44" t="s">
        <v>34</v>
      </c>
      <c r="C10" s="40" t="s">
        <v>255</v>
      </c>
      <c r="D10" s="40" t="s">
        <v>256</v>
      </c>
      <c r="E10" s="40" t="s">
        <v>214</v>
      </c>
      <c r="F10" s="40">
        <v>461525</v>
      </c>
      <c r="G10" s="41">
        <v>1062.2</v>
      </c>
      <c r="H10" s="42">
        <v>4.95</v>
      </c>
    </row>
    <row r="11" spans="1:8">
      <c r="A11" s="43"/>
      <c r="B11" s="44" t="s">
        <v>34</v>
      </c>
      <c r="C11" s="40" t="s">
        <v>257</v>
      </c>
      <c r="D11" s="40" t="s">
        <v>258</v>
      </c>
      <c r="E11" s="40" t="s">
        <v>244</v>
      </c>
      <c r="F11" s="40">
        <v>40897</v>
      </c>
      <c r="G11" s="41">
        <v>977.97</v>
      </c>
      <c r="H11" s="42">
        <v>4.5599999999999996</v>
      </c>
    </row>
    <row r="12" spans="1:8">
      <c r="A12" s="43"/>
      <c r="B12" s="44" t="s">
        <v>34</v>
      </c>
      <c r="C12" s="40" t="s">
        <v>200</v>
      </c>
      <c r="D12" s="40" t="s">
        <v>259</v>
      </c>
      <c r="E12" s="40" t="s">
        <v>260</v>
      </c>
      <c r="F12" s="40">
        <v>86552</v>
      </c>
      <c r="G12" s="41">
        <v>755.56</v>
      </c>
      <c r="H12" s="42">
        <v>3.52</v>
      </c>
    </row>
    <row r="13" spans="1:8">
      <c r="A13" s="43"/>
      <c r="B13" s="44" t="s">
        <v>34</v>
      </c>
      <c r="C13" s="40" t="s">
        <v>261</v>
      </c>
      <c r="D13" s="40" t="s">
        <v>262</v>
      </c>
      <c r="E13" s="40" t="s">
        <v>263</v>
      </c>
      <c r="F13" s="40">
        <v>65064</v>
      </c>
      <c r="G13" s="41">
        <v>716.78</v>
      </c>
      <c r="H13" s="42">
        <v>3.34</v>
      </c>
    </row>
    <row r="14" spans="1:8">
      <c r="A14" s="43"/>
      <c r="B14" s="44" t="s">
        <v>34</v>
      </c>
      <c r="C14" s="40" t="s">
        <v>264</v>
      </c>
      <c r="D14" s="40" t="s">
        <v>265</v>
      </c>
      <c r="E14" s="40" t="s">
        <v>214</v>
      </c>
      <c r="F14" s="40">
        <v>81773</v>
      </c>
      <c r="G14" s="41">
        <v>559</v>
      </c>
      <c r="H14" s="42">
        <v>2.61</v>
      </c>
    </row>
    <row r="15" spans="1:8">
      <c r="A15" s="43"/>
      <c r="B15" s="44" t="s">
        <v>34</v>
      </c>
      <c r="C15" s="40" t="s">
        <v>266</v>
      </c>
      <c r="D15" s="40" t="s">
        <v>267</v>
      </c>
      <c r="E15" s="40" t="s">
        <v>214</v>
      </c>
      <c r="F15" s="40">
        <v>133088</v>
      </c>
      <c r="G15" s="41">
        <v>543.53</v>
      </c>
      <c r="H15" s="42">
        <v>2.5299999999999998</v>
      </c>
    </row>
    <row r="16" spans="1:8">
      <c r="A16" s="43"/>
      <c r="B16" s="44" t="s">
        <v>34</v>
      </c>
      <c r="C16" s="40" t="s">
        <v>268</v>
      </c>
      <c r="D16" s="40" t="s">
        <v>269</v>
      </c>
      <c r="E16" s="40" t="s">
        <v>270</v>
      </c>
      <c r="F16" s="40">
        <v>153576</v>
      </c>
      <c r="G16" s="41">
        <v>517.4</v>
      </c>
      <c r="H16" s="42">
        <v>2.41</v>
      </c>
    </row>
    <row r="17" spans="1:8">
      <c r="A17" s="43"/>
      <c r="B17" s="44" t="s">
        <v>34</v>
      </c>
      <c r="C17" s="40" t="s">
        <v>271</v>
      </c>
      <c r="D17" s="40" t="s">
        <v>272</v>
      </c>
      <c r="E17" s="40" t="s">
        <v>251</v>
      </c>
      <c r="F17" s="40">
        <v>56338</v>
      </c>
      <c r="G17" s="41">
        <v>460.23</v>
      </c>
      <c r="H17" s="42">
        <v>2.15</v>
      </c>
    </row>
    <row r="18" spans="1:8">
      <c r="A18" s="43"/>
      <c r="B18" s="44" t="s">
        <v>34</v>
      </c>
      <c r="C18" s="40" t="s">
        <v>273</v>
      </c>
      <c r="D18" s="40" t="s">
        <v>274</v>
      </c>
      <c r="E18" s="40" t="s">
        <v>270</v>
      </c>
      <c r="F18" s="40">
        <v>36709</v>
      </c>
      <c r="G18" s="41">
        <v>452.71</v>
      </c>
      <c r="H18" s="42">
        <v>2.11</v>
      </c>
    </row>
    <row r="19" spans="1:8">
      <c r="A19" s="43"/>
      <c r="B19" s="44" t="s">
        <v>34</v>
      </c>
      <c r="C19" s="40" t="s">
        <v>154</v>
      </c>
      <c r="D19" s="40" t="s">
        <v>213</v>
      </c>
      <c r="E19" s="40" t="s">
        <v>214</v>
      </c>
      <c r="F19" s="40">
        <v>245449</v>
      </c>
      <c r="G19" s="41">
        <v>441.56</v>
      </c>
      <c r="H19" s="42">
        <v>2.06</v>
      </c>
    </row>
    <row r="20" spans="1:8">
      <c r="A20" s="43"/>
      <c r="B20" s="44" t="s">
        <v>34</v>
      </c>
      <c r="C20" s="40" t="s">
        <v>275</v>
      </c>
      <c r="D20" s="40" t="s">
        <v>276</v>
      </c>
      <c r="E20" s="40" t="s">
        <v>270</v>
      </c>
      <c r="F20" s="40">
        <v>10502</v>
      </c>
      <c r="G20" s="41">
        <v>430.15</v>
      </c>
      <c r="H20" s="42">
        <v>2.0099999999999998</v>
      </c>
    </row>
    <row r="21" spans="1:8">
      <c r="A21" s="43"/>
      <c r="B21" s="44" t="s">
        <v>34</v>
      </c>
      <c r="C21" s="40" t="s">
        <v>277</v>
      </c>
      <c r="D21" s="40" t="s">
        <v>278</v>
      </c>
      <c r="E21" s="40" t="s">
        <v>244</v>
      </c>
      <c r="F21" s="40">
        <v>44121</v>
      </c>
      <c r="G21" s="41">
        <v>381.98</v>
      </c>
      <c r="H21" s="42">
        <v>1.78</v>
      </c>
    </row>
    <row r="22" spans="1:8">
      <c r="A22" s="43"/>
      <c r="B22" s="44" t="s">
        <v>34</v>
      </c>
      <c r="C22" s="40" t="s">
        <v>279</v>
      </c>
      <c r="D22" s="40" t="s">
        <v>280</v>
      </c>
      <c r="E22" s="40" t="s">
        <v>214</v>
      </c>
      <c r="F22" s="40">
        <v>38714</v>
      </c>
      <c r="G22" s="41">
        <v>359.58</v>
      </c>
      <c r="H22" s="42">
        <v>1.68</v>
      </c>
    </row>
    <row r="23" spans="1:8">
      <c r="A23" s="43"/>
      <c r="B23" s="44" t="s">
        <v>34</v>
      </c>
      <c r="C23" s="40" t="s">
        <v>281</v>
      </c>
      <c r="D23" s="40" t="s">
        <v>282</v>
      </c>
      <c r="E23" s="40" t="s">
        <v>260</v>
      </c>
      <c r="F23" s="40">
        <v>19109</v>
      </c>
      <c r="G23" s="41">
        <v>326.91000000000003</v>
      </c>
      <c r="H23" s="42">
        <v>1.52</v>
      </c>
    </row>
    <row r="24" spans="1:8">
      <c r="A24" s="43"/>
      <c r="B24" s="44" t="s">
        <v>34</v>
      </c>
      <c r="C24" s="40" t="s">
        <v>283</v>
      </c>
      <c r="D24" s="40" t="s">
        <v>284</v>
      </c>
      <c r="E24" s="40" t="s">
        <v>285</v>
      </c>
      <c r="F24" s="40">
        <v>102068</v>
      </c>
      <c r="G24" s="41">
        <v>326.57</v>
      </c>
      <c r="H24" s="42">
        <v>1.52</v>
      </c>
    </row>
    <row r="25" spans="1:8">
      <c r="A25" s="43"/>
      <c r="B25" s="44" t="s">
        <v>34</v>
      </c>
      <c r="C25" s="40" t="s">
        <v>286</v>
      </c>
      <c r="D25" s="40" t="s">
        <v>287</v>
      </c>
      <c r="E25" s="40" t="s">
        <v>288</v>
      </c>
      <c r="F25" s="40">
        <v>142474</v>
      </c>
      <c r="G25" s="41">
        <v>322.35000000000002</v>
      </c>
      <c r="H25" s="42">
        <v>1.5</v>
      </c>
    </row>
    <row r="26" spans="1:8">
      <c r="A26" s="43"/>
      <c r="B26" s="44" t="s">
        <v>34</v>
      </c>
      <c r="C26" s="40" t="s">
        <v>289</v>
      </c>
      <c r="D26" s="40" t="s">
        <v>290</v>
      </c>
      <c r="E26" s="40" t="s">
        <v>291</v>
      </c>
      <c r="F26" s="40">
        <v>109668</v>
      </c>
      <c r="G26" s="41">
        <v>317.93</v>
      </c>
      <c r="H26" s="42">
        <v>1.48</v>
      </c>
    </row>
    <row r="27" spans="1:8">
      <c r="A27" s="43"/>
      <c r="B27" s="44" t="s">
        <v>34</v>
      </c>
      <c r="C27" s="40" t="s">
        <v>292</v>
      </c>
      <c r="D27" s="40" t="s">
        <v>293</v>
      </c>
      <c r="E27" s="40" t="s">
        <v>260</v>
      </c>
      <c r="F27" s="40">
        <v>10099</v>
      </c>
      <c r="G27" s="41">
        <v>313.61</v>
      </c>
      <c r="H27" s="42">
        <v>1.46</v>
      </c>
    </row>
    <row r="28" spans="1:8">
      <c r="A28" s="43"/>
      <c r="B28" s="44" t="s">
        <v>34</v>
      </c>
      <c r="C28" s="40" t="s">
        <v>294</v>
      </c>
      <c r="D28" s="40" t="s">
        <v>295</v>
      </c>
      <c r="E28" s="40" t="s">
        <v>251</v>
      </c>
      <c r="F28" s="40">
        <v>35958</v>
      </c>
      <c r="G28" s="41">
        <v>312.8</v>
      </c>
      <c r="H28" s="42">
        <v>1.46</v>
      </c>
    </row>
    <row r="29" spans="1:8">
      <c r="A29" s="43"/>
      <c r="B29" s="44" t="s">
        <v>34</v>
      </c>
      <c r="C29" s="40" t="s">
        <v>296</v>
      </c>
      <c r="D29" s="40" t="s">
        <v>297</v>
      </c>
      <c r="E29" s="40" t="s">
        <v>244</v>
      </c>
      <c r="F29" s="40">
        <v>51071</v>
      </c>
      <c r="G29" s="41">
        <v>287.43</v>
      </c>
      <c r="H29" s="42">
        <v>1.34</v>
      </c>
    </row>
    <row r="30" spans="1:8">
      <c r="A30" s="43"/>
      <c r="B30" s="44" t="s">
        <v>34</v>
      </c>
      <c r="C30" s="40" t="s">
        <v>129</v>
      </c>
      <c r="D30" s="40" t="s">
        <v>298</v>
      </c>
      <c r="E30" s="40" t="s">
        <v>299</v>
      </c>
      <c r="F30" s="40">
        <v>174910</v>
      </c>
      <c r="G30" s="41">
        <v>258.60000000000002</v>
      </c>
      <c r="H30" s="42">
        <v>1.21</v>
      </c>
    </row>
    <row r="31" spans="1:8">
      <c r="A31" s="43"/>
      <c r="B31" s="44" t="s">
        <v>34</v>
      </c>
      <c r="C31" s="40" t="s">
        <v>300</v>
      </c>
      <c r="D31" s="40" t="s">
        <v>301</v>
      </c>
      <c r="E31" s="40" t="s">
        <v>270</v>
      </c>
      <c r="F31" s="40">
        <v>10829</v>
      </c>
      <c r="G31" s="41">
        <v>253.61</v>
      </c>
      <c r="H31" s="42">
        <v>1.18</v>
      </c>
    </row>
    <row r="32" spans="1:8">
      <c r="A32" s="43"/>
      <c r="B32" s="44" t="s">
        <v>34</v>
      </c>
      <c r="C32" s="40" t="s">
        <v>302</v>
      </c>
      <c r="D32" s="40" t="s">
        <v>303</v>
      </c>
      <c r="E32" s="40" t="s">
        <v>270</v>
      </c>
      <c r="F32" s="40">
        <v>9686</v>
      </c>
      <c r="G32" s="41">
        <v>248.51</v>
      </c>
      <c r="H32" s="42">
        <v>1.1599999999999999</v>
      </c>
    </row>
    <row r="33" spans="1:8">
      <c r="A33" s="43"/>
      <c r="B33" s="44" t="s">
        <v>34</v>
      </c>
      <c r="C33" s="40" t="s">
        <v>304</v>
      </c>
      <c r="D33" s="40" t="s">
        <v>305</v>
      </c>
      <c r="E33" s="40" t="s">
        <v>244</v>
      </c>
      <c r="F33" s="40">
        <v>48642</v>
      </c>
      <c r="G33" s="41">
        <v>243.89</v>
      </c>
      <c r="H33" s="42">
        <v>1.1399999999999999</v>
      </c>
    </row>
    <row r="34" spans="1:8">
      <c r="A34" s="43"/>
      <c r="B34" s="44" t="s">
        <v>34</v>
      </c>
      <c r="C34" s="40" t="s">
        <v>306</v>
      </c>
      <c r="D34" s="40" t="s">
        <v>307</v>
      </c>
      <c r="E34" s="40" t="s">
        <v>260</v>
      </c>
      <c r="F34" s="40">
        <v>40316</v>
      </c>
      <c r="G34" s="41">
        <v>235.89</v>
      </c>
      <c r="H34" s="42">
        <v>1.1000000000000001</v>
      </c>
    </row>
    <row r="35" spans="1:8">
      <c r="A35" s="43"/>
      <c r="B35" s="44" t="s">
        <v>34</v>
      </c>
      <c r="C35" s="40" t="s">
        <v>308</v>
      </c>
      <c r="D35" s="40" t="s">
        <v>309</v>
      </c>
      <c r="E35" s="40" t="s">
        <v>299</v>
      </c>
      <c r="F35" s="40">
        <v>163956</v>
      </c>
      <c r="G35" s="41">
        <v>233.56</v>
      </c>
      <c r="H35" s="42">
        <v>1.0900000000000001</v>
      </c>
    </row>
    <row r="36" spans="1:8">
      <c r="A36" s="43"/>
      <c r="B36" s="44" t="s">
        <v>34</v>
      </c>
      <c r="C36" s="40" t="s">
        <v>310</v>
      </c>
      <c r="D36" s="40" t="s">
        <v>311</v>
      </c>
      <c r="E36" s="40" t="s">
        <v>312</v>
      </c>
      <c r="F36" s="40">
        <v>8128</v>
      </c>
      <c r="G36" s="41">
        <v>230.84</v>
      </c>
      <c r="H36" s="42">
        <v>1.08</v>
      </c>
    </row>
    <row r="37" spans="1:8">
      <c r="A37" s="43"/>
      <c r="B37" s="44" t="s">
        <v>34</v>
      </c>
      <c r="C37" s="40" t="s">
        <v>313</v>
      </c>
      <c r="D37" s="40" t="s">
        <v>314</v>
      </c>
      <c r="E37" s="40" t="s">
        <v>214</v>
      </c>
      <c r="F37" s="40">
        <v>25970</v>
      </c>
      <c r="G37" s="41">
        <v>193.94</v>
      </c>
      <c r="H37" s="42">
        <v>0.9</v>
      </c>
    </row>
    <row r="38" spans="1:8">
      <c r="A38" s="43"/>
      <c r="B38" s="44" t="s">
        <v>34</v>
      </c>
      <c r="C38" s="40" t="s">
        <v>315</v>
      </c>
      <c r="D38" s="40" t="s">
        <v>316</v>
      </c>
      <c r="E38" s="40" t="s">
        <v>254</v>
      </c>
      <c r="F38" s="40">
        <v>20517</v>
      </c>
      <c r="G38" s="41">
        <v>183.25</v>
      </c>
      <c r="H38" s="42">
        <v>0.85</v>
      </c>
    </row>
    <row r="39" spans="1:8">
      <c r="A39" s="43"/>
      <c r="B39" s="44" t="s">
        <v>34</v>
      </c>
      <c r="C39" s="40" t="s">
        <v>317</v>
      </c>
      <c r="D39" s="40" t="s">
        <v>318</v>
      </c>
      <c r="E39" s="40" t="s">
        <v>319</v>
      </c>
      <c r="F39" s="40">
        <v>43418</v>
      </c>
      <c r="G39" s="41">
        <v>182.38</v>
      </c>
      <c r="H39" s="42">
        <v>0.85</v>
      </c>
    </row>
    <row r="40" spans="1:8">
      <c r="A40" s="43"/>
      <c r="B40" s="44" t="s">
        <v>34</v>
      </c>
      <c r="C40" s="40" t="s">
        <v>320</v>
      </c>
      <c r="D40" s="40" t="s">
        <v>321</v>
      </c>
      <c r="E40" s="40" t="s">
        <v>312</v>
      </c>
      <c r="F40" s="40">
        <v>5050</v>
      </c>
      <c r="G40" s="41">
        <v>171.38</v>
      </c>
      <c r="H40" s="42">
        <v>0.8</v>
      </c>
    </row>
    <row r="41" spans="1:8">
      <c r="A41" s="43"/>
      <c r="B41" s="44" t="s">
        <v>34</v>
      </c>
      <c r="C41" s="40" t="s">
        <v>322</v>
      </c>
      <c r="D41" s="40" t="s">
        <v>323</v>
      </c>
      <c r="E41" s="40" t="s">
        <v>324</v>
      </c>
      <c r="F41" s="40">
        <v>71919</v>
      </c>
      <c r="G41" s="41">
        <v>152.65</v>
      </c>
      <c r="H41" s="42">
        <v>0.71</v>
      </c>
    </row>
    <row r="42" spans="1:8">
      <c r="A42" s="43"/>
      <c r="B42" s="44" t="s">
        <v>34</v>
      </c>
      <c r="C42" s="40" t="s">
        <v>325</v>
      </c>
      <c r="D42" s="40" t="s">
        <v>326</v>
      </c>
      <c r="E42" s="40" t="s">
        <v>327</v>
      </c>
      <c r="F42" s="40">
        <v>36915</v>
      </c>
      <c r="G42" s="41">
        <v>136.07</v>
      </c>
      <c r="H42" s="42">
        <v>0.63</v>
      </c>
    </row>
    <row r="43" spans="1:8">
      <c r="A43" s="43"/>
      <c r="B43" s="44" t="s">
        <v>34</v>
      </c>
      <c r="C43" s="40" t="s">
        <v>328</v>
      </c>
      <c r="D43" s="40" t="s">
        <v>329</v>
      </c>
      <c r="E43" s="40" t="s">
        <v>330</v>
      </c>
      <c r="F43" s="40">
        <v>52938</v>
      </c>
      <c r="G43" s="41">
        <v>132.19</v>
      </c>
      <c r="H43" s="42">
        <v>0.62</v>
      </c>
    </row>
    <row r="44" spans="1:8">
      <c r="A44" s="43"/>
      <c r="B44" s="44" t="s">
        <v>34</v>
      </c>
      <c r="C44" s="40" t="s">
        <v>331</v>
      </c>
      <c r="D44" s="40" t="s">
        <v>332</v>
      </c>
      <c r="E44" s="40" t="s">
        <v>333</v>
      </c>
      <c r="F44" s="40">
        <v>721</v>
      </c>
      <c r="G44" s="41">
        <v>126.15</v>
      </c>
      <c r="H44" s="42">
        <v>0.59</v>
      </c>
    </row>
    <row r="45" spans="1:8">
      <c r="A45" s="43"/>
      <c r="B45" s="44" t="s">
        <v>34</v>
      </c>
      <c r="C45" s="40" t="s">
        <v>334</v>
      </c>
      <c r="D45" s="40" t="s">
        <v>335</v>
      </c>
      <c r="E45" s="40" t="s">
        <v>312</v>
      </c>
      <c r="F45" s="40">
        <v>61263</v>
      </c>
      <c r="G45" s="41">
        <v>119.68</v>
      </c>
      <c r="H45" s="42">
        <v>0.56000000000000005</v>
      </c>
    </row>
    <row r="46" spans="1:8">
      <c r="A46" s="43"/>
      <c r="B46" s="44" t="s">
        <v>34</v>
      </c>
      <c r="C46" s="40" t="s">
        <v>336</v>
      </c>
      <c r="D46" s="40" t="s">
        <v>337</v>
      </c>
      <c r="E46" s="40" t="s">
        <v>338</v>
      </c>
      <c r="F46" s="40">
        <v>71794</v>
      </c>
      <c r="G46" s="41">
        <v>99.58</v>
      </c>
      <c r="H46" s="42">
        <v>0.46</v>
      </c>
    </row>
    <row r="47" spans="1:8">
      <c r="A47" s="43"/>
      <c r="B47" s="44" t="s">
        <v>34</v>
      </c>
      <c r="C47" s="40" t="s">
        <v>215</v>
      </c>
      <c r="D47" s="40" t="s">
        <v>216</v>
      </c>
      <c r="E47" s="40" t="s">
        <v>214</v>
      </c>
      <c r="F47" s="40">
        <v>74582</v>
      </c>
      <c r="G47" s="41">
        <v>93.53</v>
      </c>
      <c r="H47" s="42">
        <v>0.44</v>
      </c>
    </row>
    <row r="48" spans="1:8">
      <c r="A48" s="43"/>
      <c r="B48" s="44" t="s">
        <v>34</v>
      </c>
      <c r="C48" s="40" t="s">
        <v>339</v>
      </c>
      <c r="D48" s="40" t="s">
        <v>340</v>
      </c>
      <c r="E48" s="40" t="s">
        <v>312</v>
      </c>
      <c r="F48" s="40">
        <v>7431</v>
      </c>
      <c r="G48" s="41">
        <v>92.15</v>
      </c>
      <c r="H48" s="42">
        <v>0.43</v>
      </c>
    </row>
    <row r="49" spans="1:8">
      <c r="A49" s="43"/>
      <c r="B49" s="44" t="s">
        <v>34</v>
      </c>
      <c r="C49" s="40" t="s">
        <v>341</v>
      </c>
      <c r="D49" s="40" t="s">
        <v>342</v>
      </c>
      <c r="E49" s="40" t="s">
        <v>291</v>
      </c>
      <c r="F49" s="40">
        <v>89107</v>
      </c>
      <c r="G49" s="41">
        <v>91.91</v>
      </c>
      <c r="H49" s="42">
        <v>0.43</v>
      </c>
    </row>
    <row r="50" spans="1:8">
      <c r="A50" s="43"/>
      <c r="B50" s="44" t="s">
        <v>34</v>
      </c>
      <c r="C50" s="40" t="s">
        <v>343</v>
      </c>
      <c r="D50" s="40" t="s">
        <v>344</v>
      </c>
      <c r="E50" s="40" t="s">
        <v>299</v>
      </c>
      <c r="F50" s="40">
        <v>143833</v>
      </c>
      <c r="G50" s="41">
        <v>86.44</v>
      </c>
      <c r="H50" s="42">
        <v>0.4</v>
      </c>
    </row>
    <row r="51" spans="1:8">
      <c r="A51" s="43"/>
      <c r="B51" s="44" t="s">
        <v>34</v>
      </c>
      <c r="C51" s="40" t="s">
        <v>345</v>
      </c>
      <c r="D51" s="40" t="s">
        <v>346</v>
      </c>
      <c r="E51" s="40" t="s">
        <v>347</v>
      </c>
      <c r="F51" s="40">
        <v>102159</v>
      </c>
      <c r="G51" s="41">
        <v>72.02</v>
      </c>
      <c r="H51" s="42">
        <v>0.34</v>
      </c>
    </row>
    <row r="52" spans="1:8">
      <c r="A52" s="43"/>
      <c r="B52" s="44" t="s">
        <v>34</v>
      </c>
      <c r="C52" s="40" t="s">
        <v>348</v>
      </c>
      <c r="D52" s="40" t="s">
        <v>349</v>
      </c>
      <c r="E52" s="40" t="s">
        <v>285</v>
      </c>
      <c r="F52" s="40">
        <v>87399</v>
      </c>
      <c r="G52" s="41">
        <v>62.71</v>
      </c>
      <c r="H52" s="42">
        <v>0.28999999999999998</v>
      </c>
    </row>
    <row r="53" spans="1:8">
      <c r="A53" s="43"/>
      <c r="B53" s="44" t="s">
        <v>34</v>
      </c>
      <c r="C53" s="40" t="s">
        <v>350</v>
      </c>
      <c r="D53" s="40" t="s">
        <v>351</v>
      </c>
      <c r="E53" s="40" t="s">
        <v>288</v>
      </c>
      <c r="F53" s="40">
        <v>45112</v>
      </c>
      <c r="G53" s="41">
        <v>55.1</v>
      </c>
      <c r="H53" s="42">
        <v>0.26</v>
      </c>
    </row>
    <row r="54" spans="1:8">
      <c r="A54" s="43"/>
      <c r="B54" s="44" t="s">
        <v>34</v>
      </c>
      <c r="C54" s="40" t="s">
        <v>217</v>
      </c>
      <c r="D54" s="40" t="s">
        <v>218</v>
      </c>
      <c r="E54" s="40" t="s">
        <v>214</v>
      </c>
      <c r="F54" s="40">
        <v>59114</v>
      </c>
      <c r="G54" s="41">
        <v>53.97</v>
      </c>
      <c r="H54" s="42">
        <v>0.25</v>
      </c>
    </row>
    <row r="55" spans="1:8" ht="13.5" thickBot="1">
      <c r="A55" s="43"/>
      <c r="B55" s="40"/>
      <c r="C55" s="40"/>
      <c r="D55" s="40"/>
      <c r="E55" s="45" t="s">
        <v>27</v>
      </c>
      <c r="F55" s="40"/>
      <c r="G55" s="46">
        <v>21439.82</v>
      </c>
      <c r="H55" s="47">
        <v>99.96</v>
      </c>
    </row>
    <row r="56" spans="1:8" ht="13.5" thickTop="1">
      <c r="A56" s="43"/>
      <c r="B56" s="40"/>
      <c r="C56" s="40"/>
      <c r="D56" s="40"/>
      <c r="E56" s="40"/>
      <c r="F56" s="40"/>
      <c r="G56" s="41"/>
      <c r="H56" s="42"/>
    </row>
    <row r="57" spans="1:8">
      <c r="A57" s="48" t="s">
        <v>36</v>
      </c>
      <c r="B57" s="40"/>
      <c r="C57" s="40"/>
      <c r="D57" s="40"/>
      <c r="E57" s="40"/>
      <c r="F57" s="40"/>
      <c r="G57" s="49">
        <v>11.89</v>
      </c>
      <c r="H57" s="50">
        <v>0.04</v>
      </c>
    </row>
    <row r="58" spans="1:8">
      <c r="A58" s="43"/>
      <c r="B58" s="40"/>
      <c r="C58" s="40"/>
      <c r="D58" s="40"/>
      <c r="E58" s="40"/>
      <c r="F58" s="40"/>
      <c r="G58" s="41"/>
      <c r="H58" s="42"/>
    </row>
    <row r="59" spans="1:8" ht="13.5" thickBot="1">
      <c r="A59" s="43"/>
      <c r="B59" s="40"/>
      <c r="C59" s="40"/>
      <c r="D59" s="40"/>
      <c r="E59" s="45" t="s">
        <v>37</v>
      </c>
      <c r="F59" s="40"/>
      <c r="G59" s="46">
        <v>21451.71</v>
      </c>
      <c r="H59" s="47">
        <v>100</v>
      </c>
    </row>
    <row r="60" spans="1:8" ht="13.5" thickTop="1">
      <c r="A60" s="43"/>
      <c r="B60" s="40"/>
      <c r="C60" s="40"/>
      <c r="D60" s="40"/>
      <c r="E60" s="40"/>
      <c r="F60" s="40"/>
      <c r="G60" s="41"/>
      <c r="H60" s="42"/>
    </row>
    <row r="61" spans="1:8">
      <c r="A61" s="51" t="s">
        <v>38</v>
      </c>
      <c r="B61" s="40"/>
      <c r="C61" s="40"/>
      <c r="D61" s="40"/>
      <c r="E61" s="40"/>
      <c r="F61" s="40"/>
      <c r="G61" s="41"/>
      <c r="H61" s="42"/>
    </row>
    <row r="62" spans="1:8">
      <c r="A62" s="43"/>
      <c r="B62" s="40"/>
      <c r="C62" s="40"/>
      <c r="D62" s="40"/>
      <c r="E62" s="40"/>
      <c r="F62" s="40"/>
      <c r="G62" s="41"/>
      <c r="H62" s="42"/>
    </row>
    <row r="63" spans="1:8">
      <c r="A63" s="43">
        <v>1</v>
      </c>
      <c r="B63" s="40" t="s">
        <v>40</v>
      </c>
      <c r="C63" s="40"/>
      <c r="D63" s="40"/>
      <c r="E63" s="40"/>
      <c r="F63" s="40"/>
      <c r="G63" s="41"/>
      <c r="H63" s="42"/>
    </row>
    <row r="64" spans="1:8">
      <c r="A64" s="52"/>
      <c r="B64" s="53"/>
      <c r="C64" s="53"/>
      <c r="D64" s="53"/>
      <c r="E64" s="53"/>
      <c r="F64" s="53"/>
      <c r="G64" s="54"/>
      <c r="H64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C11" sqref="C11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28515625" style="35" customWidth="1"/>
    <col min="5" max="5" width="13.28515625" style="35" bestFit="1" customWidth="1"/>
    <col min="6" max="6" width="12.28515625" style="35" customWidth="1"/>
    <col min="7" max="7" width="12.28515625" style="56" customWidth="1"/>
    <col min="8" max="8" width="12.28515625" style="57" customWidth="1"/>
    <col min="9" max="16384" width="9.140625" style="35"/>
  </cols>
  <sheetData>
    <row r="1" spans="1:10">
      <c r="A1" s="30"/>
      <c r="B1" s="31"/>
      <c r="C1" s="32" t="s">
        <v>237</v>
      </c>
      <c r="D1" s="31"/>
      <c r="E1" s="31"/>
      <c r="F1" s="31"/>
      <c r="G1" s="33"/>
      <c r="H1" s="34"/>
    </row>
    <row r="2" spans="1:10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10">
      <c r="A3" s="91" t="s">
        <v>212</v>
      </c>
      <c r="B3" s="92"/>
      <c r="C3" s="92"/>
      <c r="D3" s="40"/>
      <c r="E3" s="40"/>
      <c r="F3" s="40"/>
      <c r="G3" s="41"/>
      <c r="H3" s="42"/>
    </row>
    <row r="4" spans="1:10">
      <c r="A4" s="43"/>
      <c r="B4" s="96" t="s">
        <v>238</v>
      </c>
      <c r="C4" s="92"/>
      <c r="D4" s="40"/>
      <c r="E4" s="40"/>
      <c r="F4" s="40"/>
      <c r="G4" s="41"/>
      <c r="H4" s="42"/>
    </row>
    <row r="5" spans="1:10">
      <c r="A5" s="43"/>
      <c r="B5" s="93" t="s">
        <v>58</v>
      </c>
      <c r="C5" s="92"/>
      <c r="D5" s="40"/>
      <c r="E5" s="40"/>
      <c r="F5" s="40"/>
      <c r="G5" s="41"/>
      <c r="H5" s="42"/>
    </row>
    <row r="6" spans="1:10">
      <c r="A6" s="43"/>
      <c r="B6" s="44" t="s">
        <v>34</v>
      </c>
      <c r="C6" s="40" t="s">
        <v>239</v>
      </c>
      <c r="D6" s="40" t="s">
        <v>240</v>
      </c>
      <c r="E6" s="40" t="s">
        <v>238</v>
      </c>
      <c r="F6" s="40">
        <v>17390000</v>
      </c>
      <c r="G6" s="41">
        <v>47157.8</v>
      </c>
      <c r="H6" s="42">
        <v>99.86</v>
      </c>
    </row>
    <row r="7" spans="1:10" ht="13.5" thickBot="1">
      <c r="A7" s="43"/>
      <c r="B7" s="40"/>
      <c r="C7" s="40"/>
      <c r="D7" s="40"/>
      <c r="E7" s="45" t="s">
        <v>27</v>
      </c>
      <c r="F7" s="40"/>
      <c r="G7" s="46">
        <f>SUM(G6)</f>
        <v>47157.8</v>
      </c>
      <c r="H7" s="88">
        <f>SUM(H6)</f>
        <v>99.86</v>
      </c>
    </row>
    <row r="8" spans="1:10" ht="13.5" thickTop="1">
      <c r="A8" s="43"/>
      <c r="B8" s="40"/>
      <c r="C8" s="40"/>
      <c r="D8" s="40"/>
      <c r="E8" s="40"/>
      <c r="F8" s="40"/>
      <c r="G8" s="41"/>
      <c r="H8" s="42"/>
    </row>
    <row r="9" spans="1:10">
      <c r="A9" s="48" t="s">
        <v>36</v>
      </c>
      <c r="B9" s="40"/>
      <c r="C9" s="40"/>
      <c r="D9" s="40"/>
      <c r="E9" s="40"/>
      <c r="F9" s="40"/>
      <c r="G9" s="49">
        <v>68.349999999999994</v>
      </c>
      <c r="H9" s="50">
        <v>0.14000000000000001</v>
      </c>
    </row>
    <row r="10" spans="1:10">
      <c r="A10" s="43"/>
      <c r="B10" s="40"/>
      <c r="C10" s="40"/>
      <c r="D10" s="40"/>
      <c r="E10" s="40"/>
      <c r="F10" s="40"/>
      <c r="G10" s="41"/>
      <c r="H10" s="42"/>
    </row>
    <row r="11" spans="1:10" ht="13.5" thickBot="1">
      <c r="A11" s="43"/>
      <c r="B11" s="40"/>
      <c r="C11" s="40"/>
      <c r="D11" s="40"/>
      <c r="E11" s="45" t="s">
        <v>37</v>
      </c>
      <c r="F11" s="40"/>
      <c r="G11" s="46">
        <v>47226.15</v>
      </c>
      <c r="H11" s="47">
        <v>100</v>
      </c>
      <c r="J11" s="56"/>
    </row>
    <row r="12" spans="1:10" ht="13.5" thickTop="1">
      <c r="A12" s="43"/>
      <c r="B12" s="40"/>
      <c r="C12" s="40"/>
      <c r="D12" s="40"/>
      <c r="E12" s="40"/>
      <c r="F12" s="40"/>
      <c r="G12" s="41"/>
      <c r="H12" s="42"/>
    </row>
    <row r="13" spans="1:10">
      <c r="A13" s="51" t="s">
        <v>38</v>
      </c>
      <c r="B13" s="40"/>
      <c r="C13" s="40"/>
      <c r="D13" s="40"/>
      <c r="E13" s="40"/>
      <c r="F13" s="40"/>
      <c r="G13" s="41"/>
      <c r="H13" s="42"/>
    </row>
    <row r="14" spans="1:10">
      <c r="A14" s="43"/>
      <c r="B14" s="40"/>
      <c r="C14" s="40"/>
      <c r="D14" s="40"/>
      <c r="E14" s="40"/>
      <c r="F14" s="40"/>
      <c r="G14" s="41"/>
      <c r="H14" s="42"/>
    </row>
    <row r="15" spans="1:10">
      <c r="A15" s="52">
        <v>1</v>
      </c>
      <c r="B15" s="53" t="s">
        <v>40</v>
      </c>
      <c r="C15" s="53"/>
      <c r="D15" s="53"/>
      <c r="E15" s="53"/>
      <c r="F15" s="53"/>
      <c r="G15" s="54"/>
      <c r="H15" s="5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24" sqref="A24"/>
    </sheetView>
  </sheetViews>
  <sheetFormatPr defaultRowHeight="12.75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9.140625" style="35"/>
    <col min="6" max="6" width="8.7109375" style="35" customWidth="1"/>
    <col min="7" max="7" width="14.7109375" style="56" customWidth="1"/>
    <col min="8" max="8" width="11.85546875" style="57" customWidth="1"/>
    <col min="9" max="9" width="11.85546875" style="35" customWidth="1"/>
    <col min="10" max="16384" width="9.140625" style="35"/>
  </cols>
  <sheetData>
    <row r="1" spans="1:8">
      <c r="A1" s="30"/>
      <c r="B1" s="31"/>
      <c r="C1" s="32" t="s">
        <v>210</v>
      </c>
      <c r="D1" s="31"/>
      <c r="E1" s="31"/>
      <c r="F1" s="31"/>
      <c r="G1" s="33"/>
      <c r="H1" s="34"/>
    </row>
    <row r="2" spans="1:8" ht="25.5">
      <c r="A2" s="89" t="s">
        <v>1</v>
      </c>
      <c r="B2" s="90"/>
      <c r="C2" s="90"/>
      <c r="D2" s="36" t="s">
        <v>2</v>
      </c>
      <c r="E2" s="36" t="s">
        <v>211</v>
      </c>
      <c r="F2" s="37" t="s">
        <v>4</v>
      </c>
      <c r="G2" s="38" t="s">
        <v>5</v>
      </c>
      <c r="H2" s="39" t="s">
        <v>6</v>
      </c>
    </row>
    <row r="3" spans="1:8">
      <c r="A3" s="91" t="s">
        <v>212</v>
      </c>
      <c r="B3" s="92"/>
      <c r="C3" s="92"/>
      <c r="D3" s="40"/>
      <c r="E3" s="40"/>
      <c r="F3" s="40"/>
      <c r="G3" s="41"/>
      <c r="H3" s="42"/>
    </row>
    <row r="4" spans="1:8">
      <c r="A4" s="43"/>
      <c r="B4" s="93" t="s">
        <v>9</v>
      </c>
      <c r="C4" s="92"/>
      <c r="D4" s="40"/>
      <c r="E4" s="40"/>
      <c r="F4" s="40"/>
      <c r="G4" s="41"/>
      <c r="H4" s="42"/>
    </row>
    <row r="5" spans="1:8">
      <c r="A5" s="43"/>
      <c r="B5" s="44" t="s">
        <v>34</v>
      </c>
      <c r="C5" s="40" t="s">
        <v>154</v>
      </c>
      <c r="D5" s="40" t="s">
        <v>213</v>
      </c>
      <c r="E5" s="40" t="s">
        <v>214</v>
      </c>
      <c r="F5" s="40">
        <v>539650</v>
      </c>
      <c r="G5" s="41">
        <v>970.83</v>
      </c>
      <c r="H5" s="42">
        <v>61.36</v>
      </c>
    </row>
    <row r="6" spans="1:8">
      <c r="A6" s="43"/>
      <c r="B6" s="44" t="s">
        <v>34</v>
      </c>
      <c r="C6" s="40" t="s">
        <v>215</v>
      </c>
      <c r="D6" s="40" t="s">
        <v>216</v>
      </c>
      <c r="E6" s="40" t="s">
        <v>214</v>
      </c>
      <c r="F6" s="40">
        <v>163968</v>
      </c>
      <c r="G6" s="41">
        <v>205.62</v>
      </c>
      <c r="H6" s="42">
        <v>13</v>
      </c>
    </row>
    <row r="7" spans="1:8">
      <c r="A7" s="43"/>
      <c r="B7" s="44" t="s">
        <v>34</v>
      </c>
      <c r="C7" s="40" t="s">
        <v>217</v>
      </c>
      <c r="D7" s="40" t="s">
        <v>218</v>
      </c>
      <c r="E7" s="40" t="s">
        <v>214</v>
      </c>
      <c r="F7" s="40">
        <v>129976</v>
      </c>
      <c r="G7" s="41">
        <v>118.67</v>
      </c>
      <c r="H7" s="42">
        <v>7.5</v>
      </c>
    </row>
    <row r="8" spans="1:8">
      <c r="A8" s="43"/>
      <c r="B8" s="44" t="s">
        <v>34</v>
      </c>
      <c r="C8" s="40" t="s">
        <v>219</v>
      </c>
      <c r="D8" s="40" t="s">
        <v>220</v>
      </c>
      <c r="E8" s="40" t="s">
        <v>214</v>
      </c>
      <c r="F8" s="40">
        <v>43878</v>
      </c>
      <c r="G8" s="41">
        <v>57.41</v>
      </c>
      <c r="H8" s="42">
        <v>3.63</v>
      </c>
    </row>
    <row r="9" spans="1:8">
      <c r="A9" s="43"/>
      <c r="B9" s="44" t="s">
        <v>34</v>
      </c>
      <c r="C9" s="40" t="s">
        <v>221</v>
      </c>
      <c r="D9" s="40" t="s">
        <v>222</v>
      </c>
      <c r="E9" s="40" t="s">
        <v>214</v>
      </c>
      <c r="F9" s="40">
        <v>24964</v>
      </c>
      <c r="G9" s="41">
        <v>48.43</v>
      </c>
      <c r="H9" s="42">
        <v>3.06</v>
      </c>
    </row>
    <row r="10" spans="1:8">
      <c r="A10" s="43"/>
      <c r="B10" s="44" t="s">
        <v>34</v>
      </c>
      <c r="C10" s="40" t="s">
        <v>223</v>
      </c>
      <c r="D10" s="40" t="s">
        <v>224</v>
      </c>
      <c r="E10" s="40" t="s">
        <v>214</v>
      </c>
      <c r="F10" s="40">
        <v>65806</v>
      </c>
      <c r="G10" s="41">
        <v>38.630000000000003</v>
      </c>
      <c r="H10" s="42">
        <v>2.44</v>
      </c>
    </row>
    <row r="11" spans="1:8">
      <c r="A11" s="43"/>
      <c r="B11" s="44" t="s">
        <v>34</v>
      </c>
      <c r="C11" s="40" t="s">
        <v>225</v>
      </c>
      <c r="D11" s="40" t="s">
        <v>226</v>
      </c>
      <c r="E11" s="40" t="s">
        <v>214</v>
      </c>
      <c r="F11" s="40">
        <v>37339</v>
      </c>
      <c r="G11" s="41">
        <v>37.450000000000003</v>
      </c>
      <c r="H11" s="42">
        <v>2.37</v>
      </c>
    </row>
    <row r="12" spans="1:8">
      <c r="A12" s="43"/>
      <c r="B12" s="44" t="s">
        <v>34</v>
      </c>
      <c r="C12" s="40" t="s">
        <v>227</v>
      </c>
      <c r="D12" s="40" t="s">
        <v>228</v>
      </c>
      <c r="E12" s="40" t="s">
        <v>214</v>
      </c>
      <c r="F12" s="40">
        <v>21393</v>
      </c>
      <c r="G12" s="41">
        <v>23.96</v>
      </c>
      <c r="H12" s="42">
        <v>1.51</v>
      </c>
    </row>
    <row r="13" spans="1:8">
      <c r="A13" s="43"/>
      <c r="B13" s="44" t="s">
        <v>34</v>
      </c>
      <c r="C13" s="40" t="s">
        <v>229</v>
      </c>
      <c r="D13" s="40" t="s">
        <v>230</v>
      </c>
      <c r="E13" s="40" t="s">
        <v>214</v>
      </c>
      <c r="F13" s="40">
        <v>35556</v>
      </c>
      <c r="G13" s="41">
        <v>23.93</v>
      </c>
      <c r="H13" s="42">
        <v>1.51</v>
      </c>
    </row>
    <row r="14" spans="1:8">
      <c r="A14" s="43"/>
      <c r="B14" s="44" t="s">
        <v>34</v>
      </c>
      <c r="C14" s="40" t="s">
        <v>231</v>
      </c>
      <c r="D14" s="40" t="s">
        <v>232</v>
      </c>
      <c r="E14" s="40" t="s">
        <v>214</v>
      </c>
      <c r="F14" s="40">
        <v>41028</v>
      </c>
      <c r="G14" s="41">
        <v>21.4</v>
      </c>
      <c r="H14" s="42">
        <v>1.35</v>
      </c>
    </row>
    <row r="15" spans="1:8">
      <c r="A15" s="43"/>
      <c r="B15" s="44" t="s">
        <v>34</v>
      </c>
      <c r="C15" s="40" t="s">
        <v>233</v>
      </c>
      <c r="D15" s="40" t="s">
        <v>234</v>
      </c>
      <c r="E15" s="40" t="s">
        <v>214</v>
      </c>
      <c r="F15" s="40">
        <v>39072</v>
      </c>
      <c r="G15" s="41">
        <v>20.96</v>
      </c>
      <c r="H15" s="42">
        <v>1.32</v>
      </c>
    </row>
    <row r="16" spans="1:8">
      <c r="A16" s="43"/>
      <c r="B16" s="44" t="s">
        <v>34</v>
      </c>
      <c r="C16" s="40" t="s">
        <v>235</v>
      </c>
      <c r="D16" s="40" t="s">
        <v>236</v>
      </c>
      <c r="E16" s="40" t="s">
        <v>214</v>
      </c>
      <c r="F16" s="40">
        <v>56501</v>
      </c>
      <c r="G16" s="41">
        <v>14.29</v>
      </c>
      <c r="H16" s="42">
        <v>0.9</v>
      </c>
    </row>
    <row r="17" spans="1:8" ht="13.5" thickBot="1">
      <c r="A17" s="43"/>
      <c r="B17" s="40"/>
      <c r="C17" s="40"/>
      <c r="D17" s="40"/>
      <c r="E17" s="45" t="s">
        <v>27</v>
      </c>
      <c r="F17" s="40"/>
      <c r="G17" s="46">
        <v>1581.58</v>
      </c>
      <c r="H17" s="47">
        <v>99.95</v>
      </c>
    </row>
    <row r="18" spans="1:8" ht="13.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8" t="s">
        <v>36</v>
      </c>
      <c r="B19" s="40"/>
      <c r="C19" s="40"/>
      <c r="D19" s="40"/>
      <c r="E19" s="40"/>
      <c r="F19" s="40"/>
      <c r="G19" s="49">
        <v>0.51</v>
      </c>
      <c r="H19" s="50">
        <v>0.05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13.5" thickBot="1">
      <c r="A21" s="43"/>
      <c r="B21" s="40"/>
      <c r="C21" s="40"/>
      <c r="D21" s="40"/>
      <c r="E21" s="45" t="s">
        <v>37</v>
      </c>
      <c r="F21" s="40"/>
      <c r="G21" s="46">
        <v>1582.09</v>
      </c>
      <c r="H21" s="47">
        <v>100</v>
      </c>
    </row>
    <row r="22" spans="1:8" ht="13.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38</v>
      </c>
      <c r="B23" s="40"/>
      <c r="C23" s="40"/>
      <c r="D23" s="40"/>
      <c r="E23" s="40"/>
      <c r="F23" s="40"/>
      <c r="G23" s="41"/>
      <c r="H23" s="42"/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40</v>
      </c>
      <c r="C25" s="40"/>
      <c r="D25" s="40"/>
      <c r="E25" s="40"/>
      <c r="F25" s="40"/>
      <c r="G25" s="41"/>
      <c r="H25" s="42"/>
    </row>
    <row r="26" spans="1:8">
      <c r="A26" s="52"/>
      <c r="B26" s="53"/>
      <c r="C26" s="53"/>
      <c r="D26" s="53"/>
      <c r="E26" s="53"/>
      <c r="F26" s="53"/>
      <c r="G26" s="54"/>
      <c r="H26" s="5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209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34</v>
      </c>
      <c r="C3" s="11" t="s">
        <v>35</v>
      </c>
      <c r="D3" s="11"/>
      <c r="E3" s="11" t="s">
        <v>34</v>
      </c>
      <c r="F3" s="11"/>
      <c r="G3" s="12">
        <v>235</v>
      </c>
      <c r="H3" s="13">
        <v>92.97</v>
      </c>
    </row>
    <row r="4" spans="1:8" ht="9.75" thickBot="1">
      <c r="A4" s="14"/>
      <c r="B4" s="11"/>
      <c r="C4" s="11"/>
      <c r="D4" s="11"/>
      <c r="E4" s="17" t="s">
        <v>27</v>
      </c>
      <c r="F4" s="11"/>
      <c r="G4" s="18">
        <v>235</v>
      </c>
      <c r="H4" s="19">
        <v>92.97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36</v>
      </c>
      <c r="B6" s="11"/>
      <c r="C6" s="11"/>
      <c r="D6" s="11"/>
      <c r="E6" s="11"/>
      <c r="F6" s="11"/>
      <c r="G6" s="21">
        <v>17.77</v>
      </c>
      <c r="H6" s="22">
        <v>7.03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37</v>
      </c>
      <c r="F8" s="11"/>
      <c r="G8" s="18">
        <v>252.77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38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205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5">
        <v>2</v>
      </c>
      <c r="B15" s="26" t="s">
        <v>40</v>
      </c>
      <c r="C15" s="26"/>
      <c r="D15" s="26"/>
      <c r="E15" s="26"/>
      <c r="F15" s="26"/>
      <c r="G15" s="27"/>
      <c r="H15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208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34</v>
      </c>
      <c r="C3" s="11" t="s">
        <v>35</v>
      </c>
      <c r="D3" s="11"/>
      <c r="E3" s="11" t="s">
        <v>34</v>
      </c>
      <c r="F3" s="11"/>
      <c r="G3" s="12">
        <v>550</v>
      </c>
      <c r="H3" s="13">
        <v>95.25</v>
      </c>
    </row>
    <row r="4" spans="1:8" ht="9.75" thickBot="1">
      <c r="A4" s="14"/>
      <c r="B4" s="11"/>
      <c r="C4" s="11"/>
      <c r="D4" s="11"/>
      <c r="E4" s="17" t="s">
        <v>27</v>
      </c>
      <c r="F4" s="11"/>
      <c r="G4" s="18">
        <v>550</v>
      </c>
      <c r="H4" s="19">
        <v>95.25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36</v>
      </c>
      <c r="B6" s="11"/>
      <c r="C6" s="11"/>
      <c r="D6" s="11"/>
      <c r="E6" s="11"/>
      <c r="F6" s="11"/>
      <c r="G6" s="21">
        <v>27.42</v>
      </c>
      <c r="H6" s="22">
        <v>4.75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37</v>
      </c>
      <c r="F8" s="11"/>
      <c r="G8" s="18">
        <v>577.41999999999996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38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205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5">
        <v>2</v>
      </c>
      <c r="B15" s="26" t="s">
        <v>40</v>
      </c>
      <c r="C15" s="26"/>
      <c r="D15" s="26"/>
      <c r="E15" s="26"/>
      <c r="F15" s="26"/>
      <c r="G15" s="27"/>
      <c r="H15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1807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21</v>
      </c>
      <c r="D6" s="11" t="s">
        <v>1060</v>
      </c>
      <c r="E6" s="11" t="s">
        <v>12</v>
      </c>
      <c r="F6" s="11">
        <v>65</v>
      </c>
      <c r="G6" s="12">
        <v>651.89</v>
      </c>
      <c r="H6" s="13">
        <v>12.61</v>
      </c>
    </row>
    <row r="7" spans="1:8">
      <c r="A7" s="14"/>
      <c r="B7" s="15">
        <v>9.1600000000000001E-2</v>
      </c>
      <c r="C7" s="11" t="s">
        <v>10</v>
      </c>
      <c r="D7" s="11" t="s">
        <v>1781</v>
      </c>
      <c r="E7" s="11" t="s">
        <v>12</v>
      </c>
      <c r="F7" s="11">
        <v>65</v>
      </c>
      <c r="G7" s="12">
        <v>651.35</v>
      </c>
      <c r="H7" s="13">
        <v>12.6</v>
      </c>
    </row>
    <row r="8" spans="1:8">
      <c r="A8" s="14"/>
      <c r="B8" s="15">
        <v>8.8999999999999996E-2</v>
      </c>
      <c r="C8" s="11" t="s">
        <v>310</v>
      </c>
      <c r="D8" s="11" t="s">
        <v>1808</v>
      </c>
      <c r="E8" s="11" t="s">
        <v>12</v>
      </c>
      <c r="F8" s="11">
        <v>65</v>
      </c>
      <c r="G8" s="12">
        <v>650.57000000000005</v>
      </c>
      <c r="H8" s="13">
        <v>12.59</v>
      </c>
    </row>
    <row r="9" spans="1:8">
      <c r="A9" s="14"/>
      <c r="B9" s="15">
        <v>8.7999999999999995E-2</v>
      </c>
      <c r="C9" s="11" t="s">
        <v>1786</v>
      </c>
      <c r="D9" s="11" t="s">
        <v>1787</v>
      </c>
      <c r="E9" s="11" t="s">
        <v>50</v>
      </c>
      <c r="F9" s="11">
        <v>55</v>
      </c>
      <c r="G9" s="12">
        <v>550.66999999999996</v>
      </c>
      <c r="H9" s="13">
        <v>10.66</v>
      </c>
    </row>
    <row r="10" spans="1:8">
      <c r="A10" s="14"/>
      <c r="B10" s="15">
        <v>9.5500000000000002E-2</v>
      </c>
      <c r="C10" s="11" t="s">
        <v>16</v>
      </c>
      <c r="D10" s="11" t="s">
        <v>1783</v>
      </c>
      <c r="E10" s="11" t="s">
        <v>52</v>
      </c>
      <c r="F10" s="11">
        <v>45</v>
      </c>
      <c r="G10" s="12">
        <v>449.76</v>
      </c>
      <c r="H10" s="13">
        <v>8.6999999999999993</v>
      </c>
    </row>
    <row r="11" spans="1:8">
      <c r="A11" s="14"/>
      <c r="B11" s="15">
        <v>9.5500000000000002E-2</v>
      </c>
      <c r="C11" s="11" t="s">
        <v>54</v>
      </c>
      <c r="D11" s="11" t="s">
        <v>1784</v>
      </c>
      <c r="E11" s="11" t="s">
        <v>52</v>
      </c>
      <c r="F11" s="11">
        <v>45</v>
      </c>
      <c r="G11" s="12">
        <v>449.68</v>
      </c>
      <c r="H11" s="13">
        <v>8.6999999999999993</v>
      </c>
    </row>
    <row r="12" spans="1:8">
      <c r="A12" s="14"/>
      <c r="B12" s="15">
        <v>9.3799999999999994E-2</v>
      </c>
      <c r="C12" s="11" t="s">
        <v>141</v>
      </c>
      <c r="D12" s="11" t="s">
        <v>1785</v>
      </c>
      <c r="E12" s="11" t="s">
        <v>12</v>
      </c>
      <c r="F12" s="11">
        <v>45</v>
      </c>
      <c r="G12" s="12">
        <v>449.49</v>
      </c>
      <c r="H12" s="13">
        <v>8.6999999999999993</v>
      </c>
    </row>
    <row r="13" spans="1:8">
      <c r="A13" s="14"/>
      <c r="B13" s="15">
        <v>9.2999999999999999E-2</v>
      </c>
      <c r="C13" s="11" t="s">
        <v>25</v>
      </c>
      <c r="D13" s="11" t="s">
        <v>1782</v>
      </c>
      <c r="E13" s="11" t="s">
        <v>12</v>
      </c>
      <c r="F13" s="11">
        <v>43</v>
      </c>
      <c r="G13" s="12">
        <v>430.07</v>
      </c>
      <c r="H13" s="13">
        <v>8.32</v>
      </c>
    </row>
    <row r="14" spans="1:8">
      <c r="A14" s="14"/>
      <c r="B14" s="15">
        <v>8.5400000000000004E-2</v>
      </c>
      <c r="C14" s="11" t="s">
        <v>141</v>
      </c>
      <c r="D14" s="11" t="s">
        <v>1241</v>
      </c>
      <c r="E14" s="11" t="s">
        <v>78</v>
      </c>
      <c r="F14" s="11">
        <v>14</v>
      </c>
      <c r="G14" s="12">
        <v>139.44</v>
      </c>
      <c r="H14" s="13">
        <v>2.7</v>
      </c>
    </row>
    <row r="15" spans="1:8">
      <c r="A15" s="14"/>
      <c r="B15" s="15">
        <v>9.7000000000000003E-2</v>
      </c>
      <c r="C15" s="11" t="s">
        <v>23</v>
      </c>
      <c r="D15" s="11" t="s">
        <v>1790</v>
      </c>
      <c r="E15" s="11" t="s">
        <v>12</v>
      </c>
      <c r="F15" s="11">
        <v>5</v>
      </c>
      <c r="G15" s="12">
        <v>50.14</v>
      </c>
      <c r="H15" s="13">
        <v>0.97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4473.0600000000004</v>
      </c>
      <c r="H16" s="19">
        <v>86.55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400</v>
      </c>
      <c r="H18" s="13">
        <v>7.74</v>
      </c>
    </row>
    <row r="19" spans="1:8" ht="9.75" thickBot="1">
      <c r="A19" s="14"/>
      <c r="B19" s="11"/>
      <c r="C19" s="11"/>
      <c r="D19" s="11"/>
      <c r="E19" s="17" t="s">
        <v>27</v>
      </c>
      <c r="F19" s="11"/>
      <c r="G19" s="18">
        <v>400</v>
      </c>
      <c r="H19" s="19">
        <v>7.74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295.07</v>
      </c>
      <c r="H21" s="22">
        <v>5.71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5168.13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1809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5703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34</v>
      </c>
      <c r="C3" s="11" t="s">
        <v>35</v>
      </c>
      <c r="D3" s="11"/>
      <c r="E3" s="11" t="s">
        <v>34</v>
      </c>
      <c r="F3" s="11"/>
      <c r="G3" s="12">
        <v>125</v>
      </c>
      <c r="H3" s="13">
        <v>87.98</v>
      </c>
    </row>
    <row r="4" spans="1:8" ht="9.75" thickBot="1">
      <c r="A4" s="14"/>
      <c r="B4" s="11"/>
      <c r="C4" s="11"/>
      <c r="D4" s="11"/>
      <c r="E4" s="17" t="s">
        <v>27</v>
      </c>
      <c r="F4" s="11"/>
      <c r="G4" s="18">
        <v>125</v>
      </c>
      <c r="H4" s="19">
        <v>87.98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36</v>
      </c>
      <c r="B6" s="11"/>
      <c r="C6" s="11"/>
      <c r="D6" s="11"/>
      <c r="E6" s="11"/>
      <c r="F6" s="11"/>
      <c r="G6" s="21">
        <v>17.07</v>
      </c>
      <c r="H6" s="22">
        <v>12.02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37</v>
      </c>
      <c r="F8" s="11"/>
      <c r="G8" s="18">
        <v>142.07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24" t="s">
        <v>38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205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5">
        <v>2</v>
      </c>
      <c r="B13" s="26" t="s">
        <v>40</v>
      </c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34</v>
      </c>
      <c r="C3" s="11" t="s">
        <v>35</v>
      </c>
      <c r="D3" s="11"/>
      <c r="E3" s="11" t="s">
        <v>34</v>
      </c>
      <c r="F3" s="11"/>
      <c r="G3" s="12">
        <v>85</v>
      </c>
      <c r="H3" s="13">
        <v>90.12</v>
      </c>
    </row>
    <row r="4" spans="1:8" ht="9.75" thickBot="1">
      <c r="A4" s="14"/>
      <c r="B4" s="11"/>
      <c r="C4" s="11"/>
      <c r="D4" s="11"/>
      <c r="E4" s="17" t="s">
        <v>27</v>
      </c>
      <c r="F4" s="11"/>
      <c r="G4" s="18">
        <v>85</v>
      </c>
      <c r="H4" s="19">
        <v>90.12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36</v>
      </c>
      <c r="B6" s="11"/>
      <c r="C6" s="11"/>
      <c r="D6" s="11"/>
      <c r="E6" s="11"/>
      <c r="F6" s="11"/>
      <c r="G6" s="21">
        <v>9.31</v>
      </c>
      <c r="H6" s="22">
        <v>9.8800000000000008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37</v>
      </c>
      <c r="F8" s="11"/>
      <c r="G8" s="18">
        <v>94.31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24" t="s">
        <v>38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205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5">
        <v>2</v>
      </c>
      <c r="B13" s="26" t="s">
        <v>40</v>
      </c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 ht="9.75" thickBot="1">
      <c r="A3" s="14"/>
      <c r="B3" s="11"/>
      <c r="C3" s="11"/>
      <c r="D3" s="11"/>
      <c r="E3" s="17" t="s">
        <v>27</v>
      </c>
      <c r="F3" s="11"/>
      <c r="G3" s="18">
        <v>0</v>
      </c>
      <c r="H3" s="19">
        <v>0</v>
      </c>
    </row>
    <row r="4" spans="1:8" ht="9.75" thickTop="1">
      <c r="A4" s="14"/>
      <c r="B4" s="11"/>
      <c r="C4" s="11"/>
      <c r="D4" s="11"/>
      <c r="E4" s="11"/>
      <c r="F4" s="11"/>
      <c r="G4" s="12"/>
      <c r="H4" s="13"/>
    </row>
    <row r="5" spans="1:8">
      <c r="A5" s="20" t="s">
        <v>36</v>
      </c>
      <c r="B5" s="11"/>
      <c r="C5" s="11"/>
      <c r="D5" s="11"/>
      <c r="E5" s="11"/>
      <c r="F5" s="11"/>
      <c r="G5" s="21">
        <v>24.77</v>
      </c>
      <c r="H5" s="22">
        <v>100</v>
      </c>
    </row>
    <row r="6" spans="1:8">
      <c r="A6" s="14"/>
      <c r="B6" s="11"/>
      <c r="C6" s="11"/>
      <c r="D6" s="11"/>
      <c r="E6" s="11"/>
      <c r="F6" s="11"/>
      <c r="G6" s="12"/>
      <c r="H6" s="13"/>
    </row>
    <row r="7" spans="1:8" ht="9.75" thickBot="1">
      <c r="A7" s="14"/>
      <c r="B7" s="11"/>
      <c r="C7" s="11"/>
      <c r="D7" s="11"/>
      <c r="E7" s="17" t="s">
        <v>37</v>
      </c>
      <c r="F7" s="11"/>
      <c r="G7" s="18">
        <v>24.77</v>
      </c>
      <c r="H7" s="19">
        <v>100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24" t="s">
        <v>38</v>
      </c>
      <c r="B11" s="11"/>
      <c r="C11" s="11"/>
      <c r="D11" s="11"/>
      <c r="E11" s="11"/>
      <c r="F11" s="11"/>
      <c r="G11" s="12"/>
      <c r="H11" s="13"/>
    </row>
    <row r="12" spans="1:8">
      <c r="A12" s="14">
        <v>1</v>
      </c>
      <c r="B12" s="11" t="s">
        <v>205</v>
      </c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5">
        <v>2</v>
      </c>
      <c r="B14" s="26" t="s">
        <v>40</v>
      </c>
      <c r="C14" s="26"/>
      <c r="D14" s="26"/>
      <c r="E14" s="26"/>
      <c r="F14" s="26"/>
      <c r="G14" s="27"/>
      <c r="H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186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9.8500000000000004E-2</v>
      </c>
      <c r="C6" s="11" t="s">
        <v>187</v>
      </c>
      <c r="D6" s="11" t="s">
        <v>188</v>
      </c>
      <c r="E6" s="11" t="s">
        <v>52</v>
      </c>
      <c r="F6" s="11">
        <v>400000</v>
      </c>
      <c r="G6" s="12">
        <v>4014.43</v>
      </c>
      <c r="H6" s="13">
        <v>8.7200000000000006</v>
      </c>
    </row>
    <row r="7" spans="1:8">
      <c r="A7" s="14"/>
      <c r="B7" s="15">
        <v>1.43E-2</v>
      </c>
      <c r="C7" s="11" t="s">
        <v>13</v>
      </c>
      <c r="D7" s="11" t="s">
        <v>189</v>
      </c>
      <c r="E7" s="11" t="s">
        <v>12</v>
      </c>
      <c r="F7" s="11">
        <v>30</v>
      </c>
      <c r="G7" s="12">
        <v>2772.74</v>
      </c>
      <c r="H7" s="13">
        <v>6.02</v>
      </c>
    </row>
    <row r="8" spans="1:8">
      <c r="A8" s="14"/>
      <c r="B8" s="15">
        <v>0.115</v>
      </c>
      <c r="C8" s="11" t="s">
        <v>69</v>
      </c>
      <c r="D8" s="11" t="s">
        <v>70</v>
      </c>
      <c r="E8" s="11" t="s">
        <v>71</v>
      </c>
      <c r="F8" s="11">
        <v>250000</v>
      </c>
      <c r="G8" s="12">
        <v>2525.79</v>
      </c>
      <c r="H8" s="13">
        <v>5.49</v>
      </c>
    </row>
    <row r="9" spans="1:8">
      <c r="A9" s="14"/>
      <c r="B9" s="15">
        <v>8.8999999999999996E-2</v>
      </c>
      <c r="C9" s="11" t="s">
        <v>126</v>
      </c>
      <c r="D9" s="11" t="s">
        <v>127</v>
      </c>
      <c r="E9" s="11" t="s">
        <v>52</v>
      </c>
      <c r="F9" s="11">
        <v>200</v>
      </c>
      <c r="G9" s="12">
        <v>1995.46</v>
      </c>
      <c r="H9" s="13">
        <v>4.33</v>
      </c>
    </row>
    <row r="10" spans="1:8">
      <c r="A10" s="14"/>
      <c r="B10" s="15">
        <v>9.2299999999999993E-2</v>
      </c>
      <c r="C10" s="11" t="s">
        <v>190</v>
      </c>
      <c r="D10" s="11" t="s">
        <v>191</v>
      </c>
      <c r="E10" s="11" t="s">
        <v>68</v>
      </c>
      <c r="F10" s="11">
        <v>50</v>
      </c>
      <c r="G10" s="12">
        <v>496.91</v>
      </c>
      <c r="H10" s="13">
        <v>1.08</v>
      </c>
    </row>
    <row r="11" spans="1:8" ht="9.75" thickBot="1">
      <c r="A11" s="14"/>
      <c r="B11" s="11"/>
      <c r="C11" s="11"/>
      <c r="D11" s="11"/>
      <c r="E11" s="17" t="s">
        <v>27</v>
      </c>
      <c r="F11" s="11"/>
      <c r="G11" s="18">
        <v>11805.33</v>
      </c>
      <c r="H11" s="19">
        <v>25.64</v>
      </c>
    </row>
    <row r="12" spans="1:8" ht="13.5" thickTop="1">
      <c r="A12" s="14"/>
      <c r="B12" s="102" t="s">
        <v>58</v>
      </c>
      <c r="C12" s="100"/>
      <c r="D12" s="11"/>
      <c r="E12" s="11"/>
      <c r="F12" s="11"/>
      <c r="G12" s="12"/>
      <c r="H12" s="13"/>
    </row>
    <row r="13" spans="1:8">
      <c r="A13" s="14"/>
      <c r="B13" s="16" t="s">
        <v>15</v>
      </c>
      <c r="C13" s="11" t="s">
        <v>192</v>
      </c>
      <c r="D13" s="11" t="s">
        <v>193</v>
      </c>
      <c r="E13" s="11" t="s">
        <v>84</v>
      </c>
      <c r="F13" s="11">
        <v>635</v>
      </c>
      <c r="G13" s="12">
        <v>6141.89</v>
      </c>
      <c r="H13" s="13">
        <v>13.34</v>
      </c>
    </row>
    <row r="14" spans="1:8">
      <c r="A14" s="14"/>
      <c r="B14" s="15">
        <v>0.1085</v>
      </c>
      <c r="C14" s="11" t="s">
        <v>100</v>
      </c>
      <c r="D14" s="11" t="s">
        <v>194</v>
      </c>
      <c r="E14" s="11" t="s">
        <v>73</v>
      </c>
      <c r="F14" s="11">
        <v>45</v>
      </c>
      <c r="G14" s="12">
        <v>4545.37</v>
      </c>
      <c r="H14" s="13">
        <v>9.8699999999999992</v>
      </c>
    </row>
    <row r="15" spans="1:8">
      <c r="A15" s="14"/>
      <c r="B15" s="15">
        <v>0.10050000000000001</v>
      </c>
      <c r="C15" s="11" t="s">
        <v>98</v>
      </c>
      <c r="D15" s="11" t="s">
        <v>99</v>
      </c>
      <c r="E15" s="11" t="s">
        <v>68</v>
      </c>
      <c r="F15" s="11">
        <v>45</v>
      </c>
      <c r="G15" s="12">
        <v>4493.0600000000004</v>
      </c>
      <c r="H15" s="13">
        <v>9.76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15180.32</v>
      </c>
      <c r="H16" s="19">
        <v>32.97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99" t="s">
        <v>28</v>
      </c>
      <c r="B18" s="103"/>
      <c r="C18" s="103"/>
      <c r="D18" s="11"/>
      <c r="E18" s="11"/>
      <c r="F18" s="11"/>
      <c r="G18" s="12"/>
      <c r="H18" s="13"/>
    </row>
    <row r="19" spans="1:8" ht="12.75">
      <c r="A19" s="14"/>
      <c r="B19" s="101" t="s">
        <v>195</v>
      </c>
      <c r="C19" s="100"/>
      <c r="D19" s="11"/>
      <c r="E19" s="11"/>
      <c r="F19" s="11"/>
      <c r="G19" s="12"/>
      <c r="H19" s="13"/>
    </row>
    <row r="20" spans="1:8">
      <c r="A20" s="14"/>
      <c r="B20" s="16" t="s">
        <v>196</v>
      </c>
      <c r="C20" s="11" t="s">
        <v>197</v>
      </c>
      <c r="D20" s="11" t="s">
        <v>198</v>
      </c>
      <c r="E20" s="11" t="s">
        <v>199</v>
      </c>
      <c r="F20" s="11">
        <v>1800</v>
      </c>
      <c r="G20" s="12">
        <v>8910.56</v>
      </c>
      <c r="H20" s="13">
        <v>19.350000000000001</v>
      </c>
    </row>
    <row r="21" spans="1:8">
      <c r="A21" s="14"/>
      <c r="B21" s="16" t="s">
        <v>196</v>
      </c>
      <c r="C21" s="11" t="s">
        <v>200</v>
      </c>
      <c r="D21" s="11" t="s">
        <v>201</v>
      </c>
      <c r="E21" s="11" t="s">
        <v>202</v>
      </c>
      <c r="F21" s="11">
        <v>1800</v>
      </c>
      <c r="G21" s="12">
        <v>8908.66</v>
      </c>
      <c r="H21" s="13">
        <v>19.350000000000001</v>
      </c>
    </row>
    <row r="22" spans="1:8" ht="9.75" thickBot="1">
      <c r="A22" s="14"/>
      <c r="B22" s="11"/>
      <c r="C22" s="11"/>
      <c r="D22" s="11"/>
      <c r="E22" s="17" t="s">
        <v>27</v>
      </c>
      <c r="F22" s="11"/>
      <c r="G22" s="18">
        <v>17819.22</v>
      </c>
      <c r="H22" s="19">
        <v>38.700000000000003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34</v>
      </c>
      <c r="C24" s="11" t="s">
        <v>35</v>
      </c>
      <c r="D24" s="11"/>
      <c r="E24" s="11" t="s">
        <v>34</v>
      </c>
      <c r="F24" s="11"/>
      <c r="G24" s="12">
        <v>110</v>
      </c>
      <c r="H24" s="13">
        <v>0.24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36</v>
      </c>
      <c r="B26" s="11"/>
      <c r="C26" s="11"/>
      <c r="D26" s="11"/>
      <c r="E26" s="11"/>
      <c r="F26" s="11"/>
      <c r="G26" s="21">
        <v>1133.6099999999999</v>
      </c>
      <c r="H26" s="22">
        <v>2.4500000000000002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37</v>
      </c>
      <c r="F28" s="11"/>
      <c r="G28" s="18">
        <v>46048.480000000003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38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203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40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41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42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43</v>
      </c>
      <c r="C37" s="26"/>
      <c r="D37" s="26"/>
      <c r="E37" s="26"/>
      <c r="F37" s="26"/>
      <c r="G37" s="27"/>
      <c r="H37" s="28"/>
    </row>
  </sheetData>
  <mergeCells count="7">
    <mergeCell ref="B19:C19"/>
    <mergeCell ref="A2:C2"/>
    <mergeCell ref="A3:C3"/>
    <mergeCell ref="B4:C4"/>
    <mergeCell ref="B5:C5"/>
    <mergeCell ref="B12:C12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4.28515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178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19</v>
      </c>
      <c r="D6" s="11" t="s">
        <v>20</v>
      </c>
      <c r="E6" s="11" t="s">
        <v>12</v>
      </c>
      <c r="F6" s="11">
        <v>200</v>
      </c>
      <c r="G6" s="12">
        <v>2080.4</v>
      </c>
      <c r="H6" s="13">
        <v>14.48</v>
      </c>
    </row>
    <row r="7" spans="1:8">
      <c r="A7" s="14"/>
      <c r="B7" s="15">
        <v>8.1699999999999995E-2</v>
      </c>
      <c r="C7" s="11" t="s">
        <v>10</v>
      </c>
      <c r="D7" s="11" t="s">
        <v>136</v>
      </c>
      <c r="E7" s="11" t="s">
        <v>12</v>
      </c>
      <c r="F7" s="11">
        <v>200</v>
      </c>
      <c r="G7" s="12">
        <v>1998.43</v>
      </c>
      <c r="H7" s="13">
        <v>13.91</v>
      </c>
    </row>
    <row r="8" spans="1:8">
      <c r="A8" s="14"/>
      <c r="B8" s="15">
        <v>9.3799999999999994E-2</v>
      </c>
      <c r="C8" s="11" t="s">
        <v>21</v>
      </c>
      <c r="D8" s="11" t="s">
        <v>179</v>
      </c>
      <c r="E8" s="11" t="s">
        <v>12</v>
      </c>
      <c r="F8" s="11">
        <v>180</v>
      </c>
      <c r="G8" s="12">
        <v>1854.35</v>
      </c>
      <c r="H8" s="13">
        <v>12.91</v>
      </c>
    </row>
    <row r="9" spans="1:8">
      <c r="A9" s="14"/>
      <c r="B9" s="16" t="s">
        <v>15</v>
      </c>
      <c r="C9" s="11" t="s">
        <v>152</v>
      </c>
      <c r="D9" s="11" t="s">
        <v>180</v>
      </c>
      <c r="E9" s="11" t="s">
        <v>50</v>
      </c>
      <c r="F9" s="11">
        <v>320</v>
      </c>
      <c r="G9" s="12">
        <v>1605.24</v>
      </c>
      <c r="H9" s="13">
        <v>11.17</v>
      </c>
    </row>
    <row r="10" spans="1:8">
      <c r="A10" s="14"/>
      <c r="B10" s="15">
        <v>8.5000000000000006E-2</v>
      </c>
      <c r="C10" s="11" t="s">
        <v>141</v>
      </c>
      <c r="D10" s="11" t="s">
        <v>181</v>
      </c>
      <c r="E10" s="11" t="s">
        <v>12</v>
      </c>
      <c r="F10" s="11">
        <v>150</v>
      </c>
      <c r="G10" s="12">
        <v>1485.11</v>
      </c>
      <c r="H10" s="13">
        <v>10.34</v>
      </c>
    </row>
    <row r="11" spans="1:8">
      <c r="A11" s="14"/>
      <c r="B11" s="16" t="s">
        <v>15</v>
      </c>
      <c r="C11" s="11" t="s">
        <v>16</v>
      </c>
      <c r="D11" s="11" t="s">
        <v>182</v>
      </c>
      <c r="E11" s="11" t="s">
        <v>183</v>
      </c>
      <c r="F11" s="11">
        <v>130</v>
      </c>
      <c r="G11" s="12">
        <v>1303.53</v>
      </c>
      <c r="H11" s="13">
        <v>9.07</v>
      </c>
    </row>
    <row r="12" spans="1:8">
      <c r="A12" s="14"/>
      <c r="B12" s="16" t="s">
        <v>15</v>
      </c>
      <c r="C12" s="11" t="s">
        <v>25</v>
      </c>
      <c r="D12" s="11" t="s">
        <v>184</v>
      </c>
      <c r="E12" s="11" t="s">
        <v>12</v>
      </c>
      <c r="F12" s="11">
        <v>90</v>
      </c>
      <c r="G12" s="12">
        <v>1139.3800000000001</v>
      </c>
      <c r="H12" s="13">
        <v>7.93</v>
      </c>
    </row>
    <row r="13" spans="1:8">
      <c r="A13" s="14"/>
      <c r="B13" s="15">
        <v>8.2500000000000004E-2</v>
      </c>
      <c r="C13" s="11" t="s">
        <v>23</v>
      </c>
      <c r="D13" s="11" t="s">
        <v>109</v>
      </c>
      <c r="E13" s="11" t="s">
        <v>12</v>
      </c>
      <c r="F13" s="11">
        <v>60</v>
      </c>
      <c r="G13" s="12">
        <v>603.41999999999996</v>
      </c>
      <c r="H13" s="13">
        <v>4.2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12069.86</v>
      </c>
      <c r="H14" s="19">
        <v>84.01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9.1999999999999998E-2</v>
      </c>
      <c r="C16" s="11" t="s">
        <v>145</v>
      </c>
      <c r="D16" s="11" t="s">
        <v>165</v>
      </c>
      <c r="E16" s="11" t="s">
        <v>33</v>
      </c>
      <c r="F16" s="11">
        <v>1000000</v>
      </c>
      <c r="G16" s="12">
        <v>1033.3800000000001</v>
      </c>
      <c r="H16" s="13">
        <v>7.19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1033.3800000000001</v>
      </c>
      <c r="H17" s="19">
        <v>7.19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770</v>
      </c>
      <c r="H19" s="13">
        <v>5.36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770</v>
      </c>
      <c r="H20" s="19">
        <v>5.36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36</v>
      </c>
      <c r="B22" s="11"/>
      <c r="C22" s="11"/>
      <c r="D22" s="11"/>
      <c r="E22" s="11"/>
      <c r="F22" s="11"/>
      <c r="G22" s="21">
        <v>491.88</v>
      </c>
      <c r="H22" s="22">
        <v>3.44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37</v>
      </c>
      <c r="F24" s="11"/>
      <c r="G24" s="18">
        <v>14365.12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38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185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42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43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167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19</v>
      </c>
      <c r="D6" s="11" t="s">
        <v>20</v>
      </c>
      <c r="E6" s="11" t="s">
        <v>12</v>
      </c>
      <c r="F6" s="11">
        <v>50</v>
      </c>
      <c r="G6" s="12">
        <v>520.1</v>
      </c>
      <c r="H6" s="13">
        <v>11.02</v>
      </c>
    </row>
    <row r="7" spans="1:8">
      <c r="A7" s="14"/>
      <c r="B7" s="15">
        <v>9.6299999999999997E-2</v>
      </c>
      <c r="C7" s="11" t="s">
        <v>21</v>
      </c>
      <c r="D7" s="11" t="s">
        <v>168</v>
      </c>
      <c r="E7" s="11" t="s">
        <v>12</v>
      </c>
      <c r="F7" s="11">
        <v>50</v>
      </c>
      <c r="G7" s="12">
        <v>519.86</v>
      </c>
      <c r="H7" s="13">
        <v>11.01</v>
      </c>
    </row>
    <row r="8" spans="1:8">
      <c r="A8" s="14"/>
      <c r="B8" s="15">
        <v>9.7600000000000006E-2</v>
      </c>
      <c r="C8" s="11" t="s">
        <v>25</v>
      </c>
      <c r="D8" s="11" t="s">
        <v>169</v>
      </c>
      <c r="E8" s="11" t="s">
        <v>12</v>
      </c>
      <c r="F8" s="11">
        <v>50</v>
      </c>
      <c r="G8" s="12">
        <v>514.88</v>
      </c>
      <c r="H8" s="13">
        <v>10.91</v>
      </c>
    </row>
    <row r="9" spans="1:8">
      <c r="A9" s="14"/>
      <c r="B9" s="15">
        <v>9.2499999999999999E-2</v>
      </c>
      <c r="C9" s="11" t="s">
        <v>129</v>
      </c>
      <c r="D9" s="11" t="s">
        <v>170</v>
      </c>
      <c r="E9" s="11" t="s">
        <v>12</v>
      </c>
      <c r="F9" s="11">
        <v>40</v>
      </c>
      <c r="G9" s="12">
        <v>514.79</v>
      </c>
      <c r="H9" s="13">
        <v>10.91</v>
      </c>
    </row>
    <row r="10" spans="1:8">
      <c r="A10" s="14"/>
      <c r="B10" s="15">
        <v>9.6500000000000002E-2</v>
      </c>
      <c r="C10" s="11" t="s">
        <v>13</v>
      </c>
      <c r="D10" s="11" t="s">
        <v>171</v>
      </c>
      <c r="E10" s="11" t="s">
        <v>12</v>
      </c>
      <c r="F10" s="11">
        <v>50</v>
      </c>
      <c r="G10" s="12">
        <v>513.11</v>
      </c>
      <c r="H10" s="13">
        <v>10.87</v>
      </c>
    </row>
    <row r="11" spans="1:8">
      <c r="A11" s="14"/>
      <c r="B11" s="15">
        <v>8.5500000000000007E-2</v>
      </c>
      <c r="C11" s="11" t="s">
        <v>172</v>
      </c>
      <c r="D11" s="11" t="s">
        <v>173</v>
      </c>
      <c r="E11" s="11" t="s">
        <v>12</v>
      </c>
      <c r="F11" s="11">
        <v>50</v>
      </c>
      <c r="G11" s="12">
        <v>509.48</v>
      </c>
      <c r="H11" s="13">
        <v>10.79</v>
      </c>
    </row>
    <row r="12" spans="1:8">
      <c r="A12" s="14"/>
      <c r="B12" s="15">
        <v>8.72E-2</v>
      </c>
      <c r="C12" s="11" t="s">
        <v>10</v>
      </c>
      <c r="D12" s="11" t="s">
        <v>174</v>
      </c>
      <c r="E12" s="11" t="s">
        <v>12</v>
      </c>
      <c r="F12" s="11">
        <v>30000</v>
      </c>
      <c r="G12" s="12">
        <v>304.39999999999998</v>
      </c>
      <c r="H12" s="13">
        <v>6.45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3396.62</v>
      </c>
      <c r="H13" s="19">
        <v>71.959999999999994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8.43E-2</v>
      </c>
      <c r="C15" s="11" t="s">
        <v>175</v>
      </c>
      <c r="D15" s="11" t="s">
        <v>176</v>
      </c>
      <c r="E15" s="11" t="s">
        <v>33</v>
      </c>
      <c r="F15" s="11">
        <v>900000</v>
      </c>
      <c r="G15" s="12">
        <v>912.71</v>
      </c>
      <c r="H15" s="13">
        <v>19.329999999999998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912.71</v>
      </c>
      <c r="H16" s="19">
        <v>19.329999999999998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34</v>
      </c>
      <c r="C18" s="11" t="s">
        <v>35</v>
      </c>
      <c r="D18" s="11"/>
      <c r="E18" s="11" t="s">
        <v>34</v>
      </c>
      <c r="F18" s="11"/>
      <c r="G18" s="12">
        <v>85</v>
      </c>
      <c r="H18" s="13">
        <v>1.8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36</v>
      </c>
      <c r="B20" s="11"/>
      <c r="C20" s="11"/>
      <c r="D20" s="11"/>
      <c r="E20" s="11"/>
      <c r="F20" s="11"/>
      <c r="G20" s="21">
        <v>326.20999999999998</v>
      </c>
      <c r="H20" s="22">
        <v>6.91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37</v>
      </c>
      <c r="F22" s="11"/>
      <c r="G22" s="18">
        <v>4720.54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38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177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40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42</v>
      </c>
      <c r="C30" s="11"/>
      <c r="D30" s="11"/>
      <c r="E30" s="11"/>
      <c r="F30" s="11"/>
      <c r="G30" s="12"/>
      <c r="H30" s="13"/>
    </row>
    <row r="31" spans="1:8">
      <c r="A31" s="25"/>
      <c r="B31" s="26" t="s">
        <v>43</v>
      </c>
      <c r="C31" s="26"/>
      <c r="D31" s="26"/>
      <c r="E31" s="26"/>
      <c r="F31" s="26"/>
      <c r="G31" s="27"/>
      <c r="H31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160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152</v>
      </c>
      <c r="D6" s="11" t="s">
        <v>161</v>
      </c>
      <c r="E6" s="11" t="s">
        <v>78</v>
      </c>
      <c r="F6" s="11">
        <v>500</v>
      </c>
      <c r="G6" s="12">
        <v>2525.54</v>
      </c>
      <c r="H6" s="13">
        <v>14.68</v>
      </c>
    </row>
    <row r="7" spans="1:8">
      <c r="A7" s="14"/>
      <c r="B7" s="15">
        <v>8.2799999999999999E-2</v>
      </c>
      <c r="C7" s="11" t="s">
        <v>10</v>
      </c>
      <c r="D7" s="11" t="s">
        <v>156</v>
      </c>
      <c r="E7" s="11" t="s">
        <v>12</v>
      </c>
      <c r="F7" s="11">
        <v>240</v>
      </c>
      <c r="G7" s="12">
        <v>2404.06</v>
      </c>
      <c r="H7" s="13">
        <v>13.98</v>
      </c>
    </row>
    <row r="8" spans="1:8">
      <c r="A8" s="14"/>
      <c r="B8" s="15">
        <v>8.1799999999999998E-2</v>
      </c>
      <c r="C8" s="11" t="s">
        <v>76</v>
      </c>
      <c r="D8" s="11" t="s">
        <v>135</v>
      </c>
      <c r="E8" s="11" t="s">
        <v>78</v>
      </c>
      <c r="F8" s="11">
        <v>240</v>
      </c>
      <c r="G8" s="12">
        <v>2381.89</v>
      </c>
      <c r="H8" s="13">
        <v>13.85</v>
      </c>
    </row>
    <row r="9" spans="1:8">
      <c r="A9" s="14"/>
      <c r="B9" s="15">
        <v>8.3199999999999996E-2</v>
      </c>
      <c r="C9" s="11" t="s">
        <v>48</v>
      </c>
      <c r="D9" s="11" t="s">
        <v>138</v>
      </c>
      <c r="E9" s="11" t="s">
        <v>50</v>
      </c>
      <c r="F9" s="11">
        <v>230</v>
      </c>
      <c r="G9" s="12">
        <v>2294.1</v>
      </c>
      <c r="H9" s="13">
        <v>13.34</v>
      </c>
    </row>
    <row r="10" spans="1:8">
      <c r="A10" s="14"/>
      <c r="B10" s="15">
        <v>8.4500000000000006E-2</v>
      </c>
      <c r="C10" s="11" t="s">
        <v>25</v>
      </c>
      <c r="D10" s="11" t="s">
        <v>158</v>
      </c>
      <c r="E10" s="11" t="s">
        <v>12</v>
      </c>
      <c r="F10" s="11">
        <v>188</v>
      </c>
      <c r="G10" s="12">
        <v>1869.2</v>
      </c>
      <c r="H10" s="13">
        <v>10.87</v>
      </c>
    </row>
    <row r="11" spans="1:8">
      <c r="A11" s="14"/>
      <c r="B11" s="15">
        <v>0.11</v>
      </c>
      <c r="C11" s="11" t="s">
        <v>162</v>
      </c>
      <c r="D11" s="11" t="s">
        <v>163</v>
      </c>
      <c r="E11" s="11" t="s">
        <v>18</v>
      </c>
      <c r="F11" s="11">
        <v>75</v>
      </c>
      <c r="G11" s="12">
        <v>1600.69</v>
      </c>
      <c r="H11" s="13">
        <v>9.31</v>
      </c>
    </row>
    <row r="12" spans="1:8">
      <c r="A12" s="14"/>
      <c r="B12" s="15">
        <v>8.5800000000000001E-2</v>
      </c>
      <c r="C12" s="11" t="s">
        <v>13</v>
      </c>
      <c r="D12" s="11" t="s">
        <v>164</v>
      </c>
      <c r="E12" s="11" t="s">
        <v>12</v>
      </c>
      <c r="F12" s="11">
        <v>50</v>
      </c>
      <c r="G12" s="12">
        <v>499.2</v>
      </c>
      <c r="H12" s="13">
        <v>2.9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13574.68</v>
      </c>
      <c r="H13" s="19">
        <v>78.930000000000007</v>
      </c>
    </row>
    <row r="14" spans="1:8" ht="13.5" thickTop="1">
      <c r="A14" s="14"/>
      <c r="B14" s="101" t="s">
        <v>144</v>
      </c>
      <c r="C14" s="100"/>
      <c r="D14" s="11"/>
      <c r="E14" s="11"/>
      <c r="F14" s="11"/>
      <c r="G14" s="12"/>
      <c r="H14" s="13"/>
    </row>
    <row r="15" spans="1:8">
      <c r="A15" s="14"/>
      <c r="B15" s="15">
        <v>9.1999999999999998E-2</v>
      </c>
      <c r="C15" s="11" t="s">
        <v>145</v>
      </c>
      <c r="D15" s="11" t="s">
        <v>165</v>
      </c>
      <c r="E15" s="11" t="s">
        <v>33</v>
      </c>
      <c r="F15" s="11">
        <v>3000000</v>
      </c>
      <c r="G15" s="12">
        <v>3100.14</v>
      </c>
      <c r="H15" s="13">
        <v>18.03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f>SUM(G15)</f>
        <v>3100.14</v>
      </c>
      <c r="H16" s="19">
        <f>SUM(H15)</f>
        <v>18.03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36</v>
      </c>
      <c r="B18" s="11"/>
      <c r="C18" s="11"/>
      <c r="D18" s="11"/>
      <c r="E18" s="11"/>
      <c r="F18" s="11"/>
      <c r="G18" s="21">
        <v>524.20000000000005</v>
      </c>
      <c r="H18" s="22">
        <v>3.04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37</v>
      </c>
      <c r="F20" s="11"/>
      <c r="G20" s="18">
        <v>17199.02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4" t="s">
        <v>38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166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40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41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42</v>
      </c>
      <c r="C28" s="11"/>
      <c r="D28" s="11"/>
      <c r="E28" s="11"/>
      <c r="F28" s="11"/>
      <c r="G28" s="12"/>
      <c r="H28" s="13"/>
    </row>
    <row r="29" spans="1:8">
      <c r="A29" s="25"/>
      <c r="B29" s="26" t="s">
        <v>43</v>
      </c>
      <c r="C29" s="26"/>
      <c r="D29" s="26"/>
      <c r="E29" s="26"/>
      <c r="F29" s="26"/>
      <c r="G29" s="27"/>
      <c r="H29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151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6" t="s">
        <v>15</v>
      </c>
      <c r="C6" s="11" t="s">
        <v>152</v>
      </c>
      <c r="D6" s="11" t="s">
        <v>153</v>
      </c>
      <c r="E6" s="11" t="s">
        <v>50</v>
      </c>
      <c r="F6" s="11">
        <v>320</v>
      </c>
      <c r="G6" s="12">
        <v>1645.01</v>
      </c>
      <c r="H6" s="13">
        <v>14.99</v>
      </c>
    </row>
    <row r="7" spans="1:8">
      <c r="A7" s="14"/>
      <c r="B7" s="15">
        <v>8.4000000000000005E-2</v>
      </c>
      <c r="C7" s="11" t="s">
        <v>154</v>
      </c>
      <c r="D7" s="11" t="s">
        <v>155</v>
      </c>
      <c r="E7" s="11" t="s">
        <v>12</v>
      </c>
      <c r="F7" s="11">
        <v>150</v>
      </c>
      <c r="G7" s="12">
        <v>1511.71</v>
      </c>
      <c r="H7" s="13">
        <v>13.78</v>
      </c>
    </row>
    <row r="8" spans="1:8">
      <c r="A8" s="14"/>
      <c r="B8" s="15">
        <v>8.2799999999999999E-2</v>
      </c>
      <c r="C8" s="11" t="s">
        <v>10</v>
      </c>
      <c r="D8" s="11" t="s">
        <v>156</v>
      </c>
      <c r="E8" s="11" t="s">
        <v>12</v>
      </c>
      <c r="F8" s="11">
        <v>150</v>
      </c>
      <c r="G8" s="12">
        <v>1502.54</v>
      </c>
      <c r="H8" s="13">
        <v>13.69</v>
      </c>
    </row>
    <row r="9" spans="1:8">
      <c r="A9" s="14"/>
      <c r="B9" s="15">
        <v>8.3199999999999996E-2</v>
      </c>
      <c r="C9" s="11" t="s">
        <v>48</v>
      </c>
      <c r="D9" s="11" t="s">
        <v>138</v>
      </c>
      <c r="E9" s="11" t="s">
        <v>50</v>
      </c>
      <c r="F9" s="11">
        <v>150</v>
      </c>
      <c r="G9" s="12">
        <v>1496.15</v>
      </c>
      <c r="H9" s="13">
        <v>13.64</v>
      </c>
    </row>
    <row r="10" spans="1:8">
      <c r="A10" s="14"/>
      <c r="B10" s="15">
        <v>8.2500000000000004E-2</v>
      </c>
      <c r="C10" s="11" t="s">
        <v>76</v>
      </c>
      <c r="D10" s="11" t="s">
        <v>157</v>
      </c>
      <c r="E10" s="11" t="s">
        <v>78</v>
      </c>
      <c r="F10" s="11">
        <v>150</v>
      </c>
      <c r="G10" s="12">
        <v>1491.07</v>
      </c>
      <c r="H10" s="13">
        <v>13.59</v>
      </c>
    </row>
    <row r="11" spans="1:8">
      <c r="A11" s="14"/>
      <c r="B11" s="15">
        <v>8.2500000000000004E-2</v>
      </c>
      <c r="C11" s="11" t="s">
        <v>23</v>
      </c>
      <c r="D11" s="11" t="s">
        <v>109</v>
      </c>
      <c r="E11" s="11" t="s">
        <v>12</v>
      </c>
      <c r="F11" s="11">
        <v>140</v>
      </c>
      <c r="G11" s="12">
        <v>1407.99</v>
      </c>
      <c r="H11" s="13">
        <v>12.83</v>
      </c>
    </row>
    <row r="12" spans="1:8">
      <c r="A12" s="14"/>
      <c r="B12" s="15">
        <v>8.4500000000000006E-2</v>
      </c>
      <c r="C12" s="11" t="s">
        <v>25</v>
      </c>
      <c r="D12" s="11" t="s">
        <v>158</v>
      </c>
      <c r="E12" s="11" t="s">
        <v>12</v>
      </c>
      <c r="F12" s="11">
        <v>12</v>
      </c>
      <c r="G12" s="12">
        <v>119.31</v>
      </c>
      <c r="H12" s="13">
        <v>1.0900000000000001</v>
      </c>
    </row>
    <row r="13" spans="1:8" ht="9.75" thickBot="1">
      <c r="A13" s="14"/>
      <c r="B13" s="11"/>
      <c r="C13" s="11"/>
      <c r="D13" s="11"/>
      <c r="E13" s="17" t="s">
        <v>27</v>
      </c>
      <c r="F13" s="11"/>
      <c r="G13" s="18">
        <v>9173.7800000000007</v>
      </c>
      <c r="H13" s="19">
        <v>83.61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6" t="s">
        <v>34</v>
      </c>
      <c r="C15" s="11" t="s">
        <v>35</v>
      </c>
      <c r="D15" s="11"/>
      <c r="E15" s="11" t="s">
        <v>34</v>
      </c>
      <c r="F15" s="11"/>
      <c r="G15" s="12">
        <v>1375</v>
      </c>
      <c r="H15" s="13">
        <v>12.53</v>
      </c>
    </row>
    <row r="16" spans="1:8" ht="9.75" thickBot="1">
      <c r="A16" s="14"/>
      <c r="B16" s="11"/>
      <c r="C16" s="11"/>
      <c r="D16" s="11"/>
      <c r="E16" s="17" t="s">
        <v>27</v>
      </c>
      <c r="F16" s="11"/>
      <c r="G16" s="18">
        <v>1375</v>
      </c>
      <c r="H16" s="19">
        <v>12.53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36</v>
      </c>
      <c r="B18" s="11"/>
      <c r="C18" s="11"/>
      <c r="D18" s="11"/>
      <c r="E18" s="11"/>
      <c r="F18" s="11"/>
      <c r="G18" s="21">
        <v>423.07</v>
      </c>
      <c r="H18" s="22">
        <v>3.86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37</v>
      </c>
      <c r="F20" s="11"/>
      <c r="G20" s="18">
        <v>10971.85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4" t="s">
        <v>38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159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40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41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42</v>
      </c>
      <c r="C28" s="11"/>
      <c r="D28" s="11"/>
      <c r="E28" s="11"/>
      <c r="F28" s="11"/>
      <c r="G28" s="12"/>
      <c r="H28" s="13"/>
    </row>
    <row r="29" spans="1:8">
      <c r="A29" s="25"/>
      <c r="B29" s="26" t="s">
        <v>43</v>
      </c>
      <c r="C29" s="26"/>
      <c r="D29" s="26"/>
      <c r="E29" s="26"/>
      <c r="F29" s="26"/>
      <c r="G29" s="27"/>
      <c r="H29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8.1799999999999998E-2</v>
      </c>
      <c r="C6" s="11" t="s">
        <v>76</v>
      </c>
      <c r="D6" s="11" t="s">
        <v>135</v>
      </c>
      <c r="E6" s="11" t="s">
        <v>78</v>
      </c>
      <c r="F6" s="11">
        <v>500</v>
      </c>
      <c r="G6" s="12">
        <v>4962.28</v>
      </c>
      <c r="H6" s="13">
        <v>14.43</v>
      </c>
    </row>
    <row r="7" spans="1:8">
      <c r="A7" s="14"/>
      <c r="B7" s="15">
        <v>8.1699999999999995E-2</v>
      </c>
      <c r="C7" s="11" t="s">
        <v>10</v>
      </c>
      <c r="D7" s="11" t="s">
        <v>136</v>
      </c>
      <c r="E7" s="11" t="s">
        <v>12</v>
      </c>
      <c r="F7" s="11">
        <v>480</v>
      </c>
      <c r="G7" s="12">
        <v>4796.2299999999996</v>
      </c>
      <c r="H7" s="13">
        <v>13.94</v>
      </c>
    </row>
    <row r="8" spans="1:8">
      <c r="A8" s="14"/>
      <c r="B8" s="15">
        <v>8.6699999999999999E-2</v>
      </c>
      <c r="C8" s="11" t="s">
        <v>115</v>
      </c>
      <c r="D8" s="11" t="s">
        <v>137</v>
      </c>
      <c r="E8" s="11" t="s">
        <v>18</v>
      </c>
      <c r="F8" s="11">
        <v>480</v>
      </c>
      <c r="G8" s="12">
        <v>4757.6099999999997</v>
      </c>
      <c r="H8" s="13">
        <v>13.83</v>
      </c>
    </row>
    <row r="9" spans="1:8">
      <c r="A9" s="14"/>
      <c r="B9" s="15">
        <v>8.3199999999999996E-2</v>
      </c>
      <c r="C9" s="11" t="s">
        <v>48</v>
      </c>
      <c r="D9" s="11" t="s">
        <v>138</v>
      </c>
      <c r="E9" s="11" t="s">
        <v>50</v>
      </c>
      <c r="F9" s="11">
        <v>460</v>
      </c>
      <c r="G9" s="12">
        <v>4588.1899999999996</v>
      </c>
      <c r="H9" s="13">
        <v>13.34</v>
      </c>
    </row>
    <row r="10" spans="1:8">
      <c r="A10" s="14"/>
      <c r="B10" s="15">
        <v>8.7999999999999995E-2</v>
      </c>
      <c r="C10" s="11" t="s">
        <v>54</v>
      </c>
      <c r="D10" s="11" t="s">
        <v>139</v>
      </c>
      <c r="E10" s="11" t="s">
        <v>52</v>
      </c>
      <c r="F10" s="11">
        <v>350</v>
      </c>
      <c r="G10" s="12">
        <v>3473.85</v>
      </c>
      <c r="H10" s="13">
        <v>10.1</v>
      </c>
    </row>
    <row r="11" spans="1:8">
      <c r="A11" s="14"/>
      <c r="B11" s="15">
        <v>8.8099999999999998E-2</v>
      </c>
      <c r="C11" s="11" t="s">
        <v>111</v>
      </c>
      <c r="D11" s="11" t="s">
        <v>140</v>
      </c>
      <c r="E11" s="11" t="s">
        <v>113</v>
      </c>
      <c r="F11" s="11">
        <v>120</v>
      </c>
      <c r="G11" s="12">
        <v>2978.28</v>
      </c>
      <c r="H11" s="13">
        <v>8.66</v>
      </c>
    </row>
    <row r="12" spans="1:8">
      <c r="A12" s="14"/>
      <c r="B12" s="15">
        <v>8.77E-2</v>
      </c>
      <c r="C12" s="11" t="s">
        <v>141</v>
      </c>
      <c r="D12" s="11" t="s">
        <v>142</v>
      </c>
      <c r="E12" s="11" t="s">
        <v>12</v>
      </c>
      <c r="F12" s="11">
        <v>200</v>
      </c>
      <c r="G12" s="12">
        <v>1993.27</v>
      </c>
      <c r="H12" s="13">
        <v>5.8</v>
      </c>
    </row>
    <row r="13" spans="1:8">
      <c r="A13" s="14"/>
      <c r="B13" s="15">
        <v>0.11688999999999999</v>
      </c>
      <c r="C13" s="11" t="s">
        <v>118</v>
      </c>
      <c r="D13" s="11" t="s">
        <v>143</v>
      </c>
      <c r="E13" s="11" t="s">
        <v>120</v>
      </c>
      <c r="F13" s="11">
        <v>170</v>
      </c>
      <c r="G13" s="12">
        <v>178.08</v>
      </c>
      <c r="H13" s="13">
        <v>0.52</v>
      </c>
    </row>
    <row r="14" spans="1:8" ht="9.75" thickBot="1">
      <c r="A14" s="14"/>
      <c r="B14" s="11"/>
      <c r="C14" s="11"/>
      <c r="D14" s="11"/>
      <c r="E14" s="17" t="s">
        <v>27</v>
      </c>
      <c r="F14" s="11"/>
      <c r="G14" s="18">
        <v>27727.79</v>
      </c>
      <c r="H14" s="19">
        <v>80.62</v>
      </c>
    </row>
    <row r="15" spans="1:8" ht="13.5" thickTop="1">
      <c r="A15" s="14"/>
      <c r="B15" s="101" t="s">
        <v>144</v>
      </c>
      <c r="C15" s="100"/>
      <c r="D15" s="11"/>
      <c r="E15" s="11"/>
      <c r="F15" s="11"/>
      <c r="G15" s="12"/>
      <c r="H15" s="13"/>
    </row>
    <row r="16" spans="1:8">
      <c r="A16" s="14"/>
      <c r="B16" s="15">
        <v>9.5899999999999999E-2</v>
      </c>
      <c r="C16" s="11" t="s">
        <v>145</v>
      </c>
      <c r="D16" s="11" t="s">
        <v>146</v>
      </c>
      <c r="E16" s="11" t="s">
        <v>33</v>
      </c>
      <c r="F16" s="11">
        <v>2500000</v>
      </c>
      <c r="G16" s="12">
        <v>2596.65</v>
      </c>
      <c r="H16" s="13">
        <v>7.55</v>
      </c>
    </row>
    <row r="17" spans="1:8">
      <c r="A17" s="14"/>
      <c r="B17" s="15">
        <v>9.4E-2</v>
      </c>
      <c r="C17" s="11" t="s">
        <v>145</v>
      </c>
      <c r="D17" s="11" t="s">
        <v>147</v>
      </c>
      <c r="E17" s="11" t="s">
        <v>33</v>
      </c>
      <c r="F17" s="11">
        <v>1000000</v>
      </c>
      <c r="G17" s="12">
        <v>1035.19</v>
      </c>
      <c r="H17" s="13">
        <v>3.01</v>
      </c>
    </row>
    <row r="18" spans="1:8">
      <c r="A18" s="14"/>
      <c r="B18" s="15">
        <v>8.5199999999999998E-2</v>
      </c>
      <c r="C18" s="11" t="s">
        <v>145</v>
      </c>
      <c r="D18" s="11" t="s">
        <v>148</v>
      </c>
      <c r="E18" s="11" t="s">
        <v>33</v>
      </c>
      <c r="F18" s="11">
        <v>1000000</v>
      </c>
      <c r="G18" s="12">
        <v>1014.89</v>
      </c>
      <c r="H18" s="13">
        <v>2.95</v>
      </c>
    </row>
    <row r="19" spans="1:8">
      <c r="A19" s="14"/>
      <c r="B19" s="15">
        <v>0.08</v>
      </c>
      <c r="C19" s="11" t="s">
        <v>145</v>
      </c>
      <c r="D19" s="11" t="s">
        <v>149</v>
      </c>
      <c r="E19" s="11" t="s">
        <v>33</v>
      </c>
      <c r="F19" s="11">
        <v>500000</v>
      </c>
      <c r="G19" s="12">
        <v>501.77</v>
      </c>
      <c r="H19" s="13">
        <v>1.46</v>
      </c>
    </row>
    <row r="20" spans="1:8" ht="9.75" thickBot="1">
      <c r="A20" s="14"/>
      <c r="B20" s="11"/>
      <c r="C20" s="11"/>
      <c r="D20" s="11"/>
      <c r="E20" s="17" t="s">
        <v>27</v>
      </c>
      <c r="F20" s="11"/>
      <c r="G20" s="18">
        <v>5148.5</v>
      </c>
      <c r="H20" s="19">
        <v>14.97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34</v>
      </c>
      <c r="C22" s="11" t="s">
        <v>35</v>
      </c>
      <c r="D22" s="11"/>
      <c r="E22" s="11" t="s">
        <v>34</v>
      </c>
      <c r="F22" s="11"/>
      <c r="G22" s="12">
        <v>210</v>
      </c>
      <c r="H22" s="13">
        <v>0.61</v>
      </c>
    </row>
    <row r="23" spans="1:8" ht="9.75" thickBot="1">
      <c r="A23" s="14"/>
      <c r="B23" s="11"/>
      <c r="C23" s="11"/>
      <c r="D23" s="11"/>
      <c r="E23" s="17" t="s">
        <v>27</v>
      </c>
      <c r="F23" s="11"/>
      <c r="G23" s="18">
        <v>210</v>
      </c>
      <c r="H23" s="19">
        <v>0.61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36</v>
      </c>
      <c r="B25" s="11"/>
      <c r="C25" s="11"/>
      <c r="D25" s="11"/>
      <c r="E25" s="11"/>
      <c r="F25" s="11"/>
      <c r="G25" s="21">
        <v>1310</v>
      </c>
      <c r="H25" s="22">
        <v>3.8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37</v>
      </c>
      <c r="F27" s="11"/>
      <c r="G27" s="18">
        <v>34396.29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38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150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40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42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43</v>
      </c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5" sqref="A1:IV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124</v>
      </c>
      <c r="D1" s="2"/>
      <c r="E1" s="2"/>
      <c r="F1" s="2"/>
      <c r="G1" s="4"/>
      <c r="H1" s="5"/>
    </row>
    <row r="2" spans="1:8" ht="36.75">
      <c r="A2" s="97" t="s">
        <v>1</v>
      </c>
      <c r="B2" s="98"/>
      <c r="C2" s="98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99" t="s">
        <v>7</v>
      </c>
      <c r="B3" s="100"/>
      <c r="C3" s="100"/>
      <c r="D3" s="11"/>
      <c r="E3" s="11"/>
      <c r="F3" s="11"/>
      <c r="G3" s="12"/>
      <c r="H3" s="13"/>
    </row>
    <row r="4" spans="1:8" ht="12.75">
      <c r="A4" s="14"/>
      <c r="B4" s="101" t="s">
        <v>8</v>
      </c>
      <c r="C4" s="100"/>
      <c r="D4" s="11"/>
      <c r="E4" s="11"/>
      <c r="F4" s="11"/>
      <c r="G4" s="12"/>
      <c r="H4" s="13"/>
    </row>
    <row r="5" spans="1:8" ht="12.75">
      <c r="A5" s="14"/>
      <c r="B5" s="102" t="s">
        <v>9</v>
      </c>
      <c r="C5" s="100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10</v>
      </c>
      <c r="D6" s="11" t="s">
        <v>125</v>
      </c>
      <c r="E6" s="11" t="s">
        <v>12</v>
      </c>
      <c r="F6" s="11">
        <v>370</v>
      </c>
      <c r="G6" s="12">
        <v>3714.99</v>
      </c>
      <c r="H6" s="13">
        <v>14.07</v>
      </c>
    </row>
    <row r="7" spans="1:8">
      <c r="A7" s="14"/>
      <c r="B7" s="15">
        <v>8.8999999999999996E-2</v>
      </c>
      <c r="C7" s="11" t="s">
        <v>126</v>
      </c>
      <c r="D7" s="11" t="s">
        <v>127</v>
      </c>
      <c r="E7" s="11" t="s">
        <v>52</v>
      </c>
      <c r="F7" s="11">
        <v>370</v>
      </c>
      <c r="G7" s="12">
        <v>3691.6</v>
      </c>
      <c r="H7" s="13">
        <v>13.98</v>
      </c>
    </row>
    <row r="8" spans="1:8">
      <c r="A8" s="14"/>
      <c r="B8" s="15">
        <v>7.9500000000000001E-2</v>
      </c>
      <c r="C8" s="11" t="s">
        <v>76</v>
      </c>
      <c r="D8" s="11" t="s">
        <v>77</v>
      </c>
      <c r="E8" s="11" t="s">
        <v>78</v>
      </c>
      <c r="F8" s="11">
        <v>370</v>
      </c>
      <c r="G8" s="12">
        <v>3660.04</v>
      </c>
      <c r="H8" s="13">
        <v>13.86</v>
      </c>
    </row>
    <row r="9" spans="1:8">
      <c r="A9" s="14"/>
      <c r="B9" s="15">
        <v>8.6999999999999994E-2</v>
      </c>
      <c r="C9" s="11" t="s">
        <v>25</v>
      </c>
      <c r="D9" s="11" t="s">
        <v>128</v>
      </c>
      <c r="E9" s="11" t="s">
        <v>12</v>
      </c>
      <c r="F9" s="11">
        <v>320</v>
      </c>
      <c r="G9" s="12">
        <v>3206.17</v>
      </c>
      <c r="H9" s="13">
        <v>12.14</v>
      </c>
    </row>
    <row r="10" spans="1:8">
      <c r="A10" s="14"/>
      <c r="B10" s="15">
        <v>8.6999999999999994E-2</v>
      </c>
      <c r="C10" s="11" t="s">
        <v>129</v>
      </c>
      <c r="D10" s="11" t="s">
        <v>130</v>
      </c>
      <c r="E10" s="11" t="s">
        <v>12</v>
      </c>
      <c r="F10" s="11">
        <v>300</v>
      </c>
      <c r="G10" s="12">
        <v>3038.86</v>
      </c>
      <c r="H10" s="13">
        <v>11.51</v>
      </c>
    </row>
    <row r="11" spans="1:8">
      <c r="A11" s="14"/>
      <c r="B11" s="15">
        <v>8.2500000000000004E-2</v>
      </c>
      <c r="C11" s="11" t="s">
        <v>23</v>
      </c>
      <c r="D11" s="11" t="s">
        <v>109</v>
      </c>
      <c r="E11" s="11" t="s">
        <v>12</v>
      </c>
      <c r="F11" s="11">
        <v>200</v>
      </c>
      <c r="G11" s="12">
        <v>2011.41</v>
      </c>
      <c r="H11" s="13">
        <v>7.62</v>
      </c>
    </row>
    <row r="12" spans="1:8">
      <c r="A12" s="14"/>
      <c r="B12" s="15">
        <v>0.08</v>
      </c>
      <c r="C12" s="11" t="s">
        <v>74</v>
      </c>
      <c r="D12" s="11" t="s">
        <v>75</v>
      </c>
      <c r="E12" s="11" t="s">
        <v>12</v>
      </c>
      <c r="F12" s="11">
        <v>160</v>
      </c>
      <c r="G12" s="12">
        <v>1599.84</v>
      </c>
      <c r="H12" s="13">
        <v>6.06</v>
      </c>
    </row>
    <row r="13" spans="1:8">
      <c r="A13" s="14"/>
      <c r="B13" s="15">
        <v>8.6999999999999994E-2</v>
      </c>
      <c r="C13" s="11" t="s">
        <v>115</v>
      </c>
      <c r="D13" s="11" t="s">
        <v>116</v>
      </c>
      <c r="E13" s="11" t="s">
        <v>18</v>
      </c>
      <c r="F13" s="11">
        <v>140</v>
      </c>
      <c r="G13" s="12">
        <v>1391.23</v>
      </c>
      <c r="H13" s="13">
        <v>5.27</v>
      </c>
    </row>
    <row r="14" spans="1:8">
      <c r="A14" s="14"/>
      <c r="B14" s="16" t="s">
        <v>15</v>
      </c>
      <c r="C14" s="11" t="s">
        <v>16</v>
      </c>
      <c r="D14" s="11" t="s">
        <v>131</v>
      </c>
      <c r="E14" s="11" t="s">
        <v>108</v>
      </c>
      <c r="F14" s="11">
        <v>130</v>
      </c>
      <c r="G14" s="12">
        <v>1357.23</v>
      </c>
      <c r="H14" s="13">
        <v>5.14</v>
      </c>
    </row>
    <row r="15" spans="1:8">
      <c r="A15" s="14"/>
      <c r="B15" s="15">
        <v>8.9499999999999996E-2</v>
      </c>
      <c r="C15" s="11" t="s">
        <v>48</v>
      </c>
      <c r="D15" s="11" t="s">
        <v>106</v>
      </c>
      <c r="E15" s="11" t="s">
        <v>50</v>
      </c>
      <c r="F15" s="11">
        <v>90</v>
      </c>
      <c r="G15" s="12">
        <v>910.67</v>
      </c>
      <c r="H15" s="13">
        <v>3.45</v>
      </c>
    </row>
    <row r="16" spans="1:8">
      <c r="A16" s="14"/>
      <c r="B16" s="15">
        <v>8.4000000000000005E-2</v>
      </c>
      <c r="C16" s="11" t="s">
        <v>25</v>
      </c>
      <c r="D16" s="11" t="s">
        <v>132</v>
      </c>
      <c r="E16" s="11" t="s">
        <v>12</v>
      </c>
      <c r="F16" s="11">
        <v>30</v>
      </c>
      <c r="G16" s="12">
        <v>298.24</v>
      </c>
      <c r="H16" s="13">
        <v>1.1299999999999999</v>
      </c>
    </row>
    <row r="17" spans="1:8" ht="9.75" thickBot="1">
      <c r="A17" s="14"/>
      <c r="B17" s="11"/>
      <c r="C17" s="11"/>
      <c r="D17" s="11"/>
      <c r="E17" s="17" t="s">
        <v>27</v>
      </c>
      <c r="F17" s="11"/>
      <c r="G17" s="18">
        <v>24880.28</v>
      </c>
      <c r="H17" s="19">
        <v>94.23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34</v>
      </c>
      <c r="C19" s="11" t="s">
        <v>35</v>
      </c>
      <c r="D19" s="11"/>
      <c r="E19" s="11" t="s">
        <v>34</v>
      </c>
      <c r="F19" s="11"/>
      <c r="G19" s="12">
        <v>20</v>
      </c>
      <c r="H19" s="13">
        <v>0.08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36</v>
      </c>
      <c r="B21" s="11"/>
      <c r="C21" s="11"/>
      <c r="D21" s="11"/>
      <c r="E21" s="11"/>
      <c r="F21" s="11"/>
      <c r="G21" s="21">
        <v>1502.52</v>
      </c>
      <c r="H21" s="22">
        <v>5.69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37</v>
      </c>
      <c r="F23" s="11"/>
      <c r="G23" s="18">
        <v>26402.799999999999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38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133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42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43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STF</vt:lpstr>
      <vt:lpstr>IG1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T22</vt:lpstr>
      <vt:lpstr>T24</vt:lpstr>
      <vt:lpstr>T27</vt:lpstr>
      <vt:lpstr>T28</vt:lpstr>
      <vt:lpstr>T29</vt:lpstr>
      <vt:lpstr>T31</vt:lpstr>
      <vt:lpstr>T32</vt:lpstr>
      <vt:lpstr>T33</vt:lpstr>
      <vt:lpstr>T35</vt:lpstr>
      <vt:lpstr>T36</vt:lpstr>
      <vt:lpstr>T37</vt:lpstr>
      <vt:lpstr>T40</vt:lpstr>
      <vt:lpstr>T41</vt:lpstr>
      <vt:lpstr>T42</vt:lpstr>
      <vt:lpstr>T43</vt:lpstr>
      <vt:lpstr>T45</vt:lpstr>
      <vt:lpstr>T46</vt:lpstr>
      <vt:lpstr>T47</vt:lpstr>
      <vt:lpstr>T48</vt:lpstr>
      <vt:lpstr>H02</vt:lpstr>
      <vt:lpstr>T50</vt:lpstr>
      <vt:lpstr>T51</vt:lpstr>
      <vt:lpstr>T53</vt:lpstr>
      <vt:lpstr>T54</vt:lpstr>
      <vt:lpstr>T56</vt:lpstr>
      <vt:lpstr>T57</vt:lpstr>
      <vt:lpstr>T58</vt:lpstr>
      <vt:lpstr>T59</vt:lpstr>
      <vt:lpstr>T60</vt:lpstr>
      <vt:lpstr>T61</vt:lpstr>
      <vt:lpstr>T62</vt:lpstr>
      <vt:lpstr>T63</vt:lpstr>
      <vt:lpstr>LIQ</vt:lpstr>
      <vt:lpstr>MDF</vt:lpstr>
      <vt:lpstr>KLD</vt:lpstr>
      <vt:lpstr>KGS</vt:lpstr>
      <vt:lpstr>KGI</vt:lpstr>
      <vt:lpstr>KCB</vt:lpstr>
      <vt:lpstr>FLX</vt:lpstr>
      <vt:lpstr>FLT</vt:lpstr>
      <vt:lpstr>FLR</vt:lpstr>
      <vt:lpstr>CRO</vt:lpstr>
      <vt:lpstr>BST</vt:lpstr>
      <vt:lpstr>BON</vt:lpstr>
      <vt:lpstr>BAL</vt:lpstr>
      <vt:lpstr>CLASSIC EQUITY</vt:lpstr>
      <vt:lpstr>CPL</vt:lpstr>
      <vt:lpstr>ELS</vt:lpstr>
      <vt:lpstr>EME</vt:lpstr>
      <vt:lpstr>GOF</vt:lpstr>
      <vt:lpstr>GEM</vt:lpstr>
      <vt:lpstr>FOF</vt:lpstr>
      <vt:lpstr>K30</vt:lpstr>
      <vt:lpstr>KIE</vt:lpstr>
      <vt:lpstr>KWG</vt:lpstr>
      <vt:lpstr>KUS</vt:lpstr>
      <vt:lpstr>KSF</vt:lpstr>
      <vt:lpstr>KOP</vt:lpstr>
      <vt:lpstr>KIP</vt:lpstr>
      <vt:lpstr>CP1</vt:lpstr>
      <vt:lpstr>MID</vt:lpstr>
      <vt:lpstr>MAA</vt:lpstr>
      <vt:lpstr>SEF</vt:lpstr>
      <vt:lpstr>T49</vt:lpstr>
      <vt:lpstr>NVF</vt:lpstr>
      <vt:lpstr>CP2</vt:lpstr>
      <vt:lpstr>BEF</vt:lpstr>
      <vt:lpstr>NTF</vt:lpstr>
      <vt:lpstr>GTF</vt:lpstr>
      <vt:lpstr>BTF</vt:lpstr>
      <vt:lpstr>P3C</vt:lpstr>
      <vt:lpstr>P3F3</vt:lpstr>
      <vt:lpstr>P3G</vt:lpstr>
      <vt:lpstr>P3I</vt:lpstr>
      <vt:lpstr>P3B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T85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2016-02-12T08:51:14Z</dcterms:modified>
</cp:coreProperties>
</file>