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mko1081\Desktop\amol All data\Website\"/>
    </mc:Choice>
  </mc:AlternateContent>
  <bookViews>
    <workbookView xWindow="120" yWindow="15" windowWidth="15195" windowHeight="8190"/>
  </bookViews>
  <sheets>
    <sheet name="ASSET ALLOCATOR" sheetId="58" r:id="rId1"/>
    <sheet name="BAL" sheetId="75" r:id="rId2"/>
    <sheet name="BON" sheetId="12" r:id="rId3"/>
    <sheet name="BEF" sheetId="78" r:id="rId4"/>
    <sheet name="BST" sheetId="13" r:id="rId5"/>
    <sheet name="BTF" sheetId="49" r:id="rId6"/>
    <sheet name="CLASSIC EQUITY" sheetId="50" r:id="rId7"/>
    <sheet name="CP1" sheetId="51" r:id="rId8"/>
    <sheet name="CP2" sheetId="52" r:id="rId9"/>
    <sheet name="CP3" sheetId="53" r:id="rId10"/>
    <sheet name="CP4" sheetId="54" r:id="rId11"/>
    <sheet name="CPL" sheetId="55" r:id="rId12"/>
    <sheet name="CRO" sheetId="14" r:id="rId13"/>
    <sheet name="ELS" sheetId="56" r:id="rId14"/>
    <sheet name="EME" sheetId="57" r:id="rId15"/>
    <sheet name="FLR" sheetId="15" r:id="rId16"/>
    <sheet name="FLT" sheetId="16" r:id="rId17"/>
    <sheet name="FLX" sheetId="17" r:id="rId18"/>
    <sheet name="GEM" sheetId="59" r:id="rId19"/>
    <sheet name="GOF" sheetId="60" r:id="rId20"/>
    <sheet name="GTF" sheetId="61" r:id="rId21"/>
    <sheet name="IG1" sheetId="62" r:id="rId22"/>
    <sheet name="K30" sheetId="63" r:id="rId23"/>
    <sheet name="KCB" sheetId="18" r:id="rId24"/>
    <sheet name="KGI" sheetId="19" r:id="rId25"/>
    <sheet name="KGS" sheetId="20" r:id="rId26"/>
    <sheet name="KIE" sheetId="64" r:id="rId27"/>
    <sheet name="KIP" sheetId="65" r:id="rId28"/>
    <sheet name="KLD" sheetId="21" r:id="rId29"/>
    <sheet name="KOP" sheetId="66" r:id="rId30"/>
    <sheet name="KSF" sheetId="67" r:id="rId31"/>
    <sheet name="KUS" sheetId="68" r:id="rId32"/>
    <sheet name="KWG" sheetId="69" r:id="rId33"/>
    <sheet name="LIQ" sheetId="76" r:id="rId34"/>
    <sheet name="MDF" sheetId="22" r:id="rId35"/>
    <sheet name="MID" sheetId="70" r:id="rId36"/>
    <sheet name="NTF" sheetId="71" r:id="rId37"/>
    <sheet name="NVF" sheetId="72" r:id="rId38"/>
    <sheet name="SEF" sheetId="73" r:id="rId39"/>
    <sheet name="STF" sheetId="74" r:id="rId40"/>
    <sheet name="T08" sheetId="23" r:id="rId41"/>
    <sheet name="T27" sheetId="24" r:id="rId42"/>
    <sheet name="T45" sheetId="5" r:id="rId43"/>
    <sheet name="T46" sheetId="6" r:id="rId44"/>
    <sheet name="T47" sheetId="7" r:id="rId45"/>
    <sheet name="T71" sheetId="8" r:id="rId46"/>
    <sheet name="T72" sheetId="9" r:id="rId47"/>
    <sheet name="T75" sheetId="10" r:id="rId48"/>
    <sheet name="T76" sheetId="11" r:id="rId49"/>
    <sheet name="T78" sheetId="4" r:id="rId50"/>
    <sheet name="T79" sheetId="25" r:id="rId51"/>
    <sheet name="T80" sheetId="26" r:id="rId52"/>
    <sheet name="T81" sheetId="27" r:id="rId53"/>
    <sheet name="T82" sheetId="28" r:id="rId54"/>
    <sheet name="T83" sheetId="29" r:id="rId55"/>
    <sheet name="T85" sheetId="30" r:id="rId56"/>
    <sheet name="T86" sheetId="31" r:id="rId57"/>
    <sheet name="T87" sheetId="32" r:id="rId58"/>
    <sheet name="T89" sheetId="33" r:id="rId59"/>
    <sheet name="T90" sheetId="34" r:id="rId60"/>
    <sheet name="T91" sheetId="35" r:id="rId61"/>
    <sheet name="T92" sheetId="36" r:id="rId62"/>
    <sheet name="T93" sheetId="37" r:id="rId63"/>
    <sheet name="T94" sheetId="38" r:id="rId64"/>
    <sheet name="T96" sheetId="39" r:id="rId65"/>
    <sheet name="T99" sheetId="40" r:id="rId66"/>
    <sheet name="TD1" sheetId="41" r:id="rId67"/>
    <sheet name="U02" sheetId="42" r:id="rId68"/>
    <sheet name="U03" sheetId="43" r:id="rId69"/>
    <sheet name="U04" sheetId="44" r:id="rId70"/>
    <sheet name="U10" sheetId="45" r:id="rId71"/>
    <sheet name="U11" sheetId="46" r:id="rId72"/>
    <sheet name="U12" sheetId="47" r:id="rId73"/>
    <sheet name="U13" sheetId="48" r:id="rId74"/>
    <sheet name="NAV Details" sheetId="3" r:id="rId75"/>
    <sheet name="Dividend Details" sheetId="2" r:id="rId76"/>
    <sheet name="Common Reports" sheetId="77" r:id="rId77"/>
  </sheets>
  <definedNames>
    <definedName name="_xlnm._FilterDatabase" localSheetId="23" hidden="1">KCB!$A$5:$H$47</definedName>
    <definedName name="_xlnm._FilterDatabase" localSheetId="28" hidden="1">KLD!$A$6:$H$100</definedName>
  </definedNames>
  <calcPr calcId="152511"/>
</workbook>
</file>

<file path=xl/calcChain.xml><?xml version="1.0" encoding="utf-8"?>
<calcChain xmlns="http://schemas.openxmlformats.org/spreadsheetml/2006/main">
  <c r="H25" i="42" l="1"/>
  <c r="G25" i="42"/>
  <c r="H22" i="27"/>
  <c r="G22" i="27"/>
  <c r="H88" i="22"/>
  <c r="G88" i="22"/>
  <c r="A69" i="18"/>
  <c r="A72" i="18"/>
  <c r="K6" i="15"/>
  <c r="H74" i="14"/>
  <c r="G74" i="14"/>
</calcChain>
</file>

<file path=xl/sharedStrings.xml><?xml version="1.0" encoding="utf-8"?>
<sst xmlns="http://schemas.openxmlformats.org/spreadsheetml/2006/main" count="13676" uniqueCount="2540">
  <si>
    <t>Portfolio of Kotak FMP Series 178 as on 31-Dec-2017</t>
  </si>
  <si>
    <t>Name of Instrument</t>
  </si>
  <si>
    <t>ISIN Code</t>
  </si>
  <si>
    <t>Rating</t>
  </si>
  <si>
    <t>Quantity</t>
  </si>
  <si>
    <t>Market Value (Rs.in Lacs)</t>
  </si>
  <si>
    <t>% to Net Assets</t>
  </si>
  <si>
    <t>Debt Instruments</t>
  </si>
  <si>
    <t>Debentures and Bonds**</t>
  </si>
  <si>
    <t>Listed/Awaiting listing on Stock Exchange</t>
  </si>
  <si>
    <t>Steel Authority of India Ltd.</t>
  </si>
  <si>
    <t>INE114A07927</t>
  </si>
  <si>
    <t>FITCH IND AA-</t>
  </si>
  <si>
    <t>Mahindra &amp; Mahindra Financial Services Ltd.</t>
  </si>
  <si>
    <t>INE774D07NK5</t>
  </si>
  <si>
    <t>FITCH IND AAA</t>
  </si>
  <si>
    <t>Power Finance Corporation Ltd.</t>
  </si>
  <si>
    <t>INE134E08HT1</t>
  </si>
  <si>
    <t>CRISIL AAA</t>
  </si>
  <si>
    <t xml:space="preserve">Nabha Power Ltd. ( backed by unconditional and irrevocable guarantee by Larsen &amp; Toubro Ltd ) </t>
  </si>
  <si>
    <t>INE445L08268</t>
  </si>
  <si>
    <t>ICRA AAA</t>
  </si>
  <si>
    <t>Tata Capital Housing Finance Ltd.</t>
  </si>
  <si>
    <t>INE033L07DS3</t>
  </si>
  <si>
    <t>CRISIL AA+</t>
  </si>
  <si>
    <t>National Bank for Agriculture &amp; Rural Development</t>
  </si>
  <si>
    <t>INE261F08469</t>
  </si>
  <si>
    <t>L &amp; T Finance Ltd.</t>
  </si>
  <si>
    <t>INE523E07CX0</t>
  </si>
  <si>
    <t>CARE AA+</t>
  </si>
  <si>
    <t>HDB Financial Services Ltd.</t>
  </si>
  <si>
    <t>INE756I07597</t>
  </si>
  <si>
    <t>LIC Housing Finance Ltd.</t>
  </si>
  <si>
    <t>INE115A07MD4</t>
  </si>
  <si>
    <t>CARE AAA</t>
  </si>
  <si>
    <t>State Bank Of India.</t>
  </si>
  <si>
    <t>INE062A09171</t>
  </si>
  <si>
    <t>HDFC Ltd.</t>
  </si>
  <si>
    <t>INE001A07LJ5</t>
  </si>
  <si>
    <t>IOT Utkal Energy Services Ltd.</t>
  </si>
  <si>
    <t>INE310L07423</t>
  </si>
  <si>
    <t>CRISIL AAA(SO)</t>
  </si>
  <si>
    <t>Total</t>
  </si>
  <si>
    <t>Government Dated Securities</t>
  </si>
  <si>
    <t>Government Stock - 2018</t>
  </si>
  <si>
    <t>IN3320080028</t>
  </si>
  <si>
    <t>SOV</t>
  </si>
  <si>
    <t>IN1020080017</t>
  </si>
  <si>
    <t xml:space="preserve"> </t>
  </si>
  <si>
    <t>Collateral Borrowing &amp; Lending obligation</t>
  </si>
  <si>
    <t>Net Current Assets/(Liabilities)</t>
  </si>
  <si>
    <t>Grand Total</t>
  </si>
  <si>
    <t>Notes :</t>
  </si>
  <si>
    <t>Average Maturity of the portfolio : 0.52 Years</t>
  </si>
  <si>
    <t>For NAV and Dividend refer NAV &amp; Dividend details at the end of Monthly Portfolio</t>
  </si>
  <si>
    <t>** Thinly traded/non-traded securities- Fair value as determined by Kotak Mahindra Asset  Management Company</t>
  </si>
  <si>
    <t>Limited  in accordance with guidelines on valuation of securities for mutual funds issued by the Securities and</t>
  </si>
  <si>
    <t>Exchange board of India and approved by the Trustees.</t>
  </si>
  <si>
    <t>Portfolio of Kotak FMP Series 145 (390 Days) as on 31-Dec-2017</t>
  </si>
  <si>
    <t>ZCB</t>
  </si>
  <si>
    <t>Bajaj Finance Ltd.</t>
  </si>
  <si>
    <t>INE296A07GA0</t>
  </si>
  <si>
    <t>National Housing Bank</t>
  </si>
  <si>
    <t>INE557F08EW1</t>
  </si>
  <si>
    <t>INE445L08185</t>
  </si>
  <si>
    <t>INE774D07LI3</t>
  </si>
  <si>
    <t>INE134E08FK4</t>
  </si>
  <si>
    <t>Sundaram BNP Paribas Home Finance Ltd</t>
  </si>
  <si>
    <t>INE667F07FJ4</t>
  </si>
  <si>
    <t>ICRA AA+</t>
  </si>
  <si>
    <t>Rural Electrification Corporation Ltd.</t>
  </si>
  <si>
    <t>INE020B08815</t>
  </si>
  <si>
    <t>INE114A07893</t>
  </si>
  <si>
    <t>INE115A07DR3</t>
  </si>
  <si>
    <t>INE001A07NS2</t>
  </si>
  <si>
    <t>IDFC Bank Limited</t>
  </si>
  <si>
    <t>INE092T08AG1</t>
  </si>
  <si>
    <t>IN2920150272</t>
  </si>
  <si>
    <t>IN1520130189</t>
  </si>
  <si>
    <t>IN2020070081</t>
  </si>
  <si>
    <t>Money Market Instruments</t>
  </si>
  <si>
    <t>Commercial Paper (CP)/Certificate of Deposits (CD)**</t>
  </si>
  <si>
    <t>CP</t>
  </si>
  <si>
    <t>PNB Housing Finance Ltd.</t>
  </si>
  <si>
    <t>INE572E14BM8</t>
  </si>
  <si>
    <t>CRISIL A1+</t>
  </si>
  <si>
    <t>Average Maturity of the portfolio : 0.22 Years</t>
  </si>
  <si>
    <t>Portfolio of Kotak FMP Series 146 (388 Days) as on 31-Dec-2017</t>
  </si>
  <si>
    <t>INE310L07357</t>
  </si>
  <si>
    <t>INE310L07373</t>
  </si>
  <si>
    <t>INE310L07365</t>
  </si>
  <si>
    <t>IN3320070045</t>
  </si>
  <si>
    <t>Average Maturity of the portfolio : 0.19 Years</t>
  </si>
  <si>
    <t>Portfolio of Kotak FMP Series 147 (384 Days) as on 31-Dec-2017</t>
  </si>
  <si>
    <t>INE774D07LJ1</t>
  </si>
  <si>
    <t>INE033L07BW9</t>
  </si>
  <si>
    <t>Average Maturity of the portfolio : 0.21 Years</t>
  </si>
  <si>
    <t>Portfolio of Kotak FMP Series 171 as on 31-Dec-2017</t>
  </si>
  <si>
    <t>INE445L08193</t>
  </si>
  <si>
    <t>Airports Authority of India</t>
  </si>
  <si>
    <t>INE309K08029</t>
  </si>
  <si>
    <t>INE296A07FB0</t>
  </si>
  <si>
    <t>INE001A07JZ5</t>
  </si>
  <si>
    <t>INE033L07BD9</t>
  </si>
  <si>
    <t>INE115A07KA4</t>
  </si>
  <si>
    <t>Privately placed / Unlisted</t>
  </si>
  <si>
    <t>Tata Sons Ltd.</t>
  </si>
  <si>
    <t>INE895D07404</t>
  </si>
  <si>
    <t>Average Maturity of the portfolio : 0.05 Years</t>
  </si>
  <si>
    <t>Portfolio of Kotak FMP Series 172 as on 31-Dec-2017</t>
  </si>
  <si>
    <t>Prestige Estates Projects Limited</t>
  </si>
  <si>
    <t>INE811K07034</t>
  </si>
  <si>
    <t>ICRA A+</t>
  </si>
  <si>
    <t>ECL Finance Limited</t>
  </si>
  <si>
    <t>INE804I07ZJ5</t>
  </si>
  <si>
    <t>CARE AA</t>
  </si>
  <si>
    <t>India Infoline Housing Finance Ltd.</t>
  </si>
  <si>
    <t>INE477L07313</t>
  </si>
  <si>
    <t>ICRA AA</t>
  </si>
  <si>
    <t>Kotak Mahindra Prime Ltd.</t>
  </si>
  <si>
    <t>INE916DA7LW5</t>
  </si>
  <si>
    <t xml:space="preserve">Emami Enclave Makers Pvt Ltd. ( Secured by Equity shares of Emami Ltd ) </t>
  </si>
  <si>
    <t>INE576S07010</t>
  </si>
  <si>
    <t>BRICKWORK BWR AA-</t>
  </si>
  <si>
    <t xml:space="preserve">Aasan Corporate Solutions Private Limited ( Guaranteed by a Piramal Group Company ) </t>
  </si>
  <si>
    <t>INE081T08017</t>
  </si>
  <si>
    <t xml:space="preserve">Sneha Abasan Pvt Ltd ( Secured by Equity shares of Emami Ltd ) </t>
  </si>
  <si>
    <t>INE580S07012</t>
  </si>
  <si>
    <t>FITCH IND AA-(SO)</t>
  </si>
  <si>
    <t xml:space="preserve">Sneha Enclave Pvt Ltd ( Secured by Equity shares of Emami Ltd ) </t>
  </si>
  <si>
    <t>INE579S07014</t>
  </si>
  <si>
    <t xml:space="preserve">Grand View Estates Pvt. Ltd. ( backed by unconditional and irrevocable guarantee of Shapoorji Pallonji &amp; Co Pvt Ltd ) </t>
  </si>
  <si>
    <t>INE347N08023</t>
  </si>
  <si>
    <t>Shapoorji Pallonji and Company Pvt. Ltd.</t>
  </si>
  <si>
    <t>INE404K14DD6</t>
  </si>
  <si>
    <t>ICRA A1+</t>
  </si>
  <si>
    <t>Edelweiss Commodities Services Ltd.</t>
  </si>
  <si>
    <t>INE657N14LS4</t>
  </si>
  <si>
    <t>JM Financial Products Limited</t>
  </si>
  <si>
    <t>INE523H14ZH3</t>
  </si>
  <si>
    <t>Average Maturity of the portfolio : 0.25 Years</t>
  </si>
  <si>
    <t>Portfolio of Kotak FMP Series 175 as on 31-Dec-2017</t>
  </si>
  <si>
    <t>INE134E08HB9</t>
  </si>
  <si>
    <t>INE296A07HA8</t>
  </si>
  <si>
    <t>INE261F08493</t>
  </si>
  <si>
    <t>INE523E07CO9</t>
  </si>
  <si>
    <t>INE114A07901</t>
  </si>
  <si>
    <t>INE310L07399</t>
  </si>
  <si>
    <t>INE310L07381</t>
  </si>
  <si>
    <t>INE310L07407</t>
  </si>
  <si>
    <t>IN2920160040</t>
  </si>
  <si>
    <t>Average Maturity of the portfolio : 0.33 Years</t>
  </si>
  <si>
    <t>Portfolio of Kotak FMP Series 176 as on 31-Dec-2017</t>
  </si>
  <si>
    <t>INE134E08HN4</t>
  </si>
  <si>
    <t>Tata Capital Financial Services Limited</t>
  </si>
  <si>
    <t>INE306N07GU8</t>
  </si>
  <si>
    <t>INE115A07GQ8</t>
  </si>
  <si>
    <t>Power Grid Corporation of India Ltd.</t>
  </si>
  <si>
    <t>INE752E07LA4</t>
  </si>
  <si>
    <t>INE296A07HJ9</t>
  </si>
  <si>
    <t>INE115A07EB5</t>
  </si>
  <si>
    <t>Average Maturity of the portfolio : 0.39 Years</t>
  </si>
  <si>
    <t>Portfolio of Kotak Mahindra Bond Unit Scheme 99 as on 31-Dec-2017</t>
  </si>
  <si>
    <t>Punjab National Bank</t>
  </si>
  <si>
    <t>INE160A08076</t>
  </si>
  <si>
    <t>CARE AA-</t>
  </si>
  <si>
    <t>INE020B08AP1</t>
  </si>
  <si>
    <t>Allahabad Bank</t>
  </si>
  <si>
    <t>INE428A08069</t>
  </si>
  <si>
    <t>FITCH IND A</t>
  </si>
  <si>
    <t>Small Industries Development Bank Of India</t>
  </si>
  <si>
    <t>INE556F08IY0</t>
  </si>
  <si>
    <t>INE428A08085</t>
  </si>
  <si>
    <t>United Bank Of India</t>
  </si>
  <si>
    <t>INE695A08063</t>
  </si>
  <si>
    <t>CRISIL AA-</t>
  </si>
  <si>
    <t xml:space="preserve">U P Power Corporation Ltd ( Guaranteed By UP State Government ) </t>
  </si>
  <si>
    <t>INE540P07194</t>
  </si>
  <si>
    <t>CRISIL A+(SO)</t>
  </si>
  <si>
    <t>INE540P07251</t>
  </si>
  <si>
    <t>INE540P07269</t>
  </si>
  <si>
    <t>INE540P07244</t>
  </si>
  <si>
    <t>INE540P07236</t>
  </si>
  <si>
    <t>INE540P07228</t>
  </si>
  <si>
    <t>INE540P07202</t>
  </si>
  <si>
    <t>INE540P07210</t>
  </si>
  <si>
    <t>INE540P07186</t>
  </si>
  <si>
    <t xml:space="preserve">Reliance Utilities And Power Pvt. Ltd. ( Mukesh Ambani Group) </t>
  </si>
  <si>
    <t>INE936D07109</t>
  </si>
  <si>
    <t>INE936D07117</t>
  </si>
  <si>
    <t>INE540P07053</t>
  </si>
  <si>
    <t>FITCH IND AA(SO)</t>
  </si>
  <si>
    <t>Vedanta Ltd.</t>
  </si>
  <si>
    <t>INE268A07145</t>
  </si>
  <si>
    <t>CRISIL AA</t>
  </si>
  <si>
    <t>Hindalco Industries Ltd.</t>
  </si>
  <si>
    <t>INE038A07266</t>
  </si>
  <si>
    <t>INE062A08124</t>
  </si>
  <si>
    <t>Government Stock - 2031</t>
  </si>
  <si>
    <t>IN0020170042</t>
  </si>
  <si>
    <t>Government Stock - 2027</t>
  </si>
  <si>
    <t>IN0020170026</t>
  </si>
  <si>
    <t>Government Stock - 2033</t>
  </si>
  <si>
    <t>IN0020160100</t>
  </si>
  <si>
    <t>Government Stock - 2034</t>
  </si>
  <si>
    <t>IN0020150051</t>
  </si>
  <si>
    <t>Government Stock - 2023</t>
  </si>
  <si>
    <t>IN0020130046</t>
  </si>
  <si>
    <t>Government Stock - 2022</t>
  </si>
  <si>
    <t>IN2920160081</t>
  </si>
  <si>
    <t>Government Stock - 2021</t>
  </si>
  <si>
    <t>IN3320140178</t>
  </si>
  <si>
    <t>IN2820150174</t>
  </si>
  <si>
    <t>Government Stock - 2045</t>
  </si>
  <si>
    <t>IN0020150044</t>
  </si>
  <si>
    <t>Government Stock - 2051</t>
  </si>
  <si>
    <t>IN0020160092</t>
  </si>
  <si>
    <t>INE001A14RL4</t>
  </si>
  <si>
    <t>Average Maturity of the portfolio : 8.34 Years</t>
  </si>
  <si>
    <t>Aggregate value of investments by other schemes of Kotak Mahindra Mutual Fund as on 31 December 17 is Rs. 620.46 lacs</t>
  </si>
  <si>
    <t>Portfolio of Kotak Mahindra Bond Short Term Plan as on 31-Dec-2017</t>
  </si>
  <si>
    <t>ONGC Manglore Petrochemicals Ltd.</t>
  </si>
  <si>
    <t>INE053T07026</t>
  </si>
  <si>
    <t>INE445L08326</t>
  </si>
  <si>
    <t>INE774D07RQ3</t>
  </si>
  <si>
    <t>INE134E08IF8</t>
  </si>
  <si>
    <t>INE115A07FT4</t>
  </si>
  <si>
    <t>INE774D07QB7</t>
  </si>
  <si>
    <t>Indiabulls Housing Finance Ltd.</t>
  </si>
  <si>
    <t>INE148I07HW8</t>
  </si>
  <si>
    <t>INE001A07OU6</t>
  </si>
  <si>
    <t>Reliance Jio Infocomm Ltd.</t>
  </si>
  <si>
    <t>INE110L07054</t>
  </si>
  <si>
    <t>INE261F08592</t>
  </si>
  <si>
    <t>INE110L07062</t>
  </si>
  <si>
    <t>INE445L08318</t>
  </si>
  <si>
    <t>INE020B08856</t>
  </si>
  <si>
    <t>INE134E08HO2</t>
  </si>
  <si>
    <t>INE916DA7MS1</t>
  </si>
  <si>
    <t>INE001A07QQ9</t>
  </si>
  <si>
    <t>INE296A07PZ8</t>
  </si>
  <si>
    <t>INE296A07LN3</t>
  </si>
  <si>
    <t xml:space="preserve">Reliance Jio Infocomm Ltd. ( Irrevocably and unconditionally guaranteed by Reliance Industries ) </t>
  </si>
  <si>
    <t>INE110L08011</t>
  </si>
  <si>
    <t xml:space="preserve">Bhopal Dhule Transmission Company Ltd. ( Operational power transmission project ) </t>
  </si>
  <si>
    <t>INE774N07087</t>
  </si>
  <si>
    <t>INE001A07RA1</t>
  </si>
  <si>
    <t>INE053T07018</t>
  </si>
  <si>
    <t>INE110L07013</t>
  </si>
  <si>
    <t>INE148I07BJ8</t>
  </si>
  <si>
    <t>INE572E09395</t>
  </si>
  <si>
    <t>INE134E08GX5</t>
  </si>
  <si>
    <t>Fullerton India Credit Co. Ltd.</t>
  </si>
  <si>
    <t>INE535H07928</t>
  </si>
  <si>
    <t>INE916DA7NP5</t>
  </si>
  <si>
    <t>INE001A07QN6</t>
  </si>
  <si>
    <t>INE774D07QE1</t>
  </si>
  <si>
    <t>Export-Import Bank of India</t>
  </si>
  <si>
    <t>INE514E08FI1</t>
  </si>
  <si>
    <t>INE134E08JA7</t>
  </si>
  <si>
    <t>INE916DA7LL8</t>
  </si>
  <si>
    <t>INE756I07696</t>
  </si>
  <si>
    <t>INE556F09593</t>
  </si>
  <si>
    <t>INE110L07070</t>
  </si>
  <si>
    <t>INE115A07EV3</t>
  </si>
  <si>
    <t>INE134E07406</t>
  </si>
  <si>
    <t>INE134E08HU9</t>
  </si>
  <si>
    <t>Citicorp Finance (India) Ltd.</t>
  </si>
  <si>
    <t>INE915D07D93</t>
  </si>
  <si>
    <t>Kotak Mahindra Investments Ltd.</t>
  </si>
  <si>
    <t>INE975F07FS2</t>
  </si>
  <si>
    <t>INE115A07FB2</t>
  </si>
  <si>
    <t>INE148I07HQ0</t>
  </si>
  <si>
    <t>INE115A07IV4</t>
  </si>
  <si>
    <t>INE572E09361</t>
  </si>
  <si>
    <t>INE774D07OA4</t>
  </si>
  <si>
    <t>INE572E09502</t>
  </si>
  <si>
    <t>INE514E08DE5</t>
  </si>
  <si>
    <t>INE556F08IV6</t>
  </si>
  <si>
    <t>INE115A07FE6</t>
  </si>
  <si>
    <t>Dewan Housing Finance Corporation Ltd.</t>
  </si>
  <si>
    <t>INE202B07HQ0</t>
  </si>
  <si>
    <t>INE774D07PF0</t>
  </si>
  <si>
    <t>INE261F08907</t>
  </si>
  <si>
    <t>Indian Railway Finance Corporation Ltd.</t>
  </si>
  <si>
    <t>INE053F07850</t>
  </si>
  <si>
    <t>INE134E08IQ5</t>
  </si>
  <si>
    <t>INE514E08DD7</t>
  </si>
  <si>
    <t>INE020B08971</t>
  </si>
  <si>
    <t>INE115A07EQ3</t>
  </si>
  <si>
    <t xml:space="preserve">East-North Interconnection Company Limited ( Operational power transmission project ) </t>
  </si>
  <si>
    <t>INE556S07079</t>
  </si>
  <si>
    <t>INE134E08FZ2</t>
  </si>
  <si>
    <t>INE134E08FE7</t>
  </si>
  <si>
    <t>INE310L07522</t>
  </si>
  <si>
    <t>INE310L07654</t>
  </si>
  <si>
    <t>INE310L07647</t>
  </si>
  <si>
    <t>INE310L07597</t>
  </si>
  <si>
    <t>INE310L07589</t>
  </si>
  <si>
    <t>INE310L07571</t>
  </si>
  <si>
    <t>INE310L07563</t>
  </si>
  <si>
    <t>INE310L07548</t>
  </si>
  <si>
    <t>INE310L07530</t>
  </si>
  <si>
    <t>INE310L07720</t>
  </si>
  <si>
    <t>INE310L07704</t>
  </si>
  <si>
    <t>INE310L07712</t>
  </si>
  <si>
    <t>INE310L07696</t>
  </si>
  <si>
    <t>INE310L07688</t>
  </si>
  <si>
    <t>INE310L07670</t>
  </si>
  <si>
    <t>INE310L07662</t>
  </si>
  <si>
    <t>INE310L07605</t>
  </si>
  <si>
    <t>INE310L07738</t>
  </si>
  <si>
    <t>INE115A07EY7</t>
  </si>
  <si>
    <t>INE916DA7LQ7</t>
  </si>
  <si>
    <t>Gruh Finance Ltd.</t>
  </si>
  <si>
    <t>INE580B07422</t>
  </si>
  <si>
    <t>INE895D08816</t>
  </si>
  <si>
    <t>BMW India Financial Services Private Limited</t>
  </si>
  <si>
    <t>INE735N08045</t>
  </si>
  <si>
    <t>INE895D08741</t>
  </si>
  <si>
    <t>IN3320160069</t>
  </si>
  <si>
    <t>IN1620150145</t>
  </si>
  <si>
    <t>IN3320160051</t>
  </si>
  <si>
    <t>IN2920150413</t>
  </si>
  <si>
    <t>IN2820150182</t>
  </si>
  <si>
    <t>Government Stock - 2019</t>
  </si>
  <si>
    <t>IN2920150280</t>
  </si>
  <si>
    <t>IN3520150076</t>
  </si>
  <si>
    <t>Government Stock - 2030</t>
  </si>
  <si>
    <t>IN0020160019</t>
  </si>
  <si>
    <t>Government Stock - 2024</t>
  </si>
  <si>
    <t>IN1820150093</t>
  </si>
  <si>
    <t>IN1820150085</t>
  </si>
  <si>
    <t>IN3720150082</t>
  </si>
  <si>
    <t>IN1820150077</t>
  </si>
  <si>
    <t>IN3120110132</t>
  </si>
  <si>
    <t>IN2920160099</t>
  </si>
  <si>
    <t>IN3320150664</t>
  </si>
  <si>
    <t>IN1320150072</t>
  </si>
  <si>
    <t>IN1320150064</t>
  </si>
  <si>
    <t>CD</t>
  </si>
  <si>
    <t>IndusInd Bank Ltd.</t>
  </si>
  <si>
    <t>INE095A16WK3</t>
  </si>
  <si>
    <t>INE092T16CK2</t>
  </si>
  <si>
    <t>Average Maturity of the portfolio : 1.80 Years</t>
  </si>
  <si>
    <t>Portfolio of Kotak Income Opportunities Fund as on 31-Dec-2017</t>
  </si>
  <si>
    <t>INE540P07046</t>
  </si>
  <si>
    <t>HPCL Mittal Pipelines Ltd.</t>
  </si>
  <si>
    <t>INE803N07043</t>
  </si>
  <si>
    <t>INE268A07152</t>
  </si>
  <si>
    <t>INE001A07QV9</t>
  </si>
  <si>
    <t>Punjab &amp; Sind Bank</t>
  </si>
  <si>
    <t>INE608A08025</t>
  </si>
  <si>
    <t>Reliance Jio Infocomm Ltd.(^)</t>
  </si>
  <si>
    <t>INE110L08037</t>
  </si>
  <si>
    <t>YES Bank Ltd.</t>
  </si>
  <si>
    <t>INE528G08394</t>
  </si>
  <si>
    <t>INE477L07610</t>
  </si>
  <si>
    <t>AU Small Finance Bank Ltd.</t>
  </si>
  <si>
    <t>INE949L08277</t>
  </si>
  <si>
    <t>FITCH IND A+</t>
  </si>
  <si>
    <t>Indiabulls Housing Finance Ltd.(^)</t>
  </si>
  <si>
    <t>Nirma Ltd.</t>
  </si>
  <si>
    <t>INE091A07174</t>
  </si>
  <si>
    <t>Andhra Bank</t>
  </si>
  <si>
    <t>INE434A08083</t>
  </si>
  <si>
    <t xml:space="preserve">Nuvoco Vistas Corporation Ltd. ( 100% subsidiary of Nirma Ltd.) </t>
  </si>
  <si>
    <t>INE548V07039</t>
  </si>
  <si>
    <t>Tata Power Company Ltd.</t>
  </si>
  <si>
    <t>INE245A08042</t>
  </si>
  <si>
    <t>INE540P07111</t>
  </si>
  <si>
    <t>INE811K07026</t>
  </si>
  <si>
    <t>INE202B07IR6</t>
  </si>
  <si>
    <t>Janalakshami Financial Services Ltd.</t>
  </si>
  <si>
    <t>INE953L07271</t>
  </si>
  <si>
    <t>ICRA A-</t>
  </si>
  <si>
    <t>Union Bank of India</t>
  </si>
  <si>
    <t>INE692A08029</t>
  </si>
  <si>
    <t>ECL Finance Limited(^)</t>
  </si>
  <si>
    <t>INE804I08742</t>
  </si>
  <si>
    <t>BRICKWORK BWR AA</t>
  </si>
  <si>
    <t>Corporation Bank</t>
  </si>
  <si>
    <t>INE112A08010</t>
  </si>
  <si>
    <t>CRISIL A-</t>
  </si>
  <si>
    <t>Syndicate Bank</t>
  </si>
  <si>
    <t>INE667A08104</t>
  </si>
  <si>
    <t>INE434A08067</t>
  </si>
  <si>
    <t xml:space="preserve">Ananta Landmarks Pvt Ltd. ( Kalpataru Group Company ) </t>
  </si>
  <si>
    <t>INE259X07013</t>
  </si>
  <si>
    <t>UNRATED</t>
  </si>
  <si>
    <t>Future Lifestyle Fashions Ltd.</t>
  </si>
  <si>
    <t>INE452O07047</t>
  </si>
  <si>
    <t xml:space="preserve">Edelweiss Agri Value Chain Ltd. ( Unconditional and irrevocable guarantee from Edelweiss Financial Services Limited) </t>
  </si>
  <si>
    <t>INE616U07010</t>
  </si>
  <si>
    <t>CARE AA(SO)</t>
  </si>
  <si>
    <t>INE148I07FL5</t>
  </si>
  <si>
    <t>INE616U07028</t>
  </si>
  <si>
    <t xml:space="preserve">Asirvad Microfinance Private Limited ( 85% subsidiary of Manappuram Finance Ltd ) </t>
  </si>
  <si>
    <t>INE516Q07150</t>
  </si>
  <si>
    <t>CRISIL A+</t>
  </si>
  <si>
    <t>INE953L07115</t>
  </si>
  <si>
    <t>INE148I07ED5</t>
  </si>
  <si>
    <t>INE667A08070</t>
  </si>
  <si>
    <t>Dalmia Cement (Bharat) Ltd</t>
  </si>
  <si>
    <t>INE755K07199</t>
  </si>
  <si>
    <t>Muthoot Finance Ltd.</t>
  </si>
  <si>
    <t>INE414G07BR1</t>
  </si>
  <si>
    <t>INE804I07I22</t>
  </si>
  <si>
    <t>Oriental Bank of Commerce</t>
  </si>
  <si>
    <t>INE141A08027</t>
  </si>
  <si>
    <t>ICRA A</t>
  </si>
  <si>
    <t>INE141A08068</t>
  </si>
  <si>
    <t>INE540P07129</t>
  </si>
  <si>
    <t>FITCH IND AA</t>
  </si>
  <si>
    <t>INE115A07HD4</t>
  </si>
  <si>
    <t>INE160A08100</t>
  </si>
  <si>
    <t>FITCH IND AA+</t>
  </si>
  <si>
    <t>INE115A07MG7</t>
  </si>
  <si>
    <t>Bank Of Baroda</t>
  </si>
  <si>
    <t>INE028A09180</t>
  </si>
  <si>
    <t>INE803N07035</t>
  </si>
  <si>
    <t>INE110L08060</t>
  </si>
  <si>
    <t>Bank of India</t>
  </si>
  <si>
    <t>INE084A08078</t>
  </si>
  <si>
    <t xml:space="preserve">Essel Lucknow Raebareli Toll Roads Limited ( Funding against NHAI Annuity) </t>
  </si>
  <si>
    <t>INE465N07207</t>
  </si>
  <si>
    <t>INE667A08062</t>
  </si>
  <si>
    <t>Piramal Enterprises Ltd.</t>
  </si>
  <si>
    <t>INE140A08SR7</t>
  </si>
  <si>
    <t>INE001A07QA3</t>
  </si>
  <si>
    <t>INE434A09149</t>
  </si>
  <si>
    <t>INE084A08052</t>
  </si>
  <si>
    <t>Konkan Railway Corporation Ltd.</t>
  </si>
  <si>
    <t>INE139F07030</t>
  </si>
  <si>
    <t>INE134E08HV7</t>
  </si>
  <si>
    <t>INE028A08075</t>
  </si>
  <si>
    <t>Indostar Capital Finance Private Limited</t>
  </si>
  <si>
    <t>INE896L07249</t>
  </si>
  <si>
    <t>INE091A07158</t>
  </si>
  <si>
    <t>INE115A07DD3</t>
  </si>
  <si>
    <t>INE114A07703</t>
  </si>
  <si>
    <t>INE001A07FW0</t>
  </si>
  <si>
    <t>INE001A07FR0</t>
  </si>
  <si>
    <t xml:space="preserve">Karelides Traders Private Ltd. ( backed by unconditional and irrevocable undertaking by a wholly owned subsidiary of Piramal Enterprises Ltd ) </t>
  </si>
  <si>
    <t>INE479R07050</t>
  </si>
  <si>
    <t>ICRA AA-(SO)</t>
  </si>
  <si>
    <t xml:space="preserve">S D Corporation Private Ltd. ( DSRA Guarantee from Shapoorji Pallonji and Company Private Limited) </t>
  </si>
  <si>
    <t>INE660N08136</t>
  </si>
  <si>
    <t>CARE AA+(SO)</t>
  </si>
  <si>
    <t xml:space="preserve">Sarvoday Advisory Services Pvt. Ltd. ( Secured by Equity shares of JSW Energy Ltd. and JSW Steel Ltd. ) </t>
  </si>
  <si>
    <t>INE867Y07011</t>
  </si>
  <si>
    <t>BRICKWORK BWR A(SO)</t>
  </si>
  <si>
    <t>INE867Y07029</t>
  </si>
  <si>
    <t xml:space="preserve">Adani Infra (India) Limited. ( Secured by shares of Adani Port, Adani Enterprises &amp; Adani Transmissions) </t>
  </si>
  <si>
    <t>INE701Q07059</t>
  </si>
  <si>
    <t>BRICKWORK BWR AA-(SO)</t>
  </si>
  <si>
    <t>INE479R07043</t>
  </si>
  <si>
    <t>HPCL Mittal Energy Ltd.</t>
  </si>
  <si>
    <t>INE137K07026</t>
  </si>
  <si>
    <t>INE137K07034</t>
  </si>
  <si>
    <t xml:space="preserve">SBK Properties Pvt Ltd. ( Guaranteed by a Kalyani Group company ) </t>
  </si>
  <si>
    <t>INE729R08015</t>
  </si>
  <si>
    <t>ICRA AA-</t>
  </si>
  <si>
    <t xml:space="preserve">S D Corporation Private Ltd. ( Guarantee by Shapoorji Pallonji &amp; Company Ltd ) </t>
  </si>
  <si>
    <t>INE660N08078</t>
  </si>
  <si>
    <t xml:space="preserve">Continental Drug Company P Ltd ( Secured by Equity shares of  Zee Entertainment Enterprises Ltd ) </t>
  </si>
  <si>
    <t>INE582R07051</t>
  </si>
  <si>
    <t>BRICKWORK BWR A+</t>
  </si>
  <si>
    <t>Piramal Finance Limited(^)</t>
  </si>
  <si>
    <t>INE140A07146</t>
  </si>
  <si>
    <t xml:space="preserve">Pratyash Renewable Pvt. Ltd. ( Solar power generating SPV of Greenko Group with offtaker as NTPC &amp; secured by corporate guarantee of Greenko Energies Pvt. Ltd. ) </t>
  </si>
  <si>
    <t>INE268U07010</t>
  </si>
  <si>
    <t>CARE CARE AA-(SO)</t>
  </si>
  <si>
    <t xml:space="preserve">Elena Renewable Energy Pvt. Ltd. ( Solar power generating SPV of Greenko Group with offtaker as NTPC &amp; secured by corporate guarantee of Greenko Energies Pvt. Ltd. ) </t>
  </si>
  <si>
    <t>INE258U07011</t>
  </si>
  <si>
    <t xml:space="preserve">Shreyas Renwable Energy Pvt. Ltd. ( Solar power generating SPV of Greenko Group with offtaker as NTPC &amp; secured by corporate guarantee of Greenko Energies Pvt. Ltd. ) </t>
  </si>
  <si>
    <t>INE336U07015</t>
  </si>
  <si>
    <t xml:space="preserve">SEI Enerstar Renewable Energy Pvt. Ltd. ( Solar power generating SPV of Greenko Group with offtaker as NTPC &amp; secured by corporate guarantee of Greenko Energies Pvt. Ltd. ) </t>
  </si>
  <si>
    <t>INE257U07013</t>
  </si>
  <si>
    <t xml:space="preserve">Aashman Energy Pvt. Ltd. ( Solar power generating SPV of Greenko Group with offtaker as NTPC &amp; secured by corporate guarantee of Greenko Energies Pvt. Ltd. ) </t>
  </si>
  <si>
    <t>INE347U07012</t>
  </si>
  <si>
    <t xml:space="preserve">Aarish Solar Power Ltd. ( Solar power generating SPV of Greenko Group with offtaker as NTPC &amp; secured by corporate guarantee of Greenko Energies Pvt. Ltd. ) </t>
  </si>
  <si>
    <t>INE269U07018</t>
  </si>
  <si>
    <t xml:space="preserve">Zuvan Energy Pvt. Ltd. ( Solar power generating SPV of Greenko Group with offtaker as NTPC &amp; secured by corporate guarantee of Greenko Energies Pvt. Ltd. ) </t>
  </si>
  <si>
    <t>INE259U07019</t>
  </si>
  <si>
    <t xml:space="preserve">SEI Mihir Energy Pvt. Ltd. ( Solar power generating SPV of Greenko Group with offtaker as NTPC &amp; secured by corporate guarantee of Greenko Energies Pvt. Ltd. ) </t>
  </si>
  <si>
    <t>INE387U07018</t>
  </si>
  <si>
    <t xml:space="preserve">SEI Baskara Power Pvt. Ltd. ( Solar power generating SPV of Greenko Group with offtaker as NTPC &amp; secured by corporate guarantee of Greenko Energies Pvt. Ltd. ) </t>
  </si>
  <si>
    <t>INE328U07012</t>
  </si>
  <si>
    <t xml:space="preserve">Divyesh Power Pvt. Ltd. ( Solar power generating SPV of Greenko Group with offtaker as NTPC &amp; secured by corporate guarantee of Greenko Energies Pvt. Ltd. ) </t>
  </si>
  <si>
    <t>INE327U07014</t>
  </si>
  <si>
    <t>ICICI Bank Ltd.</t>
  </si>
  <si>
    <t>INE090A160O6</t>
  </si>
  <si>
    <t>INE095A16WR8</t>
  </si>
  <si>
    <t>AXIS Finance Ltd.</t>
  </si>
  <si>
    <t>INE891K14EX0</t>
  </si>
  <si>
    <t>Average Maturity of the portfolio : 2.56 Years</t>
  </si>
  <si>
    <t>(^) Fully or Partly blocked against Interest Rate Swap (IRS)</t>
  </si>
  <si>
    <t>Hedging Position through Interest Rate Swaps as on 31 Dec 2017 is 3.96% of the net assets.</t>
  </si>
  <si>
    <t>Hedging Position through Interest Rate Swaps as on 31 Dec 2017 07.85% India Bulls Hsg Fin Ltd. Ser-J-002 17/06/2019 (L), 9.57% Piramal Finance Ltd. 08/03/2019 (UL), 09.25% Reliance Jio Infocomm Ltd. 16/06/2024, 9.80% ECL Finance Ltd Serie-I 31/12/2018 (L), 10.25% ECL Finance Ltd PERP Serie-II 16/05/2027 (L) of Notional Value Rs.2000000000 Pay Fixed (Swap residual maturity 110 days) &amp; Receive Floating (Daily Reset)</t>
  </si>
  <si>
    <t>Portfolio of Kotak Floater Short Term Scheme as on 31-Dec-2017</t>
  </si>
  <si>
    <t>INE115A07JR0</t>
  </si>
  <si>
    <t>Canara Bank</t>
  </si>
  <si>
    <t>INE476A09181</t>
  </si>
  <si>
    <t>INE115A07LA2</t>
  </si>
  <si>
    <t>Bharti Telecom Ltd.</t>
  </si>
  <si>
    <t>INE403D14015</t>
  </si>
  <si>
    <t>INE134E14931</t>
  </si>
  <si>
    <t>INE261F14BZ7</t>
  </si>
  <si>
    <t>INE261F14CB6</t>
  </si>
  <si>
    <t>INE038A14197</t>
  </si>
  <si>
    <t>INE001A14RK6</t>
  </si>
  <si>
    <t>INE140A14QX7</t>
  </si>
  <si>
    <t>INE572E14CP9</t>
  </si>
  <si>
    <t>INE572E14CO2</t>
  </si>
  <si>
    <t>INE027E14ES4</t>
  </si>
  <si>
    <t>INE306N14MG1</t>
  </si>
  <si>
    <t>INE261F14CD2</t>
  </si>
  <si>
    <t>INE110L14FQ4</t>
  </si>
  <si>
    <t>Tata Steel Ltd.</t>
  </si>
  <si>
    <t>INE081A14734</t>
  </si>
  <si>
    <t>INE514E14MS4</t>
  </si>
  <si>
    <t>Aditya Birla Finance Ltd.</t>
  </si>
  <si>
    <t>INE860H14A98</t>
  </si>
  <si>
    <t>INE306N14LP4</t>
  </si>
  <si>
    <t>INE245A14719</t>
  </si>
  <si>
    <t xml:space="preserve">Suraksha Realty Ltd ( Secured by Equity shares of  Sun Pharmaceuticals Industries Ltd ) </t>
  </si>
  <si>
    <t>INE959P14499</t>
  </si>
  <si>
    <t>CARE A1+(SO)</t>
  </si>
  <si>
    <t>INE959P14523</t>
  </si>
  <si>
    <t>INE959P14507</t>
  </si>
  <si>
    <t>The South Indian Bank Ltd.</t>
  </si>
  <si>
    <t>INE683A16JS6</t>
  </si>
  <si>
    <t>CARE A1+</t>
  </si>
  <si>
    <t>Shriram City Union Finance Ltd.</t>
  </si>
  <si>
    <t>INE722A14BJ3</t>
  </si>
  <si>
    <t xml:space="preserve">Nabha Power Ltd. ( Backed by Letter of Comfort from L&amp;T ) </t>
  </si>
  <si>
    <t>INE445L14662</t>
  </si>
  <si>
    <t>GIC Housing Finance Ltd.</t>
  </si>
  <si>
    <t>INE289B14CQ4</t>
  </si>
  <si>
    <t>INE959P14515</t>
  </si>
  <si>
    <t>INE081A14726</t>
  </si>
  <si>
    <t>FITCH IND A1+</t>
  </si>
  <si>
    <t>IL &amp; FS Financial Services Ltd.</t>
  </si>
  <si>
    <t>INE121H14IE9</t>
  </si>
  <si>
    <t>INE896L14AZ0</t>
  </si>
  <si>
    <t>INE110L14FL5</t>
  </si>
  <si>
    <t>INE722A14AD8</t>
  </si>
  <si>
    <t>AXIS Bank Ltd.</t>
  </si>
  <si>
    <t>INE238A16V51</t>
  </si>
  <si>
    <t>INE414G14GJ3</t>
  </si>
  <si>
    <t>INE722A14BQ8</t>
  </si>
  <si>
    <t>INE245A14727</t>
  </si>
  <si>
    <t>INE860H14B06</t>
  </si>
  <si>
    <t xml:space="preserve">Reliance Infrastructure Ltd. ( Backed by SBLC of ICICI Bank) </t>
  </si>
  <si>
    <t>INE036A14GE8</t>
  </si>
  <si>
    <t>BRICKWORK BWR A1+ (SO)</t>
  </si>
  <si>
    <t>Network18 Media &amp; Investments Ltd.</t>
  </si>
  <si>
    <t>INE870H14EH3</t>
  </si>
  <si>
    <t>Ford Credit India Pvt. Ltd.</t>
  </si>
  <si>
    <t>INE732U14466</t>
  </si>
  <si>
    <t>IPCA Laboratories Ltd.</t>
  </si>
  <si>
    <t>INE571A14221</t>
  </si>
  <si>
    <t>Shapoorji Pallonji Finance Private Limited</t>
  </si>
  <si>
    <t>INE716V14038</t>
  </si>
  <si>
    <t>INE001A14RN0</t>
  </si>
  <si>
    <t>Treasury Bills**</t>
  </si>
  <si>
    <t>TB</t>
  </si>
  <si>
    <t>91 Days Treasury Bill 17/01/2018</t>
  </si>
  <si>
    <t>IN002017X346</t>
  </si>
  <si>
    <t>91 Days Treasury Bill 01/03/2018</t>
  </si>
  <si>
    <t>IN002017X403</t>
  </si>
  <si>
    <t>329 Days Treasury Bill 12/03/2018</t>
  </si>
  <si>
    <t>IN002017X031</t>
  </si>
  <si>
    <t>91 Days Treasury Bill 15/03/2018</t>
  </si>
  <si>
    <t>IN002017X429</t>
  </si>
  <si>
    <t>323 Days Treasury Bill 13/03/2018</t>
  </si>
  <si>
    <t>IN002017X056</t>
  </si>
  <si>
    <t>317 Days Treasury Bill 15/03/2018</t>
  </si>
  <si>
    <t>IN002017X072</t>
  </si>
  <si>
    <t>Average Maturity of the portfolio : 0.13 Years</t>
  </si>
  <si>
    <t>Portfolio of Kotak Treasury Advantage Fund as on 31-Dec-2017</t>
  </si>
  <si>
    <t>Industry / Rating</t>
  </si>
  <si>
    <t>Equity &amp; Equity related</t>
  </si>
  <si>
    <t>Futures</t>
  </si>
  <si>
    <t>6.68% GS 17/09/2031-JAN2018</t>
  </si>
  <si>
    <t>7.61% GS 09/05/2030-JAN2018</t>
  </si>
  <si>
    <t>HDFC Ltd.(^)</t>
  </si>
  <si>
    <t>INE001A07QC9</t>
  </si>
  <si>
    <t>Torrent Pharmaceuticals Ltd.(^)</t>
  </si>
  <si>
    <t>INE685A08015</t>
  </si>
  <si>
    <t>Tata Motors Finance Ltd</t>
  </si>
  <si>
    <t>INE601U07012</t>
  </si>
  <si>
    <t>Power Finance Corporation Ltd.(^)</t>
  </si>
  <si>
    <t>INE148I07EY1</t>
  </si>
  <si>
    <t>Muthoot Finance Ltd.(^)</t>
  </si>
  <si>
    <t>Nabha Power Ltd. ( backed by unconditional and irrevocable guarantee by Larsen &amp; Toubro Ltd ) (^)</t>
  </si>
  <si>
    <t>INE110L07021</t>
  </si>
  <si>
    <t>FRD</t>
  </si>
  <si>
    <t>Shriram Transport Finance Co Ltd.</t>
  </si>
  <si>
    <t>INE721A07HP3</t>
  </si>
  <si>
    <t>ICICI Home Finance Company Limited(^)</t>
  </si>
  <si>
    <t>INE071G08833</t>
  </si>
  <si>
    <t>INE909H07DQ6</t>
  </si>
  <si>
    <t>Kotak Mahindra Investments Ltd.(^)</t>
  </si>
  <si>
    <t>INE975F07FC6</t>
  </si>
  <si>
    <t>INE001A07QO4</t>
  </si>
  <si>
    <t>PNB Housing Finance Ltd.(^)</t>
  </si>
  <si>
    <t>INE071G08858</t>
  </si>
  <si>
    <t>LIC Housing Finance Ltd.(^)</t>
  </si>
  <si>
    <t>INE115A07ED1</t>
  </si>
  <si>
    <t>Mahindra &amp; Mahindra Financial Services Ltd.(^)</t>
  </si>
  <si>
    <t>Bank Of Baroda(^)</t>
  </si>
  <si>
    <t>Andhra Bank(^)</t>
  </si>
  <si>
    <t>INE115A07JZ3</t>
  </si>
  <si>
    <t>Kotak Mahindra Prime Ltd.(^)</t>
  </si>
  <si>
    <t>INE916DA7LC7</t>
  </si>
  <si>
    <t>INE115A07DZ6</t>
  </si>
  <si>
    <t>INE001A07PD9</t>
  </si>
  <si>
    <t>INE692A09209</t>
  </si>
  <si>
    <t>INE028A09081</t>
  </si>
  <si>
    <t>Export-Import Bank of India(^)</t>
  </si>
  <si>
    <t>INE160A09314</t>
  </si>
  <si>
    <t>INE692A09191</t>
  </si>
  <si>
    <t>INE238A08443</t>
  </si>
  <si>
    <t>Canara Bank(^)</t>
  </si>
  <si>
    <t>INE268A07160</t>
  </si>
  <si>
    <t>INE202B07AK8</t>
  </si>
  <si>
    <t>INE752E07JE0</t>
  </si>
  <si>
    <t>INE053F09FU0</t>
  </si>
  <si>
    <t>Cholamandalam Investment and Finance Company Ltd.</t>
  </si>
  <si>
    <t>INE121A07KG9</t>
  </si>
  <si>
    <t>INE160A09249</t>
  </si>
  <si>
    <t>National Bank for Agriculture &amp; Rural Development(^)</t>
  </si>
  <si>
    <t>INE261F08451</t>
  </si>
  <si>
    <t>INE115A07ID2</t>
  </si>
  <si>
    <t>INE721A07JB9</t>
  </si>
  <si>
    <t>IN3420080027</t>
  </si>
  <si>
    <t>INE238A16U86</t>
  </si>
  <si>
    <t>INE238A16Q33</t>
  </si>
  <si>
    <t>INE134E14873</t>
  </si>
  <si>
    <t>Larsen and Toubro Ltd.</t>
  </si>
  <si>
    <t>INE018A14FM1</t>
  </si>
  <si>
    <t>Term Deposits</t>
  </si>
  <si>
    <t>Bank</t>
  </si>
  <si>
    <t>Duration</t>
  </si>
  <si>
    <t>HDFC Bank Ltd.</t>
  </si>
  <si>
    <t>15 Days</t>
  </si>
  <si>
    <t>Average Maturity of the portfolio : 0.48 Years</t>
  </si>
  <si>
    <t>Hedging Position through Interest Rate Swaps as on 31 Dec 2017 is 34.50% of the net assets.</t>
  </si>
  <si>
    <t>Hedging Position through Interest Rate Swaps as on 31 Dec 2017 07.45% HDFC Ltd (Series R- 001) - 14/06/2018, 8.55% Reliance Jio Infocomm Ltd.31/07/2018(L),9.00% India Bulls Hsg Fin 20/06/2018,8.25 % ICICI Home Finance Co. Ltd. 27/07/2018 (L),9.63% EXIM BANK 29/11/2018(L),8.75 Muthoot Finance Ltd. OPT -IV (L) 30-01-19,07.85% India Bulls Hsg Fin Ltd. Ser-J-002 17/06/2019 (L) of Notional Value Rs. 5000000000 Pay Fixed (Swap residual maturity 44 days) &amp; Receive Floating (Daily Reset)</t>
  </si>
  <si>
    <t>Hedging Position through Interest Rate Swaps as on 31 Dec 2017 8.32% Nabha Power Ltd.31/07/2018  (L),07.45% HDFC Ltd (Series R- 001) - 14/06/2018,07.85% India Bulls Hsg Fin Ltd. Ser-J-002 17/06/2019 (L),8.40% Power Fin Corpn Ltd SR-A 19/06/2018(L),8.55% Reliance Jio Infocomm Ltd.31/07/2018(L),07.95% PNB Housing FIn Ltd - 18-Oct-2019 (L),08.34% LIC Housing Finance Ltd  28/05/2018(L),07.25% PNB Housing Finance Ltd. - 05/09/2019 (L),8.75 Muthoot Finance Ltd. OPT -IV (L) 30-01-19 of Notional Value Rs. 5000000000 Pay Fixed (Swap residual maturity 66 days) &amp; Receive Floating (Daily Reset)</t>
  </si>
  <si>
    <t>Hedging Position through Interest Rate Swaps as on 31 Dec 2017 8.35% Mah &amp; Mah Fin Serv Ltd. 02/08/2018, 8.46% HDFC Ltd- (Series P- 017 ) 11/03/2019,07.85% India Bulls Hsg Fin Ltd. Ser-J-002 17/06/2019 (L),8.40% Power Fin Corpn Ltd SR-A 19/06/2018(L) of Notional Value Rs. 3000000000 Pay Fixed (Swap residual maturity 165 days) &amp; Receive Floating (Daily Reset)</t>
  </si>
  <si>
    <t>Hedging Position through Interest Rate Swaps as on 31 Dec 2017 8.55% Reliance Jio Infocomm Ltd.31/07/2018(L), 09.48% Bank of Baroda (Perpetual Tier I (Series V) 09/01/2020, 07.45% HDFC Ltd (Series R- 001) - 14/06/2018 of Notional Value Rs. 4000000000 Pay Fixed (Swap residual maturity 165 days) &amp; Receive Floating (Daily Reset)</t>
  </si>
  <si>
    <t>Hedging Position through Interest Rate Swaps as on 31 Dec 2017 09.55% Andhra Bank (Tier I BASEL III Perpetual) C-26/12/2019 (L), 08.60% LIC Housing Finance Ltd .(Tranche 188) 20-Jun-2018 (L),8.73% Kotak Mahindra Investments Ltd 20/06/2018 (L)(C/P-8.25%),09.81% Power Finance Corporation Ltd. (Series-109) 07/10/2018 (L),8.22% NABARD Sr 15-D 18/02/2020 (L) of Notional Value Rs. 3500000000 Pay Fixed (Swap residual maturity32 days) &amp; Receive Floating (Daily Reset)</t>
  </si>
  <si>
    <t>Hedging Position through Interest Rate Swaps as on 31 Dec 2017 08.60% LIC Housing Finance Ltd .(Tranche 188) 20-Jun-2018 (L),9.00% Canara Bank Tier II ;09/01/2018 (L),07.45% HDFC Ltd (Series R- 001) - 14/06/2018,8.18% LIC Housing Finance Ltd . (Tranche 305 Option I) 27/09/2018 (L),08.58% HDFC Ltd Sr. K039 08/05/2018 (L),08.95% Nabha Power Ltd.09/04/2018,07.00% Torrent Pharmaceuticals Ltd. (C/P 06/03/18) 29/11/2018  (L),6.54% EXIM BANK 02/12/2019(L) ,08.80% Indiabulls Housing Finance Ltd. (P-09/08/17 Option-II) 09/08/2018  ,8.65% Kotak Mahindra Prime Ltd. SR III 31/05/2018 (L) of Notional Value Rs. 3500000000 Pay Fixed (Swap residual maturity 32 days) &amp; Receive Floating (Daily Reset)</t>
  </si>
  <si>
    <t>Hedging Positions through Futures as on  31 Dec 2017</t>
  </si>
  <si>
    <t>Underlying</t>
  </si>
  <si>
    <t>Long / Short</t>
  </si>
  <si>
    <t>Futures Price when purchased</t>
  </si>
  <si>
    <t>Current price of the contract</t>
  </si>
  <si>
    <t>Margin maintained in Rs. Lakhs</t>
  </si>
  <si>
    <t>GS6.6831NSUJAN2018FUT</t>
  </si>
  <si>
    <t>SHORT</t>
  </si>
  <si>
    <t>GS7.6130NSUJAN2018FUT</t>
  </si>
  <si>
    <t>Total 2.90 %age of existing assets hedged through futures</t>
  </si>
  <si>
    <t xml:space="preserve">	For the period ended 31 Dec 2017 hedging transactions through Interest Rate Futures which have been squared off/expired are as follows;</t>
  </si>
  <si>
    <t>Total Number of contracts where futures were bought</t>
  </si>
  <si>
    <t>Total Number of contracts where futures were sold</t>
  </si>
  <si>
    <t>Gross Notional Value of contracts where futures were bought</t>
  </si>
  <si>
    <t>Gross Notional Value of contracts where futures were sold</t>
  </si>
  <si>
    <t>Net Profit/Loss value on all contracts combined</t>
  </si>
  <si>
    <t>Portfolio of Kotak Flexi Debt Scheme as on 31-Dec-2017</t>
  </si>
  <si>
    <t>INE238A08427</t>
  </si>
  <si>
    <t xml:space="preserve">Reliance Ports And Terminals Ltd. ( Mukesh Ambani Group ) </t>
  </si>
  <si>
    <t>INE941D07133</t>
  </si>
  <si>
    <t>INE692A08086</t>
  </si>
  <si>
    <t>INE774D08MA6</t>
  </si>
  <si>
    <t>INE572E09478</t>
  </si>
  <si>
    <t>INE028A08117</t>
  </si>
  <si>
    <t>INE774N07079</t>
  </si>
  <si>
    <t>INE296A08771</t>
  </si>
  <si>
    <t xml:space="preserve">SP Jammu Udhampur Highway Ltd. ( backed by unconditional and irrevocable guarantee of Shapoorji Pallonji &amp; Co Pvt Ltd ) </t>
  </si>
  <si>
    <t>INE923L07225</t>
  </si>
  <si>
    <t>INE774N07020</t>
  </si>
  <si>
    <t>INE020B08641</t>
  </si>
  <si>
    <t>IN1620110073</t>
  </si>
  <si>
    <t>IN1620160128</t>
  </si>
  <si>
    <t>IN2020130067</t>
  </si>
  <si>
    <t>IN2920150371</t>
  </si>
  <si>
    <t>Average Maturity of the portfolio : 3.38 Years</t>
  </si>
  <si>
    <t>Portfolio of Kotak Corporate Bond Fund as on 31-Dec-2017</t>
  </si>
  <si>
    <t>INE774D07KC8</t>
  </si>
  <si>
    <t>FITCH AAA(IND)</t>
  </si>
  <si>
    <t>ICICI Home Finance Company Limited</t>
  </si>
  <si>
    <t>INE445L08284</t>
  </si>
  <si>
    <t>INE202B07FG5</t>
  </si>
  <si>
    <t>INE916DA7KX5</t>
  </si>
  <si>
    <t>INE975F07FH5</t>
  </si>
  <si>
    <t>INE476A09207</t>
  </si>
  <si>
    <t>INE020B08AL0</t>
  </si>
  <si>
    <t>INE115A07GB0</t>
  </si>
  <si>
    <t>INE476A09215</t>
  </si>
  <si>
    <t>INE001A07PW9</t>
  </si>
  <si>
    <t>INE774N07012</t>
  </si>
  <si>
    <t>INE296A07IZ3</t>
  </si>
  <si>
    <t>INE310L07514</t>
  </si>
  <si>
    <t>INE310L07506</t>
  </si>
  <si>
    <t>INE310L07555</t>
  </si>
  <si>
    <t>INE115A07EU5</t>
  </si>
  <si>
    <t>INE261F09EQ0</t>
  </si>
  <si>
    <t>INE115A07EP5</t>
  </si>
  <si>
    <t>INE115A07494</t>
  </si>
  <si>
    <t xml:space="preserve">Powergrid Vizag Transminssion Ltd. ( backed by unconditional and irrevocable guarantee by Powergrid Corp ) </t>
  </si>
  <si>
    <t>INE979S07016</t>
  </si>
  <si>
    <t>Average Maturity of the portfolio : 0.77 Years</t>
  </si>
  <si>
    <t>Hedging Position through Interest Rate Swaps as on 31 Dec 2017 is 11.42% of the net assets.</t>
  </si>
  <si>
    <t>Hedging Positions through swaps as on 31 December 2017 in Underlying 8.35% Mah &amp; Mah Fin Serv Ltd. 02/08/2018 of Notional Value Rs. 500,000,000</t>
  </si>
  <si>
    <t>Pay Fixed (Swap residual maturity 131 days) &amp; Receive Floating (Daily Reset)</t>
  </si>
  <si>
    <t>Hedging Positions through swaps as on 31 December 2017 in Underlying 07.95% PNB Housing FIn Ltd - 18-Oct-2019  &amp; 8.40% Power Fin Corpn Ltd Opt-A 29/06/2018</t>
  </si>
  <si>
    <t>of Notional Value Rs. 500,000,000 Pay Fixed (Swap residual maturity 131 days) &amp; Receive Floating (Daily Reset)</t>
  </si>
  <si>
    <t>Aggregate investments by other schemes of Kotak Mahindra Mutual Fund in this scheme is Rs.5230.66 Lacs</t>
  </si>
  <si>
    <t>Portfolio of Kotak Mahindra Gilt Investment Plan as on 31-Dec-2017</t>
  </si>
  <si>
    <t>IN2920150314</t>
  </si>
  <si>
    <t>IN3120160632</t>
  </si>
  <si>
    <t>IN2920150405</t>
  </si>
  <si>
    <t>IN4520160271</t>
  </si>
  <si>
    <t>IN2920160057</t>
  </si>
  <si>
    <t>IN3320170050</t>
  </si>
  <si>
    <t>IN3420080100</t>
  </si>
  <si>
    <t>91 Days Treasury Bill 25/01/2018</t>
  </si>
  <si>
    <t>IN002017X353</t>
  </si>
  <si>
    <t>Average Maturity of the portfolio : 8.60 Years</t>
  </si>
  <si>
    <t>Portfolio of Kotak Banking and PSU Debt Fund as on 31-Dec-2017</t>
  </si>
  <si>
    <t>INE752E07MF1</t>
  </si>
  <si>
    <t>INE020B08AJ4</t>
  </si>
  <si>
    <t>INE654A08011</t>
  </si>
  <si>
    <t>INE062A09163</t>
  </si>
  <si>
    <t xml:space="preserve">Power Finance Corporation Ltd. ( ) </t>
  </si>
  <si>
    <t>INE134E08GT3</t>
  </si>
  <si>
    <t>INE134E08HP9</t>
  </si>
  <si>
    <t>INE160A09207</t>
  </si>
  <si>
    <t>INE020B07IV4</t>
  </si>
  <si>
    <t>INE134E08II2</t>
  </si>
  <si>
    <t>INE134E08IA9</t>
  </si>
  <si>
    <t>INE134E08GF2</t>
  </si>
  <si>
    <t>INE134E08AT6</t>
  </si>
  <si>
    <t>Average Maturity of the portfolio : 2.82 Years</t>
  </si>
  <si>
    <t>Portfolio of Kotak Low Duration Fund as on 31-Dec-2017</t>
  </si>
  <si>
    <t>Manappuram Finance Ltd.</t>
  </si>
  <si>
    <t>INE522D07AC2</t>
  </si>
  <si>
    <t>Nirma Ltd.(^)</t>
  </si>
  <si>
    <t>Varun Beverages Limited</t>
  </si>
  <si>
    <t>INE200M07044</t>
  </si>
  <si>
    <t>Dewan Housing Finance Corporation Ltd.(^)</t>
  </si>
  <si>
    <t>INE202B07IQ8</t>
  </si>
  <si>
    <t>Aditya Birla Fashion and Retail Ltd.</t>
  </si>
  <si>
    <t>INE647O08065</t>
  </si>
  <si>
    <t>INE001A07OI1</t>
  </si>
  <si>
    <t>Oriental Bank of Commerce(^)</t>
  </si>
  <si>
    <t>INE548V07021</t>
  </si>
  <si>
    <t>INE091A07166</t>
  </si>
  <si>
    <t>INE115A07EO8</t>
  </si>
  <si>
    <t>Altico Capital India Pvt Ltd</t>
  </si>
  <si>
    <t>INE587O07057</t>
  </si>
  <si>
    <t>Muthoot Fincorp Ltd.</t>
  </si>
  <si>
    <t>INE549K07295</t>
  </si>
  <si>
    <t>INE115A07MM5</t>
  </si>
  <si>
    <t>Edelweiss Housing Finance Limited</t>
  </si>
  <si>
    <t>INE530L07251</t>
  </si>
  <si>
    <t>INE202B07IK1</t>
  </si>
  <si>
    <t>INE202B07IJ3</t>
  </si>
  <si>
    <t>INE721A07MW9</t>
  </si>
  <si>
    <t>INE530L07244</t>
  </si>
  <si>
    <t>INE936D07083</t>
  </si>
  <si>
    <t>INE522D07461</t>
  </si>
  <si>
    <t>INE141A08050</t>
  </si>
  <si>
    <t>INE556S07103</t>
  </si>
  <si>
    <t>INE756I07548</t>
  </si>
  <si>
    <t>INE092T08931</t>
  </si>
  <si>
    <t>INE115A07LK1</t>
  </si>
  <si>
    <t>INE134E08BE6</t>
  </si>
  <si>
    <t>INE660N08128</t>
  </si>
  <si>
    <t xml:space="preserve">K Raheja IT Park (Hyderabad) Ltd. ( Commercial Mortgage-Backed Securities ) </t>
  </si>
  <si>
    <t>INE688T07011</t>
  </si>
  <si>
    <t>FITCH IND AAA(SO)</t>
  </si>
  <si>
    <t xml:space="preserve">Adani Power Ltd ( Secured by Equity shares of Adani Ports and SEZ Ltd, Adani Transmission and Adani Enterprises) </t>
  </si>
  <si>
    <t>INE814H07166</t>
  </si>
  <si>
    <t xml:space="preserve">Sahyadri Agencies Ltd ( Secured by  Equity shares of Jyothy Laboratories Ltd. ) </t>
  </si>
  <si>
    <t>INP1SAIL0612</t>
  </si>
  <si>
    <t xml:space="preserve">Intime Properties Ltd. ( Commercial Mortgage-Backed Securities ) </t>
  </si>
  <si>
    <t>INE425L07015</t>
  </si>
  <si>
    <t>INE479R07035</t>
  </si>
  <si>
    <t>Piramal Finance Limited</t>
  </si>
  <si>
    <t>Sun Pharmaceutical Industries Ltd.</t>
  </si>
  <si>
    <t>INE044A14294</t>
  </si>
  <si>
    <t>INE036A14GD0</t>
  </si>
  <si>
    <t>INE036A14GF5</t>
  </si>
  <si>
    <t>INE036A14GT6</t>
  </si>
  <si>
    <t>FITCH IND A1+(SO)</t>
  </si>
  <si>
    <t>INE036A14GV2</t>
  </si>
  <si>
    <t>Tata Communication Payment Solutions Ltd.</t>
  </si>
  <si>
    <t>INE167M14041</t>
  </si>
  <si>
    <t>INE036A14GL3</t>
  </si>
  <si>
    <t>INE036A14GN9</t>
  </si>
  <si>
    <t>INE036A14GU4</t>
  </si>
  <si>
    <t>Muthoot Capital Services Ltd.</t>
  </si>
  <si>
    <t>INE296G14024</t>
  </si>
  <si>
    <t>CRISIL A1</t>
  </si>
  <si>
    <t>Average Maturity of the portfolio : 1.11 Years</t>
  </si>
  <si>
    <t>Hedging Position through Interest Rate Swaps as on 31 Dec 2017 is 8.96% of the net assets.</t>
  </si>
  <si>
    <t>Hedging Positions through swaps as on 31 December 2017 in Underlying 09.48% Bank of Baroda (Perpetual Tier I (Series V) 09/01/2020, 07.95% NIRMA Limited 07-09-2018,</t>
  </si>
  <si>
    <t xml:space="preserve">10.99% Andhra Bank (Tier I BASEL III Perpetual) C-05/08/2021, 08.40% Reliance Jio Infocomm Ltd. (PPD7-Option1)- 03/08/2018, 09.55% Andhra Bank (Tier I BASEL III Perpetual) C-26/12/2019 </t>
  </si>
  <si>
    <t>8.70% LIC Housing Fin (Tranche-232)- 08/11/2019 of Notional Value Rs. 3,000,000,000  Pay Fixed (Swap residual maturity 110 days) &amp; Receive Floating (Daily Reset)</t>
  </si>
  <si>
    <t>Hedging Positions through swaps as on 31 December 2017 in Underlying 09.48% Oriental Bank Of Commerce (Perpetual Debt Tier 1 B C -10/02/2020, 07.60% Dewan Housing Fin Co.Ltd. - 23/06/2020</t>
  </si>
  <si>
    <t>08.40% Reliance Jio Infocomm Ltd. (PPD7-Option1)- 03/08/2018, of Notional Value Rs. 2,000,000,000  Pay Fixed (Swap residual maturity 115 days) &amp; Receive Floating (Daily Reset)</t>
  </si>
  <si>
    <t>Portfolio of Kotak Medium Term Fund as on 31-Dec-2017</t>
  </si>
  <si>
    <t>INE755K07207</t>
  </si>
  <si>
    <t xml:space="preserve">Vizag General Cargo Berth Private Ltd. ( backed by unconditional and irrevocable guarantee of Vedanta Ltd ) </t>
  </si>
  <si>
    <t>INE905O07028</t>
  </si>
  <si>
    <t>CRISIL AA(SO)</t>
  </si>
  <si>
    <t>INE548V07047</t>
  </si>
  <si>
    <t>Birla Corporation Ltd.</t>
  </si>
  <si>
    <t>INE340A07076</t>
  </si>
  <si>
    <t>INE572E09460</t>
  </si>
  <si>
    <t xml:space="preserve">Reliance Utilities And Power Pvt. Ltd. ( Mukesh Ambani Group ) </t>
  </si>
  <si>
    <t>INE936D07067</t>
  </si>
  <si>
    <t>INE804I07I30</t>
  </si>
  <si>
    <t>INE414G07BS9</t>
  </si>
  <si>
    <t>IDBI Bank Ltd.</t>
  </si>
  <si>
    <t>INE008A08V34</t>
  </si>
  <si>
    <t>ICRA BBB-</t>
  </si>
  <si>
    <t>INE465N07199</t>
  </si>
  <si>
    <t>INE949L08145</t>
  </si>
  <si>
    <t>L &amp; T Housing Finance Ltd.</t>
  </si>
  <si>
    <t>INE476M07BC0</t>
  </si>
  <si>
    <t>INE692A08060</t>
  </si>
  <si>
    <t>Bank of Maharashtra</t>
  </si>
  <si>
    <t>INE457A09215</t>
  </si>
  <si>
    <t>CARE CARE BBB+</t>
  </si>
  <si>
    <t>INE160A08126</t>
  </si>
  <si>
    <t>INE428A08093</t>
  </si>
  <si>
    <t>CARE A+</t>
  </si>
  <si>
    <t>INE804I08734</t>
  </si>
  <si>
    <t>INE540P07061</t>
  </si>
  <si>
    <t>INE556S07186</t>
  </si>
  <si>
    <t>The Indian Hotels Company Ltd.</t>
  </si>
  <si>
    <t>INE053A07182</t>
  </si>
  <si>
    <t>INE465N07181</t>
  </si>
  <si>
    <t>India  Infoline Finance Limited</t>
  </si>
  <si>
    <t>INE866I07966</t>
  </si>
  <si>
    <t>INE556S07129</t>
  </si>
  <si>
    <t>INE556S07145</t>
  </si>
  <si>
    <t>INE774N07061</t>
  </si>
  <si>
    <t>INE310L07464</t>
  </si>
  <si>
    <t>INE310L07456</t>
  </si>
  <si>
    <t>INE310L07449</t>
  </si>
  <si>
    <t>INE310L07639</t>
  </si>
  <si>
    <t>INE310L07621</t>
  </si>
  <si>
    <t>INE310L07613</t>
  </si>
  <si>
    <t>INE114A07869</t>
  </si>
  <si>
    <t>INE310L07AC5</t>
  </si>
  <si>
    <t>INE114A07679</t>
  </si>
  <si>
    <t>INE310L07993</t>
  </si>
  <si>
    <t>INE310L07AB7</t>
  </si>
  <si>
    <t>INE137K07018</t>
  </si>
  <si>
    <t>INE479R07068</t>
  </si>
  <si>
    <t xml:space="preserve">Igarashi Motors Sales Pvt. Ltd. ( backed by unconditional and irrevocable undertaking by Axis Capital ) </t>
  </si>
  <si>
    <t>INE323Y07023</t>
  </si>
  <si>
    <t>ICRA AAA(SO)</t>
  </si>
  <si>
    <t>INE115A14680</t>
  </si>
  <si>
    <t>Average Maturity of the portfolio : 2.97 Years</t>
  </si>
  <si>
    <t>Portfolio of Kotak FMP Series 108 (733 Days) as on 31-Dec-2017</t>
  </si>
  <si>
    <t>INE916DA7LJ2</t>
  </si>
  <si>
    <t>INE310L07415</t>
  </si>
  <si>
    <t>INE752E07827</t>
  </si>
  <si>
    <t>IN1020080025</t>
  </si>
  <si>
    <t>Average Maturity of the portfolio : 0.44 Years</t>
  </si>
  <si>
    <t>Portfolio of Kotak FMP Series 127 (730 Days) as on 31-Dec-2017</t>
  </si>
  <si>
    <t>INE657N07357</t>
  </si>
  <si>
    <t>INE522D07909</t>
  </si>
  <si>
    <t>INE755K07181</t>
  </si>
  <si>
    <t>Aspire Home Finance Corporation Ltd</t>
  </si>
  <si>
    <t>INE658R07133</t>
  </si>
  <si>
    <t xml:space="preserve">Edisons Utility Works Pvt.Ltd. ( Secured by Equity shares of  Zee Entertainment Enterprises Ltd ) </t>
  </si>
  <si>
    <t>INE097P07088</t>
  </si>
  <si>
    <t>BRICKWORK BWR A+(SO)</t>
  </si>
  <si>
    <t xml:space="preserve">High Point Properties Pvt. Ltd. ( backed by unconditional and irrevocable guarantee of Shapoorji Pallonji &amp; Co Pvt Ltd ) </t>
  </si>
  <si>
    <t>INE470T08020</t>
  </si>
  <si>
    <t>ICRA AA(SO)</t>
  </si>
  <si>
    <t xml:space="preserve">MA Multi Trade Pvt Ltd ( Secured by Equity shares of  Bajaj Corp. Ltd | IDBI Truste) </t>
  </si>
  <si>
    <t>INE311S08044</t>
  </si>
  <si>
    <t xml:space="preserve">Bajaj Capital Ventures Pvt. Ltd. ( Secured by Equity shares of  Bajaj Corp. Ltd ) </t>
  </si>
  <si>
    <t>INE267U08010</t>
  </si>
  <si>
    <t>INE347N08031</t>
  </si>
  <si>
    <t>Average Maturity of the portfolio : 1.03 Years</t>
  </si>
  <si>
    <t>Portfolio of Kotak FMP Series 179 as on 31-Dec-2017</t>
  </si>
  <si>
    <t>INE071G08650</t>
  </si>
  <si>
    <t>INE114A07919</t>
  </si>
  <si>
    <t>INE310L07431</t>
  </si>
  <si>
    <t>INE115A07HY0</t>
  </si>
  <si>
    <t>Reverse Repo#</t>
  </si>
  <si>
    <t>Average Maturity of the portfolio : 0.53 Years</t>
  </si>
  <si>
    <t># Reverse Repo Placement with Sankhya Financial Service Pvt. Ltd.</t>
  </si>
  <si>
    <t>Portfolio of Kotak FMP Series 180 as on 31-Dec-2017</t>
  </si>
  <si>
    <t>INE071G08692</t>
  </si>
  <si>
    <t>Indian Oil Corporation Ltd.</t>
  </si>
  <si>
    <t>INE242A07207</t>
  </si>
  <si>
    <t>IN3120130114</t>
  </si>
  <si>
    <t>Average Maturity of the portfolio : 0.64 Years</t>
  </si>
  <si>
    <t>Portfolio of Kotak FMP Series 181 as on 31-Dec-2017</t>
  </si>
  <si>
    <t>INE020B07IA8</t>
  </si>
  <si>
    <t>INE001A07MG9</t>
  </si>
  <si>
    <t>INE134E07513</t>
  </si>
  <si>
    <t>INE514E08AP7</t>
  </si>
  <si>
    <t>Average Maturity of the portfolio : 1.10 Years</t>
  </si>
  <si>
    <t>Portfolio of Kotak FMP Series 182 as on 31-Dec-2017</t>
  </si>
  <si>
    <t>INE071G08718</t>
  </si>
  <si>
    <t>INE020B07HY0</t>
  </si>
  <si>
    <t>INE296A07IH1</t>
  </si>
  <si>
    <t>INE001A07OB6</t>
  </si>
  <si>
    <t>Average Maturity of the portfolio : 0.71 Years</t>
  </si>
  <si>
    <t>Portfolio of Kotak FMP Series 183 as on 31-Dec-2017</t>
  </si>
  <si>
    <t>INE522D07917</t>
  </si>
  <si>
    <t>Hinduja Leyland Finance Ltd.</t>
  </si>
  <si>
    <t>INE146O07045</t>
  </si>
  <si>
    <t xml:space="preserve">IL &amp; FS Transportation Networks Ltd. ( Corporate Guarantee from IL &amp; FS Ltd. ) </t>
  </si>
  <si>
    <t>INE975G08140</t>
  </si>
  <si>
    <t>CARE AAA(SO)</t>
  </si>
  <si>
    <t>INE582R07044</t>
  </si>
  <si>
    <t>INE097P07070</t>
  </si>
  <si>
    <t>Average Maturity of the portfolio : 1.07 Years</t>
  </si>
  <si>
    <t>Portfolio of Kotak FMP Series 185 as on 31-Dec-2017</t>
  </si>
  <si>
    <t>INE296A07IV2</t>
  </si>
  <si>
    <t>INE134E07489</t>
  </si>
  <si>
    <t>INE115A07IM3</t>
  </si>
  <si>
    <t>INE020B07EG4</t>
  </si>
  <si>
    <t>Portfolio of Kotak FMP Series 186 as on 31-Dec-2017</t>
  </si>
  <si>
    <t>INE548V07013</t>
  </si>
  <si>
    <t xml:space="preserve">Shapoorji Pallonji Energy Gujarat Pvt. Ltd. ( backed by unconditional and irrevocable guarantee of Shapoorji Pallonji &amp; Co Pvt Ltd ) </t>
  </si>
  <si>
    <t>INE170M08047</t>
  </si>
  <si>
    <t>INE081T08025</t>
  </si>
  <si>
    <t>Average Maturity of the portfolio : 1.09 Years</t>
  </si>
  <si>
    <t>Portfolio of Kotak FMP Series 187 as on 31-Dec-2017</t>
  </si>
  <si>
    <t>INE146O07219</t>
  </si>
  <si>
    <t>INE170M08039</t>
  </si>
  <si>
    <t>Average Maturity of the portfolio : 1.01 Years</t>
  </si>
  <si>
    <t>Portfolio of KOTAK FMP SERIES 189 as on 31-Dec-2017</t>
  </si>
  <si>
    <t>Average Maturity of the portfolio : 1.04 Years</t>
  </si>
  <si>
    <t>Portfolio of Kotak FMP Series 190 as on 31-Dec-2017</t>
  </si>
  <si>
    <t>INE296A07JK3</t>
  </si>
  <si>
    <t>INE001A07MH7</t>
  </si>
  <si>
    <t>INE310L07498</t>
  </si>
  <si>
    <t>INE310L07480</t>
  </si>
  <si>
    <t>INE310L07472</t>
  </si>
  <si>
    <t>Portfolio of Kotak FMP Series 191 as on 31-Dec-2017</t>
  </si>
  <si>
    <t>INE296A07KP0</t>
  </si>
  <si>
    <t>INE916DA7KQ9</t>
  </si>
  <si>
    <t>INE115A07IZ5</t>
  </si>
  <si>
    <t>INE115A07IK7</t>
  </si>
  <si>
    <t>INE020B07DY9</t>
  </si>
  <si>
    <t>Average Maturity of the portfolio : 1.13 Years</t>
  </si>
  <si>
    <t>Portfolio of Kotak FMP Series 192 as on 31-Dec-2017</t>
  </si>
  <si>
    <t>INE896L07363</t>
  </si>
  <si>
    <t>INE081A08199</t>
  </si>
  <si>
    <t>Average Maturity of the portfolio : 0.91 Years</t>
  </si>
  <si>
    <t>Portfolio of Kotak FMP Series 193 as on 31-Dec-2017</t>
  </si>
  <si>
    <t>INE657N07365</t>
  </si>
  <si>
    <t>INE896L07371</t>
  </si>
  <si>
    <t>INE001A07QE5</t>
  </si>
  <si>
    <t>Average Maturity of the portfolio : 1.02 Years</t>
  </si>
  <si>
    <t>Portfolio of Kotak FMP Series 194 as on 31-Dec-2017</t>
  </si>
  <si>
    <t>INE774N07046</t>
  </si>
  <si>
    <t>INE774N07038</t>
  </si>
  <si>
    <t>Average Maturity of the portfolio : 1.06 Years</t>
  </si>
  <si>
    <t>Portfolio of Kotak FMP Series 196 as on 31-Dec-2017</t>
  </si>
  <si>
    <t>INE001A07PH0</t>
  </si>
  <si>
    <t>INE261F08642</t>
  </si>
  <si>
    <t>INE752E07JS0</t>
  </si>
  <si>
    <t>INE752E07KQ2</t>
  </si>
  <si>
    <t>INE115A07FK3</t>
  </si>
  <si>
    <t>Average Maturity of the portfolio : 1.37 Years</t>
  </si>
  <si>
    <t>Portfolio of Kotak FMP Series 199 as on 31-Dec-2017</t>
  </si>
  <si>
    <t>INE296A07OF3</t>
  </si>
  <si>
    <t>INE752E07ME4</t>
  </si>
  <si>
    <t>INE020B08823</t>
  </si>
  <si>
    <t>INE115A07GX4</t>
  </si>
  <si>
    <t>INE756I07944</t>
  </si>
  <si>
    <t>INE001A07NH5</t>
  </si>
  <si>
    <t>INE020B07EY7</t>
  </si>
  <si>
    <t>Government Stock - 2020</t>
  </si>
  <si>
    <t>IN2920150298</t>
  </si>
  <si>
    <t>IN2020090063</t>
  </si>
  <si>
    <t>Average Maturity of the portfolio : 2.06 Years</t>
  </si>
  <si>
    <t>Portfolio of Kotak FMP Series 200 as on 31-Dec-2017</t>
  </si>
  <si>
    <t>INE296A07OR8</t>
  </si>
  <si>
    <t>INE916DA7NA7</t>
  </si>
  <si>
    <t>INE134E08HF0</t>
  </si>
  <si>
    <t>INE115A07HB8</t>
  </si>
  <si>
    <t>INE752E07MI5</t>
  </si>
  <si>
    <t>INE001A07QB1</t>
  </si>
  <si>
    <t>Average Maturity of the portfolio : 2.12 Years</t>
  </si>
  <si>
    <t>Portfolio of Kotak FMP Series 202 as on 31-Dec-2017</t>
  </si>
  <si>
    <t>INE916DA7NH2</t>
  </si>
  <si>
    <t>INE296A07PC7</t>
  </si>
  <si>
    <t>INE001A07QF2</t>
  </si>
  <si>
    <t>Average Maturity of the portfolio : 2.15 Years</t>
  </si>
  <si>
    <t>Portfolio of Kotak FMP Series 203 as on 31-Dec-2017</t>
  </si>
  <si>
    <t>INE916DA7NT7</t>
  </si>
  <si>
    <t>INE296A07PS3</t>
  </si>
  <si>
    <t>Average Maturity of the portfolio : 2.10 Years</t>
  </si>
  <si>
    <t>Portfolio of Kotak FMP Series 204 as on 31-Dec-2017</t>
  </si>
  <si>
    <t>INE916DA7OM0</t>
  </si>
  <si>
    <t>INE261F08527</t>
  </si>
  <si>
    <t>INE115A07KH9</t>
  </si>
  <si>
    <t>INE001A07QP1</t>
  </si>
  <si>
    <t>INE134E08CX4</t>
  </si>
  <si>
    <t>IN3320160044</t>
  </si>
  <si>
    <t>Average Maturity of the portfolio : 2.25 Years</t>
  </si>
  <si>
    <t>Portfolio of Kotak FMP Series 210 as on 31-Dec-2017</t>
  </si>
  <si>
    <t>INE001A07FV2</t>
  </si>
  <si>
    <t>INE580B07430</t>
  </si>
  <si>
    <t>IN3320140186</t>
  </si>
  <si>
    <t>IN2920150058</t>
  </si>
  <si>
    <t>Average Maturity of the portfolio : 2.61 Years</t>
  </si>
  <si>
    <t>Portfolio of Kotak FMP Series 211 as on 31-Dec-2017</t>
  </si>
  <si>
    <t>IN3320150151</t>
  </si>
  <si>
    <t>Average Maturity of the portfolio : 2.59 Years</t>
  </si>
  <si>
    <t>Portfolio of Kotak FMP Series 212 as on 31-Dec-2017</t>
  </si>
  <si>
    <t>INE134E08DM5</t>
  </si>
  <si>
    <t>INE115A07JF5</t>
  </si>
  <si>
    <t>Average Maturity of the portfolio : 2.96 Years</t>
  </si>
  <si>
    <t>Portfolio of Kotak FMP Series 213 as on 31-Dec-2017</t>
  </si>
  <si>
    <t>Average Maturity of the portfolio : 2.60 Years</t>
  </si>
  <si>
    <t>Portfolio of Kotak PSU Bank ETF as on 31-Dec-2017</t>
  </si>
  <si>
    <t>Industry</t>
  </si>
  <si>
    <t>INE062A01020</t>
  </si>
  <si>
    <t>Banks</t>
  </si>
  <si>
    <t>INE160A01022</t>
  </si>
  <si>
    <t>INE028A01039</t>
  </si>
  <si>
    <t>INE476A01014</t>
  </si>
  <si>
    <t>INE692A01016</t>
  </si>
  <si>
    <t>INE084A01016</t>
  </si>
  <si>
    <t>Indian Bank</t>
  </si>
  <si>
    <t>INE562A01011</t>
  </si>
  <si>
    <t>INE008A01015</t>
  </si>
  <si>
    <t>INE667A01018</t>
  </si>
  <si>
    <t>INE428A01015</t>
  </si>
  <si>
    <t>INE141A01014</t>
  </si>
  <si>
    <t>INE434A01013</t>
  </si>
  <si>
    <t>Aggregate value of investments by other schemes of Kotak Mahindra Mutual Fund as on 31 December 17 is Rs. 3110.77 lacs</t>
  </si>
  <si>
    <t>Portfolio of Kotak Classic Equity Scheme as on 31-Dec-2017</t>
  </si>
  <si>
    <t>Reliance Industries Ltd.</t>
  </si>
  <si>
    <t>INE002A01018</t>
  </si>
  <si>
    <t>Petroleum Products</t>
  </si>
  <si>
    <t>Maruti Suzuki India Limited</t>
  </si>
  <si>
    <t>INE585B01010</t>
  </si>
  <si>
    <t>Auto</t>
  </si>
  <si>
    <t>Infosys Ltd.</t>
  </si>
  <si>
    <t>INE009A01021</t>
  </si>
  <si>
    <t>Software</t>
  </si>
  <si>
    <t>Hindustan Unilever Ltd.</t>
  </si>
  <si>
    <t>INE030A01027</t>
  </si>
  <si>
    <t>Consumer Non Durables</t>
  </si>
  <si>
    <t>INE038A01020</t>
  </si>
  <si>
    <t>Non - Ferrous Metals</t>
  </si>
  <si>
    <t>INE296A01024</t>
  </si>
  <si>
    <t>Finance</t>
  </si>
  <si>
    <t>GAIL (India) Ltd.</t>
  </si>
  <si>
    <t>INE129A01019</t>
  </si>
  <si>
    <t>Gas</t>
  </si>
  <si>
    <t>INE752E01010</t>
  </si>
  <si>
    <t>Power</t>
  </si>
  <si>
    <t>INE095A01012</t>
  </si>
  <si>
    <t>Bharti Airtel Ltd.</t>
  </si>
  <si>
    <t>INE397D01024</t>
  </si>
  <si>
    <t>Telecom - Services</t>
  </si>
  <si>
    <t>Bharat Petroleum Corporation  Ltd.</t>
  </si>
  <si>
    <t>INE029A01011</t>
  </si>
  <si>
    <t>National Thermal Power Corporation Ltd.</t>
  </si>
  <si>
    <t>INE733E01010</t>
  </si>
  <si>
    <t>Hero MotoCorp Ltd.</t>
  </si>
  <si>
    <t>INE158A01026</t>
  </si>
  <si>
    <t>Motherson Sumi Systems Ltd.</t>
  </si>
  <si>
    <t>INE775A01035</t>
  </si>
  <si>
    <t>Auto Ancillaries</t>
  </si>
  <si>
    <t>Tata Consultancy Services Ltd.</t>
  </si>
  <si>
    <t>INE467B01029</t>
  </si>
  <si>
    <t>Sun TV Network Limited</t>
  </si>
  <si>
    <t>INE424H01027</t>
  </si>
  <si>
    <t>Media and Entertainment</t>
  </si>
  <si>
    <t>INE040A01026</t>
  </si>
  <si>
    <t>INE081A01012</t>
  </si>
  <si>
    <t>Ferrous Metals</t>
  </si>
  <si>
    <t>Titan Company Ltd.</t>
  </si>
  <si>
    <t>INE280A01028</t>
  </si>
  <si>
    <t>Consumer Durables</t>
  </si>
  <si>
    <t>INE949L01017</t>
  </si>
  <si>
    <t>ITC Ltd.</t>
  </si>
  <si>
    <t>INE154A01025</t>
  </si>
  <si>
    <t>INE205A01025</t>
  </si>
  <si>
    <t>Tata Communications Ltd</t>
  </si>
  <si>
    <t>INE151A01013</t>
  </si>
  <si>
    <t>Tech Mahindra Ltd.</t>
  </si>
  <si>
    <t>INE669C01036</t>
  </si>
  <si>
    <t>Godrej Agrovet Ltd.</t>
  </si>
  <si>
    <t>INE850D01014</t>
  </si>
  <si>
    <t>Indraprastha Gas Ltd.</t>
  </si>
  <si>
    <t>INE203G01027</t>
  </si>
  <si>
    <t>Britannia Industries Ltd.</t>
  </si>
  <si>
    <t>INE216A01022</t>
  </si>
  <si>
    <t>Bajaj Finserv Ltd.</t>
  </si>
  <si>
    <t>INE918I01018</t>
  </si>
  <si>
    <t>Dr.Reddy's  Laboratories Ltd.</t>
  </si>
  <si>
    <t>INE089A01023</t>
  </si>
  <si>
    <t>Pharmaceuticals</t>
  </si>
  <si>
    <t>INE001A01036</t>
  </si>
  <si>
    <t>Federal Bank Ltd.</t>
  </si>
  <si>
    <t>INE171A01029</t>
  </si>
  <si>
    <t>RBL Bank Ltd.</t>
  </si>
  <si>
    <t>INE976G01028</t>
  </si>
  <si>
    <t>INE140A01024</t>
  </si>
  <si>
    <t>Grasim Industries Ltd.</t>
  </si>
  <si>
    <t>INE047A01021</t>
  </si>
  <si>
    <t>Cement</t>
  </si>
  <si>
    <t>United Spirits Ltd</t>
  </si>
  <si>
    <t>INE854D01016</t>
  </si>
  <si>
    <t>Eris Lifesciences Ltd</t>
  </si>
  <si>
    <t>INE406M01024</t>
  </si>
  <si>
    <t>Biocon Ltd.</t>
  </si>
  <si>
    <t>INE376G01013</t>
  </si>
  <si>
    <t>Laurus Labs Ltd</t>
  </si>
  <si>
    <t>INE947Q01010</t>
  </si>
  <si>
    <t>Avenue Supermarts Ltd</t>
  </si>
  <si>
    <t>INE192R01011</t>
  </si>
  <si>
    <t>Retailing</t>
  </si>
  <si>
    <t>The Ramco Cements Ltd</t>
  </si>
  <si>
    <t>INE331A01037</t>
  </si>
  <si>
    <t>JSW Steel Ltd.</t>
  </si>
  <si>
    <t>INE019A01038</t>
  </si>
  <si>
    <t>INE242A01010</t>
  </si>
  <si>
    <t>Aditya Birla Capital ltd</t>
  </si>
  <si>
    <t>INE674K01013</t>
  </si>
  <si>
    <t>Prataap Snacks Limited</t>
  </si>
  <si>
    <t>INE393P01035</t>
  </si>
  <si>
    <t>Hindustan Petroleum Corporation Ltd.</t>
  </si>
  <si>
    <t>INE094A01015</t>
  </si>
  <si>
    <t>Eicher Motors Ltd.</t>
  </si>
  <si>
    <t>INE066A01013</t>
  </si>
  <si>
    <t>Ultratech Cement Ltd.</t>
  </si>
  <si>
    <t>INE481G01011</t>
  </si>
  <si>
    <t>Asian Paints(India) Ltd.</t>
  </si>
  <si>
    <t>INE021A01026</t>
  </si>
  <si>
    <t>Tata Motors Ltd.</t>
  </si>
  <si>
    <t>IN9155A01020</t>
  </si>
  <si>
    <t>HCL Technologies Ltd.</t>
  </si>
  <si>
    <t>INE860A01027</t>
  </si>
  <si>
    <t>L&amp;T Finance Holdings Ltd</t>
  </si>
  <si>
    <t>INE498L01015</t>
  </si>
  <si>
    <t>Preference Shares</t>
  </si>
  <si>
    <t>INE205A04011</t>
  </si>
  <si>
    <t>Warrants</t>
  </si>
  <si>
    <t>INE001A13031</t>
  </si>
  <si>
    <t>HDFC Bank Ltd.-JAN2018</t>
  </si>
  <si>
    <t>ICICI Bank Ltd.-JAN2018</t>
  </si>
  <si>
    <t>INE090A01021</t>
  </si>
  <si>
    <t>IndusInd Bank Ltd.-JAN2018</t>
  </si>
  <si>
    <t>HCL Technologies Ltd.-JAN2018</t>
  </si>
  <si>
    <t>RBL Bank Ltd-JAN2018</t>
  </si>
  <si>
    <t>Bharat Petroleum Corporation Ltd.-JAN2018</t>
  </si>
  <si>
    <t>CNX NIFTY-JAN2018</t>
  </si>
  <si>
    <t>Term Deposits (Placed as margin)</t>
  </si>
  <si>
    <t>29 Days</t>
  </si>
  <si>
    <t>42 Days</t>
  </si>
  <si>
    <t>57 Days</t>
  </si>
  <si>
    <t>75 Days</t>
  </si>
  <si>
    <t>13 Days</t>
  </si>
  <si>
    <t>Total value of illiquid equity shares and percentage to Net Assets : Nil</t>
  </si>
  <si>
    <t>Portfolio Turnover Ratio  : 180.08%</t>
  </si>
  <si>
    <t>Portfolio of Kotak Capital Protection Oriented Scheme Series 1 as on 31-Dec-2017</t>
  </si>
  <si>
    <t>Zee Entertainment Enterprises Ltd</t>
  </si>
  <si>
    <t>INE256A01028</t>
  </si>
  <si>
    <t>Bajaj Auto Ltd.</t>
  </si>
  <si>
    <t>INE917I01010</t>
  </si>
  <si>
    <t>INE155A01022</t>
  </si>
  <si>
    <t>Ashok Leyland Ltd.</t>
  </si>
  <si>
    <t>INE208A01029</t>
  </si>
  <si>
    <t>Bosch Limited</t>
  </si>
  <si>
    <t>INE323A01026</t>
  </si>
  <si>
    <t>Oil And Natural Gas Corporation Ltd.</t>
  </si>
  <si>
    <t>INE213A01029</t>
  </si>
  <si>
    <t>Oil</t>
  </si>
  <si>
    <t>Lupin Ltd.</t>
  </si>
  <si>
    <t>INE326A01037</t>
  </si>
  <si>
    <t>INE528G01027</t>
  </si>
  <si>
    <t>Mahindra &amp; Mahindra Ltd.</t>
  </si>
  <si>
    <t>INE101A01026</t>
  </si>
  <si>
    <t>INE044A01036</t>
  </si>
  <si>
    <t>Sun Pharma Advance Research Co.Ltd</t>
  </si>
  <si>
    <t>INE232I01014</t>
  </si>
  <si>
    <t>INE774D07NP4</t>
  </si>
  <si>
    <t>INE756I07670</t>
  </si>
  <si>
    <t>Average Maturity of the portfolio : 0.45 Years</t>
  </si>
  <si>
    <t>Portfolio of Kotak Capital Protection Oriented Scheme Series 2 as on 31-Dec-2017</t>
  </si>
  <si>
    <t>INE018A01030</t>
  </si>
  <si>
    <t>Construction Project</t>
  </si>
  <si>
    <t>INE238A01034</t>
  </si>
  <si>
    <t>Dish TV India Ltd.</t>
  </si>
  <si>
    <t>INE836F01026</t>
  </si>
  <si>
    <t>Cadila Healthcare Ltd.</t>
  </si>
  <si>
    <t>INE010B01027</t>
  </si>
  <si>
    <t>Cummins India Ltd.</t>
  </si>
  <si>
    <t>INE298A01020</t>
  </si>
  <si>
    <t>Industrial Products</t>
  </si>
  <si>
    <t>Coal India Limited</t>
  </si>
  <si>
    <t>INE522F01014</t>
  </si>
  <si>
    <t>Minerals/Mining</t>
  </si>
  <si>
    <t>Aurobindo Pharma Ltd.</t>
  </si>
  <si>
    <t>INE406A01037</t>
  </si>
  <si>
    <t>Divis Laboratories Ltd.</t>
  </si>
  <si>
    <t>INE361B01024</t>
  </si>
  <si>
    <t>INE001A07OG5</t>
  </si>
  <si>
    <t>Average Maturity of the portfolio : 0.57 Years</t>
  </si>
  <si>
    <t>Portfolio of Kotak Capital Protection Oriented Scheme Series 3 as on 31-Dec-2017</t>
  </si>
  <si>
    <t>Wipro Ltd.</t>
  </si>
  <si>
    <t>INE075A01022</t>
  </si>
  <si>
    <t>Petronet LNG Ltd.</t>
  </si>
  <si>
    <t>INE347G01014</t>
  </si>
  <si>
    <t>ACC Ltd.</t>
  </si>
  <si>
    <t>INE012A01025</t>
  </si>
  <si>
    <t>Ambuja Cements Ltd.</t>
  </si>
  <si>
    <t>INE079A01024</t>
  </si>
  <si>
    <t>Adani Ports and Special Economic Zone Limited</t>
  </si>
  <si>
    <t>INE742F01042</t>
  </si>
  <si>
    <t>Transportation</t>
  </si>
  <si>
    <t>Hindustan Zinc Ltd.</t>
  </si>
  <si>
    <t>INE267A01025</t>
  </si>
  <si>
    <t>Colgate- Palmolive (India) Ltd.</t>
  </si>
  <si>
    <t>INE259A01022</t>
  </si>
  <si>
    <t>Cipla Ltd.</t>
  </si>
  <si>
    <t>INE059A01026</t>
  </si>
  <si>
    <t>INE895D07412</t>
  </si>
  <si>
    <t>Average Maturity of the portfolio : 0.69 Years</t>
  </si>
  <si>
    <t>Portfolio of Kotak Capital Protection Oriented Scheme Series 4 as on 31-Dec-2017</t>
  </si>
  <si>
    <t>INE916DA7LK0</t>
  </si>
  <si>
    <t>IN2920150389</t>
  </si>
  <si>
    <t>Average Maturity of the portfolio : 0.95 Years</t>
  </si>
  <si>
    <t>Portfolio of Kotak Equity Arbitrage Fund as on 31-Dec-2017</t>
  </si>
  <si>
    <t>INE148I01020</t>
  </si>
  <si>
    <t>UPL Ltd</t>
  </si>
  <si>
    <t>INE628A01036</t>
  </si>
  <si>
    <t>Pesticides</t>
  </si>
  <si>
    <t>INE115A01026</t>
  </si>
  <si>
    <t>INE245A01021</t>
  </si>
  <si>
    <t>MRF Ltd.</t>
  </si>
  <si>
    <t>INE883A01011</t>
  </si>
  <si>
    <t>Tata Chemicals Ltd.</t>
  </si>
  <si>
    <t>INE092A01019</t>
  </si>
  <si>
    <t>Chemicals</t>
  </si>
  <si>
    <t>INE134E01011</t>
  </si>
  <si>
    <t>IDFC Limited</t>
  </si>
  <si>
    <t>INE043D01016</t>
  </si>
  <si>
    <t>INE114A01011</t>
  </si>
  <si>
    <t>Exide Industries Ltd.</t>
  </si>
  <si>
    <t>INE302A01020</t>
  </si>
  <si>
    <t>Century Textiles &amp; Industries Ltd.</t>
  </si>
  <si>
    <t>INE055A01016</t>
  </si>
  <si>
    <t>INE020B01018</t>
  </si>
  <si>
    <t>Glenmark Pharmaceuticals Ltd</t>
  </si>
  <si>
    <t>INE935A01035</t>
  </si>
  <si>
    <t>DLF Limited</t>
  </si>
  <si>
    <t>INE271C01023</t>
  </si>
  <si>
    <t>Construction</t>
  </si>
  <si>
    <t>INE092T01019</t>
  </si>
  <si>
    <t>INE522D01027</t>
  </si>
  <si>
    <t>Tata Global Beverages Limited</t>
  </si>
  <si>
    <t>INE192A01025</t>
  </si>
  <si>
    <t>Suzlon Energy Ltd.</t>
  </si>
  <si>
    <t>INE040H01021</t>
  </si>
  <si>
    <t>Industrial Capital Goods</t>
  </si>
  <si>
    <t>Bharat Heavy Electricals Ltd.</t>
  </si>
  <si>
    <t>INE257A01026</t>
  </si>
  <si>
    <t>Jindal Steel &amp; Power Ltd</t>
  </si>
  <si>
    <t>INE749A01030</t>
  </si>
  <si>
    <t>NMDC Ltd.</t>
  </si>
  <si>
    <t>INE584A01023</t>
  </si>
  <si>
    <t>CESC Ltd.</t>
  </si>
  <si>
    <t>INE486A01013</t>
  </si>
  <si>
    <t>INE202B01012</t>
  </si>
  <si>
    <t>Havells India Ltd.</t>
  </si>
  <si>
    <t>INE176B01034</t>
  </si>
  <si>
    <t>United Breweries Ltd.</t>
  </si>
  <si>
    <t>INE686F01025</t>
  </si>
  <si>
    <t>Jubilant Foodworks Limited</t>
  </si>
  <si>
    <t>INE797F01012</t>
  </si>
  <si>
    <t>Reliance Capital Ltd.</t>
  </si>
  <si>
    <t>INE013A01015</t>
  </si>
  <si>
    <t>Fortis Healthcare India Ltd</t>
  </si>
  <si>
    <t>INE061F01013</t>
  </si>
  <si>
    <t>Healthcare Services</t>
  </si>
  <si>
    <t>National Aluminium Company Ltd.</t>
  </si>
  <si>
    <t>INE139A01034</t>
  </si>
  <si>
    <t>Escorts Ltd.</t>
  </si>
  <si>
    <t>INE042A01014</t>
  </si>
  <si>
    <t>Idea Cellular Ltd.</t>
  </si>
  <si>
    <t>INE669E01016</t>
  </si>
  <si>
    <t>Adani Power Ltd</t>
  </si>
  <si>
    <t>INE814H01011</t>
  </si>
  <si>
    <t>GMR Infrastructure Ltd.</t>
  </si>
  <si>
    <t>INE776C01039</t>
  </si>
  <si>
    <t>Bharat Electronics Ltd.</t>
  </si>
  <si>
    <t>INE263A01024</t>
  </si>
  <si>
    <t>Kajaria Ceramics Ltd.</t>
  </si>
  <si>
    <t>INE217B01036</t>
  </si>
  <si>
    <t>Equitas Holdings Ltd</t>
  </si>
  <si>
    <t>INE988K01017</t>
  </si>
  <si>
    <t>Marico Ltd.</t>
  </si>
  <si>
    <t>INE196A01026</t>
  </si>
  <si>
    <t>INE683A01023</t>
  </si>
  <si>
    <t>Can Fin Homes Ltd.</t>
  </si>
  <si>
    <t>INE477A01020</t>
  </si>
  <si>
    <t>Strides Arcolab Ltd.</t>
  </si>
  <si>
    <t>INE939A01011</t>
  </si>
  <si>
    <t>Reliance Infrastructure Ltd.</t>
  </si>
  <si>
    <t>INE036A01016</t>
  </si>
  <si>
    <t>Amara Raja Batteries Ltd.</t>
  </si>
  <si>
    <t>INE885A01032</t>
  </si>
  <si>
    <t>ICICI PRUDENTIAL INSURAANCE</t>
  </si>
  <si>
    <t>INE726G01019</t>
  </si>
  <si>
    <t>Godrej Industries Ltd</t>
  </si>
  <si>
    <t>INE233A01035</t>
  </si>
  <si>
    <t>Adani Enterprises Ltd</t>
  </si>
  <si>
    <t>INE423A01024</t>
  </si>
  <si>
    <t>Trading</t>
  </si>
  <si>
    <t>Capital First Ltd</t>
  </si>
  <si>
    <t>INE688I01017</t>
  </si>
  <si>
    <t>Jaiprakash Associates Ltd</t>
  </si>
  <si>
    <t>INE455F01025</t>
  </si>
  <si>
    <t>SRF Ltd.</t>
  </si>
  <si>
    <t>INE647A01010</t>
  </si>
  <si>
    <t>Textile Products</t>
  </si>
  <si>
    <t>National Buildings Construction Corporation Limite</t>
  </si>
  <si>
    <t>INE095N01023</t>
  </si>
  <si>
    <t>Karnataka Bank Ltd</t>
  </si>
  <si>
    <t>INE614B01018</t>
  </si>
  <si>
    <t>Ujjivan Financial Services Ltd</t>
  </si>
  <si>
    <t>INE334L01012</t>
  </si>
  <si>
    <t>Raymond Ltd.</t>
  </si>
  <si>
    <t>INE301A01014</t>
  </si>
  <si>
    <t>Gujarat State Fertilizers &amp; Chemicals Ltd.</t>
  </si>
  <si>
    <t>INE026A01025</t>
  </si>
  <si>
    <t>Fertilisers</t>
  </si>
  <si>
    <t>Dabur India Ltd.</t>
  </si>
  <si>
    <t>INE016A01026</t>
  </si>
  <si>
    <t>Torrent Power Ltd</t>
  </si>
  <si>
    <t>INE813H01021</t>
  </si>
  <si>
    <t>Torrent Pharmaceuticals Ltd.</t>
  </si>
  <si>
    <t>INE685A01028</t>
  </si>
  <si>
    <t>MindTree Ltd.</t>
  </si>
  <si>
    <t>INE018I01017</t>
  </si>
  <si>
    <t>Jain Irrigation Systems Ltd.</t>
  </si>
  <si>
    <t>INE175A01038</t>
  </si>
  <si>
    <t>Tata Elxsi Ltd.</t>
  </si>
  <si>
    <t>INE670A01012</t>
  </si>
  <si>
    <t>NCC Limited</t>
  </si>
  <si>
    <t>INE868B01028</t>
  </si>
  <si>
    <t>INE121A01016</t>
  </si>
  <si>
    <t>Crompton Greaves Ltd.</t>
  </si>
  <si>
    <t>INE067A01029</t>
  </si>
  <si>
    <t>V-Guard Industries Ltd.</t>
  </si>
  <si>
    <t>INE951I01027</t>
  </si>
  <si>
    <t>Reliance Defence &amp; Engineering</t>
  </si>
  <si>
    <t>INE542F01012</t>
  </si>
  <si>
    <t>(PTC India Limited)</t>
  </si>
  <si>
    <t>INE877F01012</t>
  </si>
  <si>
    <t>PVR LTD.</t>
  </si>
  <si>
    <t>INE191H01014</t>
  </si>
  <si>
    <t>Nestle India Ltd.</t>
  </si>
  <si>
    <t>INE239A01016</t>
  </si>
  <si>
    <t>INE774D01024</t>
  </si>
  <si>
    <t>Reliance Power Ltd.</t>
  </si>
  <si>
    <t>INE614G01033</t>
  </si>
  <si>
    <t>Development Credit Bank Ltd.</t>
  </si>
  <si>
    <t>INE503A01015</t>
  </si>
  <si>
    <t>INTER GLOBE AVIATION LTD</t>
  </si>
  <si>
    <t>INE646L01027</t>
  </si>
  <si>
    <t>KPIT Technologies LImited</t>
  </si>
  <si>
    <t>INE836A01035</t>
  </si>
  <si>
    <t>Bharat Forge Ltd.</t>
  </si>
  <si>
    <t>INE465A01025</t>
  </si>
  <si>
    <t>Jet Airways (India) Ltd.</t>
  </si>
  <si>
    <t>INE802G01018</t>
  </si>
  <si>
    <t>SKS Microfinance Limited</t>
  </si>
  <si>
    <t>INE180K01011</t>
  </si>
  <si>
    <t>Castrol (India) Ltd.</t>
  </si>
  <si>
    <t>INE172A01027</t>
  </si>
  <si>
    <t>Bata India Ltd.</t>
  </si>
  <si>
    <t>INE176A01028</t>
  </si>
  <si>
    <t>India Cements Ltd.</t>
  </si>
  <si>
    <t>INE383A01012</t>
  </si>
  <si>
    <t>Godrej Consumer Products Ltd.</t>
  </si>
  <si>
    <t>INE102D01028</t>
  </si>
  <si>
    <t>Mahanagar Gas Ltd</t>
  </si>
  <si>
    <t>INE002S01010</t>
  </si>
  <si>
    <t>INE439L01019</t>
  </si>
  <si>
    <t>Chennai Petroleum Corporation Ltd.</t>
  </si>
  <si>
    <t>INE178A01016</t>
  </si>
  <si>
    <t>Hindustan Construction Company Ltd.</t>
  </si>
  <si>
    <t>INE549A01026</t>
  </si>
  <si>
    <t>Repco Home Finance Limited</t>
  </si>
  <si>
    <t>INE612J01015</t>
  </si>
  <si>
    <t>TV18 Broadcast Ltd</t>
  </si>
  <si>
    <t>INE886H01027</t>
  </si>
  <si>
    <t>Housing Development and Infrastructure Limited</t>
  </si>
  <si>
    <t>INE191I01012</t>
  </si>
  <si>
    <t>INE414G01012</t>
  </si>
  <si>
    <t>INE721A01013</t>
  </si>
  <si>
    <t>CEAT Ltd.</t>
  </si>
  <si>
    <t>INE482A01020</t>
  </si>
  <si>
    <t>Ajanta Pharma Ltd.</t>
  </si>
  <si>
    <t>INE031B01049</t>
  </si>
  <si>
    <t>IRB Infrastructure Developers Ltd</t>
  </si>
  <si>
    <t>INE821I01014</t>
  </si>
  <si>
    <t>IFCI Ltd.</t>
  </si>
  <si>
    <t>INE039A01010</t>
  </si>
  <si>
    <t>Balrampur Chini Mills Ltd.</t>
  </si>
  <si>
    <t>INE119A01028</t>
  </si>
  <si>
    <t>BEML Limited</t>
  </si>
  <si>
    <t>INE258A01016</t>
  </si>
  <si>
    <t>Wockhardt Ltd.</t>
  </si>
  <si>
    <t>INE049B01025</t>
  </si>
  <si>
    <t>Siemens Ltd.</t>
  </si>
  <si>
    <t>INE003A01024</t>
  </si>
  <si>
    <t>SREI Infrastructure Finance Ltd</t>
  </si>
  <si>
    <t>INE872A01014</t>
  </si>
  <si>
    <t>JSW Energy Ltd.</t>
  </si>
  <si>
    <t>INE121E01018</t>
  </si>
  <si>
    <t>Godfrey Phillips India Ltd.</t>
  </si>
  <si>
    <t>INE260B01028</t>
  </si>
  <si>
    <t>NIIT Technologies Ltd.</t>
  </si>
  <si>
    <t>INE591G01017</t>
  </si>
  <si>
    <t>Mangalore Refinery and Petrochemicals Ltd.</t>
  </si>
  <si>
    <t>INE103A01014</t>
  </si>
  <si>
    <t>Kaveri Seed Company Ltd.</t>
  </si>
  <si>
    <t>INE455I01029</t>
  </si>
  <si>
    <t>Just Dial Limited</t>
  </si>
  <si>
    <t>INE599M01018</t>
  </si>
  <si>
    <t>Shree Cement Ltd.</t>
  </si>
  <si>
    <t>INE070A01015</t>
  </si>
  <si>
    <t>Granules India Ltd.</t>
  </si>
  <si>
    <t>INE101D01020</t>
  </si>
  <si>
    <t>Bharti Infratel Ltd.</t>
  </si>
  <si>
    <t>INE121J01017</t>
  </si>
  <si>
    <t>Telecom -  Equipment &amp; Accessories</t>
  </si>
  <si>
    <t>Indo Count Industries Ltd.</t>
  </si>
  <si>
    <t>INE483B01026</t>
  </si>
  <si>
    <t>Textiles - Cotton</t>
  </si>
  <si>
    <t>PC Jeweller Ltd</t>
  </si>
  <si>
    <t>INE785M01013</t>
  </si>
  <si>
    <t>Max Financial Services Ltd</t>
  </si>
  <si>
    <t>INE180A01020</t>
  </si>
  <si>
    <t>NHPC Ltd.</t>
  </si>
  <si>
    <t>INE848E01016</t>
  </si>
  <si>
    <t>Balkrishna Industries Ltd</t>
  </si>
  <si>
    <t>INE787D01026</t>
  </si>
  <si>
    <t>Pidilite Industries Ltd.</t>
  </si>
  <si>
    <t>INE318A01026</t>
  </si>
  <si>
    <t>Apollo Tyres Ltd.</t>
  </si>
  <si>
    <t>INE438A01022</t>
  </si>
  <si>
    <t>Berger Paints India Ltd.</t>
  </si>
  <si>
    <t>INE463A01038</t>
  </si>
  <si>
    <t>Container Corporation of India Ltd.</t>
  </si>
  <si>
    <t>INE111A01017</t>
  </si>
  <si>
    <t>Oracle Financial Services Software Ltd</t>
  </si>
  <si>
    <t>INE881D01027</t>
  </si>
  <si>
    <t>Engineers India Ltd</t>
  </si>
  <si>
    <t>INE510A01028</t>
  </si>
  <si>
    <t>Larsen And Toubro Ltd.-JAN2018</t>
  </si>
  <si>
    <t>Engineers India Ltd.-JAN2018</t>
  </si>
  <si>
    <t>Oracle Financial Services Software Ltd-JAN2018</t>
  </si>
  <si>
    <t>Container Corporation of India Ltd.-JAN2018</t>
  </si>
  <si>
    <t>Tech Mahindra Ltd.-JAN2018</t>
  </si>
  <si>
    <t>Berger Paints (I) Ltd.-JAN2018</t>
  </si>
  <si>
    <t>The Ramco Cements Ltd-JAN2018</t>
  </si>
  <si>
    <t>Apollo Tyres Ltd.-JAN2018</t>
  </si>
  <si>
    <t>Pidilite Industries Ltd.-JAN2018</t>
  </si>
  <si>
    <t>Balkrishna Industries Ltd-JAN2018</t>
  </si>
  <si>
    <t>NHPC Limited-JAN2018</t>
  </si>
  <si>
    <t>Max Financial Services Ltd.-JAN2018</t>
  </si>
  <si>
    <t>Oriental Bank of Commerce-JAN2018</t>
  </si>
  <si>
    <t>Oil &amp; Natural Gas Corporation Ltd.-JAN2018</t>
  </si>
  <si>
    <t>Colgate Palmolive (India ) Ltd.-JAN2018</t>
  </si>
  <si>
    <t>Zee Entertainment Enterprises Ltd-JAN2018</t>
  </si>
  <si>
    <t>PC Jeweller Ltd-JAN2018</t>
  </si>
  <si>
    <t>Indo Count Industries Ltd.-JAN2018</t>
  </si>
  <si>
    <t>Eicher Motors Ltd-JAN2018</t>
  </si>
  <si>
    <t>ACC Ltd.-JAN2018</t>
  </si>
  <si>
    <t>Bank of India-JAN2018</t>
  </si>
  <si>
    <t>Hindustan Unilever Ltd.-JAN2018</t>
  </si>
  <si>
    <t>Bharti Infratel Ltd.-JAN2018</t>
  </si>
  <si>
    <t>Granules India Ltd.-JAN2018</t>
  </si>
  <si>
    <t>Bosch Limited-JAN2018</t>
  </si>
  <si>
    <t>Shree Cement Ltd.-JAN2018</t>
  </si>
  <si>
    <t>Just Dial Limited-JAN2018</t>
  </si>
  <si>
    <t>Kaveri Seed Company Ltd.-JAN2018</t>
  </si>
  <si>
    <t>Mangalore Refinery And Petrochemicals Ltd.-JAN2018</t>
  </si>
  <si>
    <t>Allahabad Bank.-JAN2018</t>
  </si>
  <si>
    <t>Petronet LNG Ltd.-JAN2018</t>
  </si>
  <si>
    <t>Cipla Ltd.-JAN2018</t>
  </si>
  <si>
    <t>Industrial Development Bank of India Ltd.-JAN2018</t>
  </si>
  <si>
    <t>NIIT Technologies Ltd-JAN2018</t>
  </si>
  <si>
    <t>Syndicate Bank-JAN2018</t>
  </si>
  <si>
    <t>Godfrey Phillips India Ltd.-JAN2018</t>
  </si>
  <si>
    <t>Andhra Bank-JAN2018</t>
  </si>
  <si>
    <t>Sun TV Limited.-JAN2018</t>
  </si>
  <si>
    <t>JSW Energy Ltd.-JAN2018</t>
  </si>
  <si>
    <t>SREI Infrastructure Finance Ltd-JAN2018</t>
  </si>
  <si>
    <t>Siemens Ltd.-JAN2018</t>
  </si>
  <si>
    <t>Wockhardt Ltd.-JAN2018</t>
  </si>
  <si>
    <t>Bharat Earth Movers Ltd.-JAN2018</t>
  </si>
  <si>
    <t>Power Grid Corporation Of India Ltd-JAN2018</t>
  </si>
  <si>
    <t>Balrampur Chini Mills Ltd-JAN2018</t>
  </si>
  <si>
    <t>IFCI Ltd.-JAN2018</t>
  </si>
  <si>
    <t>Divi s Laboratories Limited-JAN2018</t>
  </si>
  <si>
    <t>IRB Infrastructure Developers Ltd-JAN2018</t>
  </si>
  <si>
    <t>Ajanta Pharma Ltd.-JAN2018</t>
  </si>
  <si>
    <t>Shriram Transport Finance Co Ltd.-JAN2018</t>
  </si>
  <si>
    <t>CEAT Ltd.-JAN2018</t>
  </si>
  <si>
    <t>Muthoot Finance Ltd-JAN2018</t>
  </si>
  <si>
    <t>Housing Development and Infrastructure Limited-JAN2018</t>
  </si>
  <si>
    <t>Repco Home Finance Limited.-JAN2018</t>
  </si>
  <si>
    <t>TV18 Broadcast Ltd-JAN2018</t>
  </si>
  <si>
    <t>Hindustan Construction Co.Ltd-JAN2018</t>
  </si>
  <si>
    <t>Chennai Petroleum Corporation Ltd-JAN2018</t>
  </si>
  <si>
    <t>Dalmia Bharat Ltd.-JAN2018</t>
  </si>
  <si>
    <t>Mahanagar Gas Ltd-JAN2018</t>
  </si>
  <si>
    <t>Godrej Consumer Products Ltd.-JAN2018</t>
  </si>
  <si>
    <t>Cummins India Ltd.-JAN2018</t>
  </si>
  <si>
    <t>India Cements Ltd.-JAN2018</t>
  </si>
  <si>
    <t>Bata India Ltd.-JAN2018</t>
  </si>
  <si>
    <t>Castrol (India ) Ltd.-JAN2018</t>
  </si>
  <si>
    <t>Hindustan Zinc Ltd.-JAN2018</t>
  </si>
  <si>
    <t>Bharat Financial Inclusion Limited-JAN2018</t>
  </si>
  <si>
    <t>Jet Airways (India) Ltd.-JAN2018</t>
  </si>
  <si>
    <t>Bharat Forge Ltd.-JAN2018</t>
  </si>
  <si>
    <t>KPIT Technologies LImited-JAN2018</t>
  </si>
  <si>
    <t>Inter Globe Aviation Ltd-JAN2018</t>
  </si>
  <si>
    <t>Development Credit Bank Ltd.-JAN2018</t>
  </si>
  <si>
    <t>Reliance Power Ltd-JAN2018</t>
  </si>
  <si>
    <t>Mahindra &amp; Mahindra Financial Services Ltd.-JAN2018</t>
  </si>
  <si>
    <t>Nestle India Ltd.-JAN2018</t>
  </si>
  <si>
    <t>PVR Ltd-JAN2018</t>
  </si>
  <si>
    <t>Union Bank Of India-JAN2018</t>
  </si>
  <si>
    <t>PTC India Ltd.-JAN2018</t>
  </si>
  <si>
    <t>Reliance Naval and Engineering Limited-JAN2018</t>
  </si>
  <si>
    <t>V-Guard Industries Ltd.-JAN2018</t>
  </si>
  <si>
    <t>CG Power and Industrial Solutions Limited-JAN2018</t>
  </si>
  <si>
    <t>Cholamandalam Investment and Finance Company Ltd-JAN2018</t>
  </si>
  <si>
    <t>NCC Limited-JAN2018</t>
  </si>
  <si>
    <t>Tata Elxsi Ltd.-JAN2018</t>
  </si>
  <si>
    <t>Indian Bank-JAN2018</t>
  </si>
  <si>
    <t>Jain Irrigation Systems Ltd.-JAN2018</t>
  </si>
  <si>
    <t>MindTree Ltd.-JAN2018</t>
  </si>
  <si>
    <t>Torrent Pharmaceuticals Ltd.-JAN2018</t>
  </si>
  <si>
    <t>Dish TV India Ltd.-JAN2018</t>
  </si>
  <si>
    <t>Torrent Power Ltd-JAN2018</t>
  </si>
  <si>
    <t>Grasim Industries Ltd.-JAN2018</t>
  </si>
  <si>
    <t>Hindalco Industries Ltd-JAN2018</t>
  </si>
  <si>
    <t>Dabur India Ltd-JAN2018</t>
  </si>
  <si>
    <t>Gujarat State Fertilizers &amp; Chemicals Ltd.-JAN2018</t>
  </si>
  <si>
    <t>Britannia Industries Ltd.-JAN2018</t>
  </si>
  <si>
    <t>Raymond Limited-JAN2018</t>
  </si>
  <si>
    <t>Ujjivan Financial Services Ltd-JAN2018</t>
  </si>
  <si>
    <t>Karnataka Bank Ltd-JAN2018</t>
  </si>
  <si>
    <t>National Buildings Construction Corporation Limited-JAN2018</t>
  </si>
  <si>
    <t>SRF Ltd.-JAN2018</t>
  </si>
  <si>
    <t>Jaiprakash Associates Ltd-JAN2018</t>
  </si>
  <si>
    <t>Motherson Sumi Systems Ltd.-JAN2018</t>
  </si>
  <si>
    <t>Capital First Ltd-JAN2018</t>
  </si>
  <si>
    <t>Adani Enterprises Ltd-JAN2018</t>
  </si>
  <si>
    <t>Godrej Industries Ltd-JAN2018</t>
  </si>
  <si>
    <t>ICICI Prudential Life Insurance Company Ltd-JAN2018</t>
  </si>
  <si>
    <t>Amara Raja Batteries Ltd.-JAN2018</t>
  </si>
  <si>
    <t>Reliance Infrastructure Ltd-JAN2018</t>
  </si>
  <si>
    <t>Strides Shasun Ltd.-JAN2018</t>
  </si>
  <si>
    <t>Can Fin Homes Ltd.-JAN2018</t>
  </si>
  <si>
    <t>The South Indian Bank Ltd.-JAN2018</t>
  </si>
  <si>
    <t>Axis Bank Ltd-JAN2018</t>
  </si>
  <si>
    <t>Marico Ltd.-JAN2018</t>
  </si>
  <si>
    <t>Equitas Holdings Ltd-JAN2018</t>
  </si>
  <si>
    <t>Kajaria Ceramics Ltd.-JAN2018</t>
  </si>
  <si>
    <t>Canara Bank-JAN2018</t>
  </si>
  <si>
    <t>Bharat Electronics Ltd-JAN2018</t>
  </si>
  <si>
    <t>Tata Communications Ltd-JAN2018</t>
  </si>
  <si>
    <t>GMR Infrastructure Ltd.-JAN2018</t>
  </si>
  <si>
    <t>Adani Power Ltd-JAN2018</t>
  </si>
  <si>
    <t>Escorts Ltd.-JAN2018</t>
  </si>
  <si>
    <t>Idea Cellular Ltd.-JAN2018</t>
  </si>
  <si>
    <t>National Aluminium Company Ltd-JAN2018</t>
  </si>
  <si>
    <t>Fortis Healthcare India Ltd-JAN2018</t>
  </si>
  <si>
    <t>Reliance Capital Ltd.-JAN2018</t>
  </si>
  <si>
    <t>Bank Of Baroda-JAN2018</t>
  </si>
  <si>
    <t>Mahindra &amp; Mahindra Ltd.-JAN2018</t>
  </si>
  <si>
    <t>Jubilant Foodworks Limited-JAN2018</t>
  </si>
  <si>
    <t>Indraprastha Gas Ltd.-JAN2018</t>
  </si>
  <si>
    <t>United Breweries Ltd.-JAN2018</t>
  </si>
  <si>
    <t>ITC Ltd.-JAN2018</t>
  </si>
  <si>
    <t>Havells India Ltd.-JAN2018</t>
  </si>
  <si>
    <t>Dewan Housing Finance Corporation Ltd.-JAN2018</t>
  </si>
  <si>
    <t>CESC Ltd.-JAN2018</t>
  </si>
  <si>
    <t>NMDC Ltd.-JAN2018</t>
  </si>
  <si>
    <t>Jindal Steel &amp; Power Ltd.-JAN2018</t>
  </si>
  <si>
    <t>Piramal Enterprises Limited-JAN2018</t>
  </si>
  <si>
    <t>Bharat Heavy Electricals Ltd.-JAN2018</t>
  </si>
  <si>
    <t>Suzlon Energy Ltd.-JAN2018</t>
  </si>
  <si>
    <t>Tata Global Beverages Limited-JAN2018</t>
  </si>
  <si>
    <t>Manappuram Finance Ltd-JAN2018</t>
  </si>
  <si>
    <t>Adani Port and Special Economic Zone Limited-JAN2018</t>
  </si>
  <si>
    <t>IDFC Bank Limited-JAN2018</t>
  </si>
  <si>
    <t>DLF Limited-JAN2018</t>
  </si>
  <si>
    <t>Glenmark Pharmaceuticals Ltd-JAN2018</t>
  </si>
  <si>
    <t>Rural Electrification Corporation Ltd-JAN2018</t>
  </si>
  <si>
    <t>Bharti Airtel Ltd.-JAN2018</t>
  </si>
  <si>
    <t>Cadila Healthcare Ltd.-JAN2018</t>
  </si>
  <si>
    <t>State Bank Of India-JAN2018</t>
  </si>
  <si>
    <t>Century Textiles &amp; Industries Ltd.-JAN2018</t>
  </si>
  <si>
    <t>Exide Industries Ltd-JAN2018</t>
  </si>
  <si>
    <t>Dr Reddys  Laboratories Ltd-JAN2018</t>
  </si>
  <si>
    <t>Punjab National Bank-JAN2018</t>
  </si>
  <si>
    <t>L&amp;T Finance Holdings Ltd-JAN2018</t>
  </si>
  <si>
    <t>HDFC Ltd.-JAN2018</t>
  </si>
  <si>
    <t>Steel Authority of India Ltd.-JAN2018</t>
  </si>
  <si>
    <t>Bajaj Finserv Ltd.-JAN2018</t>
  </si>
  <si>
    <t>IDFC Limited-JAN2018</t>
  </si>
  <si>
    <t>Reliance Industries Ltd.-JAN2018</t>
  </si>
  <si>
    <t>Tata Motors Ltd - DVR-JAN2018</t>
  </si>
  <si>
    <t>Power Finance Corporation Ltd.-JAN2018</t>
  </si>
  <si>
    <t>Maruti Suzuki India Limited-JAN2018</t>
  </si>
  <si>
    <t>Infosys Ltd.-JAN2018</t>
  </si>
  <si>
    <t>Tata Chemicals Ltd.-JAN2018</t>
  </si>
  <si>
    <t>MRF Limited-JAN2018</t>
  </si>
  <si>
    <t>Tata Power Co. Ltd.-JAN2018</t>
  </si>
  <si>
    <t>Vedanta Ltd.-JAN2018</t>
  </si>
  <si>
    <t>United Spirits Ltd.-JAN2018</t>
  </si>
  <si>
    <t>Ashok Leyland Ltd.-JAN2018</t>
  </si>
  <si>
    <t>LIC Housing Finance Ltd.-JAN2018</t>
  </si>
  <si>
    <t>Bajaj Finance Limited-JAN2018</t>
  </si>
  <si>
    <t>Federal Bank Ltd.-JAN2018</t>
  </si>
  <si>
    <t>Titan Company Ltd.-JAN2018</t>
  </si>
  <si>
    <t>JSW Steel Ltd.-JAN2018</t>
  </si>
  <si>
    <t>Yes Bank Ltd-JAN2018</t>
  </si>
  <si>
    <t>Aurobindo Pharma Ltd.-JAN2018</t>
  </si>
  <si>
    <t>Tata Steel Limited.-JAN2018</t>
  </si>
  <si>
    <t>Lupin Ltd.-JAN2018</t>
  </si>
  <si>
    <t>UPL Ltd-JAN2018</t>
  </si>
  <si>
    <t>Tata Motors Ltd.-JAN2018</t>
  </si>
  <si>
    <t>Sun Pharmaceuticals Industries Ltd.-JAN2018</t>
  </si>
  <si>
    <t>Indiabulls Housing Finance Ltd.-JAN2018</t>
  </si>
  <si>
    <t>Mutual Fund Units</t>
  </si>
  <si>
    <t>Kotak Floater Short Term Direct Growth</t>
  </si>
  <si>
    <t>INF174K01MW2</t>
  </si>
  <si>
    <t>Kotak Corporate Bond Fund Direct Growth</t>
  </si>
  <si>
    <t>INF174K01LZ7</t>
  </si>
  <si>
    <t>Kotak Quarterly Interval Plan Series 6-Direct Growth</t>
  </si>
  <si>
    <t>INF174K01BX3</t>
  </si>
  <si>
    <t>INE916DA7OV1</t>
  </si>
  <si>
    <t>INE774D07PH6</t>
  </si>
  <si>
    <t>260 Days</t>
  </si>
  <si>
    <t>276 Days</t>
  </si>
  <si>
    <t>369 Days</t>
  </si>
  <si>
    <t>289 Days</t>
  </si>
  <si>
    <t>257 Days</t>
  </si>
  <si>
    <t>281 Days</t>
  </si>
  <si>
    <t>283 Days</t>
  </si>
  <si>
    <t>296 Days</t>
  </si>
  <si>
    <t>299 Days</t>
  </si>
  <si>
    <t>305 Days</t>
  </si>
  <si>
    <t>374 Days</t>
  </si>
  <si>
    <t>233 Days</t>
  </si>
  <si>
    <t>254 Days</t>
  </si>
  <si>
    <t>267 Days</t>
  </si>
  <si>
    <t>226 Days</t>
  </si>
  <si>
    <t>246 Days</t>
  </si>
  <si>
    <t>261 Days</t>
  </si>
  <si>
    <t>298 Days</t>
  </si>
  <si>
    <t>225 Days</t>
  </si>
  <si>
    <t>221 Days</t>
  </si>
  <si>
    <t>235 Days</t>
  </si>
  <si>
    <t>236 Days</t>
  </si>
  <si>
    <t>240 Days</t>
  </si>
  <si>
    <t>323 Days</t>
  </si>
  <si>
    <t>327 Days</t>
  </si>
  <si>
    <t>333 Days</t>
  </si>
  <si>
    <t>242 Days</t>
  </si>
  <si>
    <t>262 Days</t>
  </si>
  <si>
    <t>297 Days</t>
  </si>
  <si>
    <t>311 Days</t>
  </si>
  <si>
    <t>317 Days</t>
  </si>
  <si>
    <t>367 Days</t>
  </si>
  <si>
    <t>291 Days</t>
  </si>
  <si>
    <t>373 Days</t>
  </si>
  <si>
    <t>376 Days</t>
  </si>
  <si>
    <t>292 Days</t>
  </si>
  <si>
    <t>16 Days</t>
  </si>
  <si>
    <t>17 Days</t>
  </si>
  <si>
    <t>18 Days</t>
  </si>
  <si>
    <t>19 Days</t>
  </si>
  <si>
    <t>22 Days</t>
  </si>
  <si>
    <t>23 Days</t>
  </si>
  <si>
    <t>46 Days</t>
  </si>
  <si>
    <t>94 Days</t>
  </si>
  <si>
    <t>96 Days</t>
  </si>
  <si>
    <t>99 Days</t>
  </si>
  <si>
    <t>100 Days</t>
  </si>
  <si>
    <t>101 Days</t>
  </si>
  <si>
    <t>102 Days</t>
  </si>
  <si>
    <t>103 Days</t>
  </si>
  <si>
    <t>106 Days</t>
  </si>
  <si>
    <t>107 Days</t>
  </si>
  <si>
    <t>108 Days</t>
  </si>
  <si>
    <t>109 Days</t>
  </si>
  <si>
    <t>110 Days</t>
  </si>
  <si>
    <t>113 Days</t>
  </si>
  <si>
    <t>114 Days</t>
  </si>
  <si>
    <t>115 Days</t>
  </si>
  <si>
    <t>116 Days</t>
  </si>
  <si>
    <t>117 Days</t>
  </si>
  <si>
    <t>120 Days</t>
  </si>
  <si>
    <t>122 Days</t>
  </si>
  <si>
    <t>123 Days</t>
  </si>
  <si>
    <t>124 Days</t>
  </si>
  <si>
    <t>127 Days</t>
  </si>
  <si>
    <t>128 Days</t>
  </si>
  <si>
    <t>129 Days</t>
  </si>
  <si>
    <t>130 Days</t>
  </si>
  <si>
    <t>131 Days</t>
  </si>
  <si>
    <t>134 Days</t>
  </si>
  <si>
    <t>135 Days</t>
  </si>
  <si>
    <t>137 Days</t>
  </si>
  <si>
    <t>138 Days</t>
  </si>
  <si>
    <t>141 Days</t>
  </si>
  <si>
    <t>142 Days</t>
  </si>
  <si>
    <t>143 Days</t>
  </si>
  <si>
    <t>155 Days</t>
  </si>
  <si>
    <t>157 Days</t>
  </si>
  <si>
    <t>158 Days</t>
  </si>
  <si>
    <t>159 Days</t>
  </si>
  <si>
    <t>162 Days</t>
  </si>
  <si>
    <t>163 Days</t>
  </si>
  <si>
    <t>164 Days</t>
  </si>
  <si>
    <t>165 Days</t>
  </si>
  <si>
    <t>166 Days</t>
  </si>
  <si>
    <t>169 Days</t>
  </si>
  <si>
    <t>170 Days</t>
  </si>
  <si>
    <t>171 Days</t>
  </si>
  <si>
    <t>193 Days</t>
  </si>
  <si>
    <t>194 Days</t>
  </si>
  <si>
    <t>197 Days</t>
  </si>
  <si>
    <t>198 Days</t>
  </si>
  <si>
    <t>199 Days</t>
  </si>
  <si>
    <t>200 Days</t>
  </si>
  <si>
    <t>201 Days</t>
  </si>
  <si>
    <t>204 Days</t>
  </si>
  <si>
    <t>205 Days</t>
  </si>
  <si>
    <t>206 Days</t>
  </si>
  <si>
    <t>207 Days</t>
  </si>
  <si>
    <t>208 Days</t>
  </si>
  <si>
    <t>211 Days</t>
  </si>
  <si>
    <t>212 Days</t>
  </si>
  <si>
    <t>213 Days</t>
  </si>
  <si>
    <t>214 Days</t>
  </si>
  <si>
    <t>215 Days</t>
  </si>
  <si>
    <t>218 Days</t>
  </si>
  <si>
    <t>219 Days</t>
  </si>
  <si>
    <t>220 Days</t>
  </si>
  <si>
    <t>222 Days</t>
  </si>
  <si>
    <t>228 Days</t>
  </si>
  <si>
    <t>229 Days</t>
  </si>
  <si>
    <t>232 Days</t>
  </si>
  <si>
    <t>234 Days</t>
  </si>
  <si>
    <t>237 Days</t>
  </si>
  <si>
    <t>238 Days</t>
  </si>
  <si>
    <t>239 Days</t>
  </si>
  <si>
    <t>241 Days</t>
  </si>
  <si>
    <t>243 Days</t>
  </si>
  <si>
    <t>247 Days</t>
  </si>
  <si>
    <t>248 Days</t>
  </si>
  <si>
    <t>249 Days</t>
  </si>
  <si>
    <t>250 Days</t>
  </si>
  <si>
    <t>253 Days</t>
  </si>
  <si>
    <t>255 Days</t>
  </si>
  <si>
    <t>256 Days</t>
  </si>
  <si>
    <t>263 Days</t>
  </si>
  <si>
    <t>264 Days</t>
  </si>
  <si>
    <t>268 Days</t>
  </si>
  <si>
    <t>269 Days</t>
  </si>
  <si>
    <t>270 Days</t>
  </si>
  <si>
    <t>271 Days</t>
  </si>
  <si>
    <t>274 Days</t>
  </si>
  <si>
    <t>277 Days</t>
  </si>
  <si>
    <t>278 Days</t>
  </si>
  <si>
    <t>282 Days</t>
  </si>
  <si>
    <t>284 Days</t>
  </si>
  <si>
    <t>285 Days</t>
  </si>
  <si>
    <t>288 Days</t>
  </si>
  <si>
    <t>290 Days</t>
  </si>
  <si>
    <t>302 Days</t>
  </si>
  <si>
    <t>303 Days</t>
  </si>
  <si>
    <t>304 Days</t>
  </si>
  <si>
    <t>306 Days</t>
  </si>
  <si>
    <t>309 Days</t>
  </si>
  <si>
    <t>310 Days</t>
  </si>
  <si>
    <t>312 Days</t>
  </si>
  <si>
    <t>313 Days</t>
  </si>
  <si>
    <t>316 Days</t>
  </si>
  <si>
    <t>318 Days</t>
  </si>
  <si>
    <t>319 Days</t>
  </si>
  <si>
    <t>320 Days</t>
  </si>
  <si>
    <t>324 Days</t>
  </si>
  <si>
    <t>325 Days</t>
  </si>
  <si>
    <t>326 Days</t>
  </si>
  <si>
    <t>330 Days</t>
  </si>
  <si>
    <t>331 Days</t>
  </si>
  <si>
    <t>332 Days</t>
  </si>
  <si>
    <t>334 Days</t>
  </si>
  <si>
    <t>337 Days</t>
  </si>
  <si>
    <t>338 Days</t>
  </si>
  <si>
    <t>339 Days</t>
  </si>
  <si>
    <t>340 Days</t>
  </si>
  <si>
    <t>341 Days</t>
  </si>
  <si>
    <t>344 Days</t>
  </si>
  <si>
    <t>345 Days</t>
  </si>
  <si>
    <t>346 Days</t>
  </si>
  <si>
    <t>347 Days</t>
  </si>
  <si>
    <t>348 Days</t>
  </si>
  <si>
    <t>351 Days</t>
  </si>
  <si>
    <t>352 Days</t>
  </si>
  <si>
    <t>353 Days</t>
  </si>
  <si>
    <t>354 Days</t>
  </si>
  <si>
    <t>355 Days</t>
  </si>
  <si>
    <t>358 Days</t>
  </si>
  <si>
    <t>360 Days</t>
  </si>
  <si>
    <t>361 Days</t>
  </si>
  <si>
    <t>362 Days</t>
  </si>
  <si>
    <t>365 Days</t>
  </si>
  <si>
    <t>150 Days</t>
  </si>
  <si>
    <t>151 Days</t>
  </si>
  <si>
    <t>152 Days</t>
  </si>
  <si>
    <t>156 Days</t>
  </si>
  <si>
    <t>295 Days</t>
  </si>
  <si>
    <t>136 Days</t>
  </si>
  <si>
    <t>144 Days</t>
  </si>
  <si>
    <t>145 Days</t>
  </si>
  <si>
    <t>148 Days</t>
  </si>
  <si>
    <t>149 Days</t>
  </si>
  <si>
    <t>183 Days</t>
  </si>
  <si>
    <t>184 Days</t>
  </si>
  <si>
    <t>185 Days</t>
  </si>
  <si>
    <t>190 Days</t>
  </si>
  <si>
    <t>191 Days</t>
  </si>
  <si>
    <t>192 Days</t>
  </si>
  <si>
    <t>172 Days</t>
  </si>
  <si>
    <t>173 Days</t>
  </si>
  <si>
    <t>176 Days</t>
  </si>
  <si>
    <t>177 Days</t>
  </si>
  <si>
    <t>180 Days</t>
  </si>
  <si>
    <t>Portfolio Turnover Ratio  : 427.35%</t>
  </si>
  <si>
    <t>Portfolio of Kotak Tax Saver Scheme as on 31-Dec-2017</t>
  </si>
  <si>
    <t>OCL India Limited</t>
  </si>
  <si>
    <t>INE290B01025</t>
  </si>
  <si>
    <t>GlaxoSmithkline Consumer Healthcare Ltd.</t>
  </si>
  <si>
    <t>INE264A01014</t>
  </si>
  <si>
    <t>SKF India Ltd</t>
  </si>
  <si>
    <t>INE640A01023</t>
  </si>
  <si>
    <t>Whirlpool of India Ltd.</t>
  </si>
  <si>
    <t>INE716A01013</t>
  </si>
  <si>
    <t>Thermax Ltd.</t>
  </si>
  <si>
    <t>INE152A01029</t>
  </si>
  <si>
    <t>Solar Industries India Limited</t>
  </si>
  <si>
    <t>INE343H01029</t>
  </si>
  <si>
    <t>Techno Electric &amp; Engineering Co Ltd.</t>
  </si>
  <si>
    <t>INE286K01024</t>
  </si>
  <si>
    <t>Gujarat State Petronet Ltd.</t>
  </si>
  <si>
    <t>INE246F01010</t>
  </si>
  <si>
    <t>Arvind Ltd</t>
  </si>
  <si>
    <t>INE034A01011</t>
  </si>
  <si>
    <t>Linde India Ltd.</t>
  </si>
  <si>
    <t>INE473A01011</t>
  </si>
  <si>
    <t>Spicejet Ltd.</t>
  </si>
  <si>
    <t>INE285B01017</t>
  </si>
  <si>
    <t>AIA Engineering Limited</t>
  </si>
  <si>
    <t>INE212H01026</t>
  </si>
  <si>
    <t>Tejas Networks Ltd</t>
  </si>
  <si>
    <t>INE010J01012</t>
  </si>
  <si>
    <t>Navneet Education Ltd</t>
  </si>
  <si>
    <t>INE060A01024</t>
  </si>
  <si>
    <t>Multi Commodity Exchange of India Limited</t>
  </si>
  <si>
    <t>INE745G01035</t>
  </si>
  <si>
    <t>Hawkins Cooker Ltd</t>
  </si>
  <si>
    <t>INE979B01015</t>
  </si>
  <si>
    <t>Household Appliances</t>
  </si>
  <si>
    <t>Blue Dart Express Ltd</t>
  </si>
  <si>
    <t>INE233B01017</t>
  </si>
  <si>
    <t>KSB Pumps Ltd.</t>
  </si>
  <si>
    <t>INE999A01015</t>
  </si>
  <si>
    <t>INE256A04022</t>
  </si>
  <si>
    <t>INE233B08095</t>
  </si>
  <si>
    <t>INE233B08103</t>
  </si>
  <si>
    <t>Portfolio Turnover Ratio  : 50.21%</t>
  </si>
  <si>
    <t>Portfolio of Kotak Emerging Equity Scheme as on 31-Dec-2017</t>
  </si>
  <si>
    <t>Fag Bearings India Ltd.</t>
  </si>
  <si>
    <t>INE513A01014</t>
  </si>
  <si>
    <t>Atul Ltd.</t>
  </si>
  <si>
    <t>INE100A01010</t>
  </si>
  <si>
    <t>Supreme Industries Limited</t>
  </si>
  <si>
    <t>INE195A01028</t>
  </si>
  <si>
    <t>Finolex Cables Ltd.</t>
  </si>
  <si>
    <t>INE235A01022</t>
  </si>
  <si>
    <t>Eveready Industries India Ltd.</t>
  </si>
  <si>
    <t>INE128A01029</t>
  </si>
  <si>
    <t>Emami Ltd.</t>
  </si>
  <si>
    <t>INE548C01032</t>
  </si>
  <si>
    <t>Apollo Hospitals Enterprise Ltd.</t>
  </si>
  <si>
    <t>INE437A01024</t>
  </si>
  <si>
    <t>Kewal Kiran Clothing Limited</t>
  </si>
  <si>
    <t>INE401H01017</t>
  </si>
  <si>
    <t>Sundaram Finance Ltd.</t>
  </si>
  <si>
    <t>INE660A01013</t>
  </si>
  <si>
    <t>Coromandel International Limited</t>
  </si>
  <si>
    <t>INE169A01031</t>
  </si>
  <si>
    <t>Persistent Systems Limited</t>
  </si>
  <si>
    <t>INE262H01013</t>
  </si>
  <si>
    <t>INE722A01011</t>
  </si>
  <si>
    <t>Edelweiss Financial Services Ltd.</t>
  </si>
  <si>
    <t>INE532F01054</t>
  </si>
  <si>
    <t>Future Retail Ltd.</t>
  </si>
  <si>
    <t>INE752P01024</t>
  </si>
  <si>
    <t>Ramkrishna Forgings Ltd.</t>
  </si>
  <si>
    <t>INE399G01015</t>
  </si>
  <si>
    <t>Kirloskar Oil Engines Ltd.</t>
  </si>
  <si>
    <t>INE146L01010</t>
  </si>
  <si>
    <t>Oberoi Realty Limited</t>
  </si>
  <si>
    <t>INE093I01010</t>
  </si>
  <si>
    <t>APL Apollo Tubes Ltd</t>
  </si>
  <si>
    <t>INE702C01019</t>
  </si>
  <si>
    <t>PNC INFRATECH</t>
  </si>
  <si>
    <t>INE195J01029</t>
  </si>
  <si>
    <t>Sheela Foam Ltd</t>
  </si>
  <si>
    <t>INE916U01025</t>
  </si>
  <si>
    <t>Carborundum Universal Ltd.</t>
  </si>
  <si>
    <t>INE120A01034</t>
  </si>
  <si>
    <t>Allcargo Logistics Ltd.</t>
  </si>
  <si>
    <t>INE418H01029</t>
  </si>
  <si>
    <t>D-Link (India) Ltd</t>
  </si>
  <si>
    <t>INE250K01012</t>
  </si>
  <si>
    <t>Hardware</t>
  </si>
  <si>
    <t>WPIL Ltd</t>
  </si>
  <si>
    <t>INE765D01014</t>
  </si>
  <si>
    <t>Pennar Engineered Building Systems Limited</t>
  </si>
  <si>
    <t>INE455O01019</t>
  </si>
  <si>
    <t>Praxis Home Retail Ltd</t>
  </si>
  <si>
    <t>INE01H000023</t>
  </si>
  <si>
    <t>59 Days</t>
  </si>
  <si>
    <t>Portfolio Turnover Ratio  : 69.67%</t>
  </si>
  <si>
    <t>Portfolio of Kotak Asset Allocator Fund as on 31-Dec-2017</t>
  </si>
  <si>
    <t>Kotak Treasury Advantage Fund Direct Growth</t>
  </si>
  <si>
    <t>INF174K01JP2</t>
  </si>
  <si>
    <t>Debt Scheme</t>
  </si>
  <si>
    <t xml:space="preserve">Kotak Bond Direct Plan Growth </t>
  </si>
  <si>
    <t>INF174K01JC0</t>
  </si>
  <si>
    <t>Kotak Select Focus Fund Direct Growth</t>
  </si>
  <si>
    <t>INF174K01LS2</t>
  </si>
  <si>
    <t>Equity Scheme</t>
  </si>
  <si>
    <t>Kotak Liquid Direct Plan Growth</t>
  </si>
  <si>
    <t>INF174K01NE8</t>
  </si>
  <si>
    <t>Portfolio Turnover Ratio  : 0%</t>
  </si>
  <si>
    <t>Portfolio of Kotak Global Emerging Market Fund as on 31-Dec-2017</t>
  </si>
  <si>
    <t>Overseas Mutual Fund Units</t>
  </si>
  <si>
    <t>ishares MSCI Emerging Markets ETF</t>
  </si>
  <si>
    <t>IE00B0M63177</t>
  </si>
  <si>
    <t>Overseas Mutual Fund</t>
  </si>
  <si>
    <t>MGF Asian Small Equity Fund Class I</t>
  </si>
  <si>
    <t>LU0706269932</t>
  </si>
  <si>
    <t>Portfolio of Kotak Gold Fund as on 31-Dec-2017</t>
  </si>
  <si>
    <t>Exchange Traded Funds</t>
  </si>
  <si>
    <t>Kotak Gold ETF</t>
  </si>
  <si>
    <t>INF373I01049</t>
  </si>
  <si>
    <t>Portfolio of Kotak Gold ETF as on 31-Dec-2017</t>
  </si>
  <si>
    <t>Gold</t>
  </si>
  <si>
    <t>Gold Fineness99.5</t>
  </si>
  <si>
    <t>ISIN00001235</t>
  </si>
  <si>
    <t>GOLD</t>
  </si>
  <si>
    <t>Portfolio of Kotak India Growth Fund Series I as on 31-Dec-2017</t>
  </si>
  <si>
    <t>ICICI Lombard General Insurance Company Ltd</t>
  </si>
  <si>
    <t>INE765G01017</t>
  </si>
  <si>
    <t>BSE Ltd</t>
  </si>
  <si>
    <t>INE118H01025</t>
  </si>
  <si>
    <t>Entertainment Network (India) Ltd.</t>
  </si>
  <si>
    <t>INE265F01028</t>
  </si>
  <si>
    <t>HDFC Standard Life Insurance Company Ltd</t>
  </si>
  <si>
    <t>INE795G01014</t>
  </si>
  <si>
    <t>33 Days</t>
  </si>
  <si>
    <t>Portfolio Turnover Ratio  : 87.95%</t>
  </si>
  <si>
    <t>Portfolio of Kotak Mahindra 50 Unit Scheme as on 31-Dec-2017</t>
  </si>
  <si>
    <t>SBI Life Insurance Company Ltd</t>
  </si>
  <si>
    <t>INE123W01016</t>
  </si>
  <si>
    <t>Sanofi India Ltd.</t>
  </si>
  <si>
    <t>INE058A01010</t>
  </si>
  <si>
    <t>DR.Lal Pathlabs Ltd</t>
  </si>
  <si>
    <t>INE600L01024</t>
  </si>
  <si>
    <t>Alstom India Limited</t>
  </si>
  <si>
    <t>INE878A01011</t>
  </si>
  <si>
    <t>Kotak PSU Bank ETF</t>
  </si>
  <si>
    <t>INF373I01023</t>
  </si>
  <si>
    <t>11 Days</t>
  </si>
  <si>
    <t>50 Days</t>
  </si>
  <si>
    <t>Portfolio Turnover Ratio  : 79.08%</t>
  </si>
  <si>
    <t>Portfolio of Kotak Infrastructure and Ecocnomic Reform Fund as on 31-Dec-2017</t>
  </si>
  <si>
    <t>JMC Projects (India) Ltd.</t>
  </si>
  <si>
    <t>INE890A01016</t>
  </si>
  <si>
    <t>Sadbhav Engineering Ltd.</t>
  </si>
  <si>
    <t>INE226H01026</t>
  </si>
  <si>
    <t>Gujarat Gas Company Ltd.</t>
  </si>
  <si>
    <t>INE844O01022</t>
  </si>
  <si>
    <t>Brigade Enterprises Limited</t>
  </si>
  <si>
    <t>INE791I01019</t>
  </si>
  <si>
    <t>Huhtamaki PPL Ltd</t>
  </si>
  <si>
    <t>INE275B01026</t>
  </si>
  <si>
    <t>Kalpataru Power Transmission Ltd</t>
  </si>
  <si>
    <t>INE220B01022</t>
  </si>
  <si>
    <t>Capacite Infraprojects Limited</t>
  </si>
  <si>
    <t>INE264T01014</t>
  </si>
  <si>
    <t>Somany Ceramics Ltd.</t>
  </si>
  <si>
    <t>INE355A01028</t>
  </si>
  <si>
    <t>GP Petroleums Limited</t>
  </si>
  <si>
    <t>INE586G01017</t>
  </si>
  <si>
    <t>Indian Energy Exchange Ltd.</t>
  </si>
  <si>
    <t>INE022Q01012</t>
  </si>
  <si>
    <t>81 Days</t>
  </si>
  <si>
    <t>Portfolio Turnover Ratio  : 112.84%</t>
  </si>
  <si>
    <t>Portfolio of Kotak Monthly Income Plan as on 31-Dec-2017</t>
  </si>
  <si>
    <t>Bombay Burmah Trading Corporation Ltd.</t>
  </si>
  <si>
    <t>INE050A01025</t>
  </si>
  <si>
    <t>Saregama India Ltd.</t>
  </si>
  <si>
    <t>INE979A01017</t>
  </si>
  <si>
    <t>IFB Industries Ltd.</t>
  </si>
  <si>
    <t>INE559A01017</t>
  </si>
  <si>
    <t>Manpasand Beverages Ltd.</t>
  </si>
  <si>
    <t>INE122R01018</t>
  </si>
  <si>
    <t>Heritage Foods Ltd</t>
  </si>
  <si>
    <t>INE978A01027</t>
  </si>
  <si>
    <t>V.S.T Tillers Tractors Ltd</t>
  </si>
  <si>
    <t>INE764D01017</t>
  </si>
  <si>
    <t>Vijaya Bank</t>
  </si>
  <si>
    <t>INE705A08094</t>
  </si>
  <si>
    <t>INE540P07095</t>
  </si>
  <si>
    <t>INE115A07AA5</t>
  </si>
  <si>
    <t>INE038A07274</t>
  </si>
  <si>
    <t>INE774D08MM1</t>
  </si>
  <si>
    <t>25 Days</t>
  </si>
  <si>
    <t>40 Days</t>
  </si>
  <si>
    <t>Average Maturity of the portfolio : 5.45 Years</t>
  </si>
  <si>
    <t>Portfolio of Kotak Opportunities as on 31-Dec-2017</t>
  </si>
  <si>
    <t>JK Cement Ltd.</t>
  </si>
  <si>
    <t>INE823G01014</t>
  </si>
  <si>
    <t>Health Care Global Enterprises Ltd</t>
  </si>
  <si>
    <t>INE075I01017</t>
  </si>
  <si>
    <t>TI Financial Holding ltd.</t>
  </si>
  <si>
    <t>INE149A01033</t>
  </si>
  <si>
    <t>Swaraj Engines Ltd</t>
  </si>
  <si>
    <t>INE277A01016</t>
  </si>
  <si>
    <t>Virtual Dynamics Software Ltd.</t>
  </si>
  <si>
    <t>INE406B01019</t>
  </si>
  <si>
    <t>SRM Radiant Infotech Ltd.</t>
  </si>
  <si>
    <t>INE624B01017</t>
  </si>
  <si>
    <t>Hindustan Petroleum Corporation Ltd-JAN2018</t>
  </si>
  <si>
    <t>36 Days</t>
  </si>
  <si>
    <t>Portfolio Turnover Ratio  : 86.92%</t>
  </si>
  <si>
    <t>Portfolio of Kotak Equity Savings Fund as on 31-Dec-2017</t>
  </si>
  <si>
    <t>INE200M01013</t>
  </si>
  <si>
    <t>Kesoram Industries Limited</t>
  </si>
  <si>
    <t>INE087A01019</t>
  </si>
  <si>
    <t>Cochin Shipyard Ltd</t>
  </si>
  <si>
    <t>INE704P01017</t>
  </si>
  <si>
    <t>Dixon Technologies India Ltd</t>
  </si>
  <si>
    <t>INE935N01012</t>
  </si>
  <si>
    <t>Housing &amp; Urban Development Corporation Ltd.</t>
  </si>
  <si>
    <t>INE031A01017</t>
  </si>
  <si>
    <t>Central Depository Services (India) Ltd</t>
  </si>
  <si>
    <t>INE736A01011</t>
  </si>
  <si>
    <t>Chennai Super Kings Cricket Ltd</t>
  </si>
  <si>
    <t>INE852S01026</t>
  </si>
  <si>
    <t>INE628A03016</t>
  </si>
  <si>
    <t>3 Days</t>
  </si>
  <si>
    <t>5 Days</t>
  </si>
  <si>
    <t>8 Days</t>
  </si>
  <si>
    <t>12 Days</t>
  </si>
  <si>
    <t>24 Days</t>
  </si>
  <si>
    <t>30 Days</t>
  </si>
  <si>
    <t>31 Days</t>
  </si>
  <si>
    <t>359 Days</t>
  </si>
  <si>
    <t>366 Days</t>
  </si>
  <si>
    <t>372 Days</t>
  </si>
  <si>
    <t>375 Days</t>
  </si>
  <si>
    <t>379 Days</t>
  </si>
  <si>
    <t>380 Days</t>
  </si>
  <si>
    <t>381 Days</t>
  </si>
  <si>
    <t>382 Days</t>
  </si>
  <si>
    <t>383 Days</t>
  </si>
  <si>
    <t>386 Days</t>
  </si>
  <si>
    <t>387 Days</t>
  </si>
  <si>
    <t>388 Days</t>
  </si>
  <si>
    <t>389 Days</t>
  </si>
  <si>
    <t>390 Days</t>
  </si>
  <si>
    <t>397 Days</t>
  </si>
  <si>
    <t>Average Maturity of the portfolio : 0.29 Years</t>
  </si>
  <si>
    <t>Portfolio of Kotak US Equity Fund as on 31-Dec-2017</t>
  </si>
  <si>
    <t>Pinebridge US Large Cap Research Enhance Fund</t>
  </si>
  <si>
    <t>IE00BBHX5L44</t>
  </si>
  <si>
    <t>Portfolio of Kotak World Gold Fund as on 31-Dec-2017</t>
  </si>
  <si>
    <t>Falcon Gold Equity ASIA</t>
  </si>
  <si>
    <t>CH0124247401</t>
  </si>
  <si>
    <t>Portfolio of Kotak Midcap Scheme as on 31-Dec-2017</t>
  </si>
  <si>
    <t>Mcleod Russel India Ltd</t>
  </si>
  <si>
    <t>INE942G01012</t>
  </si>
  <si>
    <t>Voltas Ltd.</t>
  </si>
  <si>
    <t>INE226A01021</t>
  </si>
  <si>
    <t>68 Days</t>
  </si>
  <si>
    <t>Portfolio Turnover Ratio  : 80.38%</t>
  </si>
  <si>
    <t>Portfolio of Kotak Nifty ETF as on 31-Dec-2017</t>
  </si>
  <si>
    <t>Kotak Mahindra Bank Ltd.</t>
  </si>
  <si>
    <t>INE237A01028</t>
  </si>
  <si>
    <t>Portfolio of Kotak NV 20 ETF as on 31-Dec-2017</t>
  </si>
  <si>
    <t>Portfolio of Kotak Select Focus Fund as on 31-Dec-2017</t>
  </si>
  <si>
    <t>Kec International Ltd.</t>
  </si>
  <si>
    <t>INE389H01022</t>
  </si>
  <si>
    <t>Bayer Crop Science Ltd</t>
  </si>
  <si>
    <t>INE462A01022</t>
  </si>
  <si>
    <t>Jk Lakshmi Cement Ltd.</t>
  </si>
  <si>
    <t>INE786A01032</t>
  </si>
  <si>
    <t>Max India Ltd</t>
  </si>
  <si>
    <t>INE153U01017</t>
  </si>
  <si>
    <t>67 Days</t>
  </si>
  <si>
    <t>Portfolio Turnover Ratio  : 55.16%</t>
  </si>
  <si>
    <t>Portfolio of Kotak Sensex ETF as on 31-Dec-2017</t>
  </si>
  <si>
    <t>Portfolio of Kotak Mahindra Balance Unit Scheme 99 as on 31-Dec-2017</t>
  </si>
  <si>
    <t>Future Supply Chain Solutions Ltd</t>
  </si>
  <si>
    <t>INE935Q01015</t>
  </si>
  <si>
    <t>INE428A08077</t>
  </si>
  <si>
    <t>IN2920160107</t>
  </si>
  <si>
    <t>Government Stock - 2026</t>
  </si>
  <si>
    <t>IN2920160123</t>
  </si>
  <si>
    <t>61 Days</t>
  </si>
  <si>
    <t>Portfolio Turnover Ratio  : 64.94%</t>
  </si>
  <si>
    <t>Portfolio of Kotak Mahindra Liquid Scheme as on 31-Dec-2017</t>
  </si>
  <si>
    <t>INE916DA7LM6</t>
  </si>
  <si>
    <t>INE140A14RB1</t>
  </si>
  <si>
    <t>INE033L14HF7</t>
  </si>
  <si>
    <t>INE238A16Q41</t>
  </si>
  <si>
    <t>INE092T16934</t>
  </si>
  <si>
    <t>INE522D14HH2</t>
  </si>
  <si>
    <t>INE514E14MM7</t>
  </si>
  <si>
    <t>INE866I14WM1</t>
  </si>
  <si>
    <t>Aditya Birla Housing Finance</t>
  </si>
  <si>
    <t>INE831R14751</t>
  </si>
  <si>
    <t>INE804I14QQ5</t>
  </si>
  <si>
    <t>INE647O14AO5</t>
  </si>
  <si>
    <t>INE528G16J50</t>
  </si>
  <si>
    <t>INE514E14MU0</t>
  </si>
  <si>
    <t>INE657N14NS0</t>
  </si>
  <si>
    <t>INE018A14FF5</t>
  </si>
  <si>
    <t>INE261F14CA8</t>
  </si>
  <si>
    <t>INE053T14AB2</t>
  </si>
  <si>
    <t>INE556F14FO5</t>
  </si>
  <si>
    <t>INE090A167N3</t>
  </si>
  <si>
    <t>INE040A16BW8</t>
  </si>
  <si>
    <t>91 Days Treasury Bill 08/03/2018</t>
  </si>
  <si>
    <t>IN002017X411</t>
  </si>
  <si>
    <t>182 Days Treasury Bill 08/03/2018</t>
  </si>
  <si>
    <t>IN002017Y120</t>
  </si>
  <si>
    <t>91 Days Treasury Bill 22/03/2018</t>
  </si>
  <si>
    <t>IN002017X437</t>
  </si>
  <si>
    <t>Jammu &amp; Kashmir Bank</t>
  </si>
  <si>
    <t>Dividend Rate (Rs per Unit)</t>
  </si>
  <si>
    <t>Scheme Name</t>
  </si>
  <si>
    <t>Option Name</t>
  </si>
  <si>
    <t>Record_Date</t>
  </si>
  <si>
    <t>Individual/HUF</t>
  </si>
  <si>
    <t>Others</t>
  </si>
  <si>
    <t>Cum
Dividend 
 NAV (Rs.)</t>
  </si>
  <si>
    <t>Kotak-Floater Short Term</t>
  </si>
  <si>
    <t>Daily Dividend</t>
  </si>
  <si>
    <t>Kotak- Kotak Tax Saver</t>
  </si>
  <si>
    <t>Direct-Dividend</t>
  </si>
  <si>
    <t>Kotak Equity Arbitrage Fund</t>
  </si>
  <si>
    <t>Fortnightly Dividend</t>
  </si>
  <si>
    <t>Kotak-Balance</t>
  </si>
  <si>
    <t>Equity Saving Fund</t>
  </si>
  <si>
    <t>Quaterly Dividend</t>
  </si>
  <si>
    <t>Kotak-Banking and PSU Debt Fund</t>
  </si>
  <si>
    <t>Direct-Monthly Dividend</t>
  </si>
  <si>
    <t>Direct-Daily Dividend</t>
  </si>
  <si>
    <t>Direct-Weekly Dividend</t>
  </si>
  <si>
    <t>Corporate Bond Fund</t>
  </si>
  <si>
    <t>Regular Monthly Dividend</t>
  </si>
  <si>
    <t>Dividend</t>
  </si>
  <si>
    <t>Kotak Flexi Debt Regular Plan</t>
  </si>
  <si>
    <t>Quarterly Dividend</t>
  </si>
  <si>
    <t>Monthly Dividend</t>
  </si>
  <si>
    <t>Kotak-Monthly Income Plan</t>
  </si>
  <si>
    <t>Kotak-Liquid -</t>
  </si>
  <si>
    <t>Kotak-Treasury Advantage Fund</t>
  </si>
  <si>
    <t>Low Duration Fund</t>
  </si>
  <si>
    <t>Regular Weekly Dividend</t>
  </si>
  <si>
    <t>Medium Term Fund</t>
  </si>
  <si>
    <t>Direct-Quarterly Dividend</t>
  </si>
  <si>
    <t>Income Opportunities Fund</t>
  </si>
  <si>
    <t>Weekly Dividend</t>
  </si>
  <si>
    <t>Direct-Direct Weekly Dividend</t>
  </si>
  <si>
    <t>Kotak-Bond Short Term</t>
  </si>
  <si>
    <t>Direct-Fortnightly Dividend</t>
  </si>
  <si>
    <t>Direct-Quaterly Dividend</t>
  </si>
  <si>
    <t>Kotak-Liquid Regular Plan</t>
  </si>
  <si>
    <t>Kotak-50</t>
  </si>
  <si>
    <t>Kotak Flexi Debt -</t>
  </si>
  <si>
    <t>Kotak-Flexi Debt Regular</t>
  </si>
  <si>
    <t>Direct-Direct Monthly Dividend</t>
  </si>
  <si>
    <t xml:space="preserve">SCHEME </t>
  </si>
  <si>
    <t>NAV From 30/11/2017</t>
  </si>
  <si>
    <t>NAV To 31/12/2017</t>
  </si>
  <si>
    <t>Kotak-Floater Short Term Daily Dividend</t>
  </si>
  <si>
    <t>Kotak-Floater Short Term Growth</t>
  </si>
  <si>
    <t>Kotak-Floater Short Term Monthly Dividend</t>
  </si>
  <si>
    <t>Kotak-Floater Short Term Weekly Dividend</t>
  </si>
  <si>
    <t>Kotak-Floater Short Term-Direct Daily Dividend</t>
  </si>
  <si>
    <t>Kotak-Floater Short Term-Direct Growth</t>
  </si>
  <si>
    <t>Kotak-Floater Short Term-Direct Monthly Dividend</t>
  </si>
  <si>
    <t>Kotak-Floater Short Term-Direct Weekly Dividend</t>
  </si>
  <si>
    <t>Kotak-Liquid - Direct Daily Dividend</t>
  </si>
  <si>
    <t>Kotak-Liquid - Direct Growth</t>
  </si>
  <si>
    <t>Kotak-Liquid - Direct Weekly Dividend</t>
  </si>
  <si>
    <t>Kotak-Liquid Regular Plan  Weekly Dividend</t>
  </si>
  <si>
    <t>Kotak-Liquid Regular Plan Daily Dividend</t>
  </si>
  <si>
    <t>Kotak-Liquid Regular Plan Growth</t>
  </si>
  <si>
    <t>Kotak-Bond - Direct Annual Dividend</t>
  </si>
  <si>
    <t>Kotak-Bond - Direct Growth</t>
  </si>
  <si>
    <t>Kotak-Bond - Direct Quarterly  Dividend</t>
  </si>
  <si>
    <t>Kotak-Bond Regular Plan Annual Dividend</t>
  </si>
  <si>
    <t>Kotak-Bond Regular Plan Growth</t>
  </si>
  <si>
    <t>Kotak-Bond Regular Plan Quarterly Dividend</t>
  </si>
  <si>
    <t>Kotak-Bond Short Term Growth</t>
  </si>
  <si>
    <t>Kotak-Bond Short Term Half Yearly Dividend</t>
  </si>
  <si>
    <t>Kotak-Bond Short Term Monthly Dividend</t>
  </si>
  <si>
    <t>Kotak-Bond Short Term-Direct Growth</t>
  </si>
  <si>
    <t>Kotak-Bond Short Term-Direct Half Yearly Dividend</t>
  </si>
  <si>
    <t>Kotak-Bond Short Term-Direct Monthly Dividend</t>
  </si>
  <si>
    <t xml:space="preserve"> Capital Protection Oriented Ser 1 - Direct Direct Dividend</t>
  </si>
  <si>
    <t xml:space="preserve"> Capital Protection Oriented Ser 1 - Direct Direct Growth</t>
  </si>
  <si>
    <t xml:space="preserve"> Capital Protection Oriented Ser 1 Dividend</t>
  </si>
  <si>
    <t xml:space="preserve"> Capital Protection Oriented Ser 1 Growth</t>
  </si>
  <si>
    <t xml:space="preserve"> Capital Protection Oriented Ser 2 - Direct Direct Dividend</t>
  </si>
  <si>
    <t xml:space="preserve"> Capital Protection Oriented Ser 2 - Direct Direct Growth</t>
  </si>
  <si>
    <t xml:space="preserve"> Capital Protection Oriented Ser 2 Dividend</t>
  </si>
  <si>
    <t xml:space="preserve"> Capital Protection Oriented Ser 2 Growth</t>
  </si>
  <si>
    <t xml:space="preserve"> Capital Protection Oriented Ser 3 Direct Growth</t>
  </si>
  <si>
    <t xml:space="preserve"> Capital Protection Oriented Ser 3 Dividend</t>
  </si>
  <si>
    <t xml:space="preserve"> Capital Protection Oriented Ser 3 Growth</t>
  </si>
  <si>
    <t xml:space="preserve"> Capital Protection Oriented Ser 4 Direct Dividend</t>
  </si>
  <si>
    <t xml:space="preserve"> Capital Protection Oriented Ser 4 Direct Growth</t>
  </si>
  <si>
    <t xml:space="preserve"> Capital Protection Oriented Ser 4 Dividend</t>
  </si>
  <si>
    <t xml:space="preserve"> Capital Protection Oriented Ser 4 Growth</t>
  </si>
  <si>
    <t xml:space="preserve"> Income Opportunities Fund Annual Dividend</t>
  </si>
  <si>
    <t xml:space="preserve"> Income Opportunities Fund Growth</t>
  </si>
  <si>
    <t xml:space="preserve"> Income Opportunities Fund Monthly Dividend</t>
  </si>
  <si>
    <t xml:space="preserve"> Income Opportunities Fund Quarterly Dividend</t>
  </si>
  <si>
    <t xml:space="preserve"> Income Opportunities Fund Weekly Dividend</t>
  </si>
  <si>
    <t xml:space="preserve"> Income Opportunities Fund-Direct Annual Dividend</t>
  </si>
  <si>
    <t xml:space="preserve"> Income Opportunities Fund-Direct Growth</t>
  </si>
  <si>
    <t xml:space="preserve"> Income Opportunities Fund-Direct Monthly Dividend</t>
  </si>
  <si>
    <t xml:space="preserve"> Income Opportunities Fund-Direct Quarterly Dividend</t>
  </si>
  <si>
    <t xml:space="preserve"> Income Opportunities Fund-Direct Weekly Dividend</t>
  </si>
  <si>
    <t>Kotak-Treasury Advantage Fund Daily Dividend</t>
  </si>
  <si>
    <t>Kotak-Treasury Advantage Fund Growth</t>
  </si>
  <si>
    <t>Kotak-Treasury Advantage Fund Monthly Dividend</t>
  </si>
  <si>
    <t>Kotak-Treasury Advantage Fund Weekly Dividend</t>
  </si>
  <si>
    <t>Kotak-Treasury Advantage Fund-Direct Daily Dividend</t>
  </si>
  <si>
    <t>Kotak-Treasury Advantage Fund-Direct Growth</t>
  </si>
  <si>
    <t>Kotak-Treasury Advantage Fund-Direct Monthly Dividend</t>
  </si>
  <si>
    <t>Kotak-Treasury Advantage Fund-Direct Weekly Dividend</t>
  </si>
  <si>
    <t>Kotak Flexi Debt - Direct Growth</t>
  </si>
  <si>
    <t>Kotak Flexi Debt - Direct Monthly Dividend</t>
  </si>
  <si>
    <t>Kotak Flexi Debt - Direct Quarterly Dividend</t>
  </si>
  <si>
    <t>Kotak Flexi Debt Regular Plan Growth</t>
  </si>
  <si>
    <t>Kotak Flexi Debt Regular Plan Quarterly Dividend</t>
  </si>
  <si>
    <t>Kotak-Flexi Debt Regular Monthly Dividend</t>
  </si>
  <si>
    <t xml:space="preserve"> Corporate Bond Fund Regular Growth</t>
  </si>
  <si>
    <t xml:space="preserve"> Corporate Bond Fund Regular Monthly Dividend</t>
  </si>
  <si>
    <t xml:space="preserve"> Corporate Bond Fund-Direct Direct Growth</t>
  </si>
  <si>
    <t xml:space="preserve"> Corporate Bond Fund-Direct Direct Monthly Dividend</t>
  </si>
  <si>
    <t>Kotak-Gilt Investment  Regular Plan Quarterly Dividend</t>
  </si>
  <si>
    <t>Kotak-Gilt Investment  Regular Plan-Direct Quarterly Dividend</t>
  </si>
  <si>
    <t>Kotak-Gilt Investment Provident Fund and Trust Plan Growth</t>
  </si>
  <si>
    <t>Kotak-Gilt Investment Provident Fund and Trust Plan Quarterly Dividend</t>
  </si>
  <si>
    <t>Kotak-Gilt Investment Provident Fund and Trust Plan-Direct Growth</t>
  </si>
  <si>
    <t>Kotak-Gilt Investment Regular Plan Growth</t>
  </si>
  <si>
    <t>Kotak-Gilt Investment Regular Plan-Direct Growth</t>
  </si>
  <si>
    <t>Kotak-Banking and PSU Debt Fund Growth</t>
  </si>
  <si>
    <t>Kotak-Banking and PSU Debt Fund Monthly Dividend</t>
  </si>
  <si>
    <t>Kotak-Banking and PSU Debt Fund-Direct Growth</t>
  </si>
  <si>
    <t>Kotak-Banking and PSU Debt Fund-Direct Monthly Dividend</t>
  </si>
  <si>
    <t>Kotak-Monthly Income Plan Growth</t>
  </si>
  <si>
    <t>Kotak-Monthly Income Plan Monthly Dividend</t>
  </si>
  <si>
    <t>Kotak-Monthly Income Plan Quarterly Dividend</t>
  </si>
  <si>
    <t>Kotak-Monthly Income Plan-Direct Growth</t>
  </si>
  <si>
    <t>Kotak-Monthly Income Plan-Direct Monthly Dividend</t>
  </si>
  <si>
    <t>Kotak-Monthly Income Plan-Direct Quarterly Dividend</t>
  </si>
  <si>
    <t xml:space="preserve"> Low Duration Fund Regular Growth</t>
  </si>
  <si>
    <t xml:space="preserve"> Low Duration Fund Regular Monthly Dividend</t>
  </si>
  <si>
    <t xml:space="preserve"> Low Duration Fund Regular Weekly Dividend</t>
  </si>
  <si>
    <t xml:space="preserve"> Low Duration Fund-Direct Direct Growth</t>
  </si>
  <si>
    <t xml:space="preserve"> Low Duration Fund-Direct Direct Monthly Dividend</t>
  </si>
  <si>
    <t xml:space="preserve"> Low Duration Fund-Direct Direct Weekly Dividend</t>
  </si>
  <si>
    <t xml:space="preserve"> Medium Term Fund Annual Dividend</t>
  </si>
  <si>
    <t xml:space="preserve"> Medium Term Fund Direct  Annual Dividend</t>
  </si>
  <si>
    <t xml:space="preserve"> Medium Term Fund Direct Growth</t>
  </si>
  <si>
    <t xml:space="preserve"> Medium Term Fund Direct Quarterly Dividend</t>
  </si>
  <si>
    <t xml:space="preserve"> Medium Term Fund Growth</t>
  </si>
  <si>
    <t xml:space="preserve"> Medium Term Fund Quarterly Dividend</t>
  </si>
  <si>
    <t xml:space="preserve"> FMP Series 108 Direct Growth</t>
  </si>
  <si>
    <t xml:space="preserve"> FMP Series 108 Dividend</t>
  </si>
  <si>
    <t xml:space="preserve"> FMP Series 108 Growth</t>
  </si>
  <si>
    <t xml:space="preserve"> FMP Series 127 Direct Dividend</t>
  </si>
  <si>
    <t xml:space="preserve"> FMP Series 127 Direct Growth</t>
  </si>
  <si>
    <t xml:space="preserve"> FMP Series 127 Dividend</t>
  </si>
  <si>
    <t xml:space="preserve"> FMP Series 127 Growth</t>
  </si>
  <si>
    <t xml:space="preserve"> FMP Series 145 Direct Growth</t>
  </si>
  <si>
    <t xml:space="preserve"> FMP Series 145 Dividend</t>
  </si>
  <si>
    <t xml:space="preserve"> FMP Series 145 Growth</t>
  </si>
  <si>
    <t xml:space="preserve"> FMP Series 146 Direct Growth</t>
  </si>
  <si>
    <t xml:space="preserve"> FMP Series 146 Growth</t>
  </si>
  <si>
    <t xml:space="preserve"> FMP Series 147 Direct Growth</t>
  </si>
  <si>
    <t xml:space="preserve"> FMP Series 147 Growth</t>
  </si>
  <si>
    <t xml:space="preserve"> FMP Series 171 Direct Growth Direct Growth</t>
  </si>
  <si>
    <t xml:space="preserve"> FMP Series 171 Growth Growth</t>
  </si>
  <si>
    <t xml:space="preserve"> FMP Series 172 Dividend</t>
  </si>
  <si>
    <t xml:space="preserve"> FMP Series 172 Growth</t>
  </si>
  <si>
    <t xml:space="preserve"> FMP Series 172-Direct Direct Dividend</t>
  </si>
  <si>
    <t xml:space="preserve"> FMP Series 172-Direct Direct Growth</t>
  </si>
  <si>
    <t xml:space="preserve"> FMP Series 175 Dividend</t>
  </si>
  <si>
    <t xml:space="preserve"> FMP Series 175 Growth</t>
  </si>
  <si>
    <t xml:space="preserve"> FMP Series 175-Direct Direct Growth</t>
  </si>
  <si>
    <t xml:space="preserve"> FMP Series 176 Dividend</t>
  </si>
  <si>
    <t xml:space="preserve"> FMP Series 176 Growth</t>
  </si>
  <si>
    <t xml:space="preserve"> FMP Series 176-Direct Direct Growth</t>
  </si>
  <si>
    <t xml:space="preserve"> FMP Series 178 Dividend</t>
  </si>
  <si>
    <t xml:space="preserve"> FMP Series 178 Growth</t>
  </si>
  <si>
    <t xml:space="preserve"> FMP Series 178-Direct Direct Growth</t>
  </si>
  <si>
    <t xml:space="preserve"> FMP Series 179 Direct Direct Dividend</t>
  </si>
  <si>
    <t xml:space="preserve"> FMP Series 179 Direct Direct Growth</t>
  </si>
  <si>
    <t xml:space="preserve"> FMP Series 179 Dividend</t>
  </si>
  <si>
    <t xml:space="preserve"> FMP Series 179 Growth</t>
  </si>
  <si>
    <t xml:space="preserve"> FMP Series 180 Dividend</t>
  </si>
  <si>
    <t xml:space="preserve"> FMP Series 180 Growth</t>
  </si>
  <si>
    <t xml:space="preserve"> FMP Series 180-Direct Direct Growth</t>
  </si>
  <si>
    <t xml:space="preserve"> FMP Series 181 Dividend</t>
  </si>
  <si>
    <t xml:space="preserve"> FMP Series 181 Growth</t>
  </si>
  <si>
    <t xml:space="preserve"> FMP Series 181-Direct Direct Dividend</t>
  </si>
  <si>
    <t xml:space="preserve"> FMP Series 181-Direct Direct Growth</t>
  </si>
  <si>
    <t xml:space="preserve"> FMP Series 182 Dividend</t>
  </si>
  <si>
    <t xml:space="preserve"> FMP Series 182 Growth</t>
  </si>
  <si>
    <t xml:space="preserve"> FMP Series 182-Direct Direct Dividend</t>
  </si>
  <si>
    <t xml:space="preserve"> FMP Series 182-Direct Direct Growth</t>
  </si>
  <si>
    <t xml:space="preserve"> FMP Series 183 Dividend</t>
  </si>
  <si>
    <t xml:space="preserve"> FMP Series 183 Growth</t>
  </si>
  <si>
    <t xml:space="preserve"> FMP Series 183-Direct Direct Growth</t>
  </si>
  <si>
    <t xml:space="preserve"> FMP Series 185 Dividend</t>
  </si>
  <si>
    <t xml:space="preserve"> FMP Series 185 Growth</t>
  </si>
  <si>
    <t xml:space="preserve"> FMP Series 185-Direct Direct Growth</t>
  </si>
  <si>
    <t xml:space="preserve"> FMP Series 186 Dividend</t>
  </si>
  <si>
    <t xml:space="preserve"> FMP Series 186 Growth</t>
  </si>
  <si>
    <t xml:space="preserve"> FMP Series 186-Direct Direct Growth</t>
  </si>
  <si>
    <t xml:space="preserve"> FMP Series 187 Dividend</t>
  </si>
  <si>
    <t xml:space="preserve"> FMP Series 187 Growth</t>
  </si>
  <si>
    <t xml:space="preserve"> FMP Series 187-Direct Direct Growth</t>
  </si>
  <si>
    <t xml:space="preserve"> FMP Series 189 Dividend</t>
  </si>
  <si>
    <t xml:space="preserve"> FMP Series 189 Growth</t>
  </si>
  <si>
    <t xml:space="preserve"> FMP Series 189-Direct Direct Dividend</t>
  </si>
  <si>
    <t xml:space="preserve"> FMP Series 189-Direct Direct Growth</t>
  </si>
  <si>
    <t xml:space="preserve"> FMP Series 190 Dividend</t>
  </si>
  <si>
    <t xml:space="preserve"> FMP Series 190 Growth</t>
  </si>
  <si>
    <t xml:space="preserve"> FMP Series 190-Direct Direct Dividend</t>
  </si>
  <si>
    <t xml:space="preserve"> FMP Series 190-Direct Direct Growth</t>
  </si>
  <si>
    <t xml:space="preserve"> FMP Series 191 Dividend</t>
  </si>
  <si>
    <t xml:space="preserve"> FMP Series 191 Growth</t>
  </si>
  <si>
    <t xml:space="preserve"> FMP Series 191-Direct Direct Growth</t>
  </si>
  <si>
    <t xml:space="preserve"> FMP Series 192 Dividend</t>
  </si>
  <si>
    <t xml:space="preserve"> FMP Series 192 Growth</t>
  </si>
  <si>
    <t xml:space="preserve"> FMP Series 192-Direct Direct Growth</t>
  </si>
  <si>
    <t xml:space="preserve"> FMP Series 193 Dividend</t>
  </si>
  <si>
    <t xml:space="preserve"> FMP Series 193 Growth</t>
  </si>
  <si>
    <t xml:space="preserve"> FMP Series 193-Direct Direct Growth</t>
  </si>
  <si>
    <t xml:space="preserve"> FMP Series 194 Dividend</t>
  </si>
  <si>
    <t xml:space="preserve"> FMP Series 194 Growth</t>
  </si>
  <si>
    <t xml:space="preserve"> FMP Series 194-Direct Direct Growth</t>
  </si>
  <si>
    <t xml:space="preserve"> FMP Series 196 Dividend</t>
  </si>
  <si>
    <t xml:space="preserve"> FMP Series 196 Growth</t>
  </si>
  <si>
    <t xml:space="preserve"> FMP Series 196-Direct Direct Growth</t>
  </si>
  <si>
    <t xml:space="preserve"> FMP Series 199 Dividend</t>
  </si>
  <si>
    <t xml:space="preserve"> FMP Series 199 Growth</t>
  </si>
  <si>
    <t xml:space="preserve"> FMP Series 199-Direct Direct Growth</t>
  </si>
  <si>
    <t xml:space="preserve"> FMP Series 200 Dividend</t>
  </si>
  <si>
    <t xml:space="preserve"> FMP Series 200 Growth</t>
  </si>
  <si>
    <t xml:space="preserve"> FMP Series 200-Direct Direct Dividend</t>
  </si>
  <si>
    <t xml:space="preserve"> FMP Series 200-Direct Direct Growth</t>
  </si>
  <si>
    <t xml:space="preserve"> FMP Series 202 Dividend</t>
  </si>
  <si>
    <t xml:space="preserve"> FMP Series 202 Growth</t>
  </si>
  <si>
    <t xml:space="preserve"> FMP Series 202-Direct Direct Dividend</t>
  </si>
  <si>
    <t xml:space="preserve"> FMP Series 202-Direct Direct Growth</t>
  </si>
  <si>
    <t xml:space="preserve"> FMP Series 203 Dividend</t>
  </si>
  <si>
    <t xml:space="preserve"> FMP Series 203 Growth</t>
  </si>
  <si>
    <t xml:space="preserve"> FMP Series 203-Direct Direct Dividend</t>
  </si>
  <si>
    <t xml:space="preserve"> FMP Series 203-Direct Direct Growth</t>
  </si>
  <si>
    <t xml:space="preserve"> FMP Series 204 Dividend</t>
  </si>
  <si>
    <t xml:space="preserve"> FMP Series 204 Growth</t>
  </si>
  <si>
    <t xml:space="preserve"> FMP Series 204-Direct Direct Dividend</t>
  </si>
  <si>
    <t xml:space="preserve"> FMP Series 204-Direct Direct Growth</t>
  </si>
  <si>
    <t xml:space="preserve"> FMP Series 210 Dividend</t>
  </si>
  <si>
    <t xml:space="preserve"> FMP Series 210 Growth</t>
  </si>
  <si>
    <t xml:space="preserve"> FMP Series 210- Direct Direct Dividend</t>
  </si>
  <si>
    <t xml:space="preserve"> FMP Series 210- Direct Direct Growth</t>
  </si>
  <si>
    <t xml:space="preserve"> FMP Series 211 Dividend</t>
  </si>
  <si>
    <t xml:space="preserve"> FMP Series 211 Growth</t>
  </si>
  <si>
    <t xml:space="preserve"> FMP Series 211- Direct Direct Dividend</t>
  </si>
  <si>
    <t xml:space="preserve"> FMP Series 211- Direct Direct Growth</t>
  </si>
  <si>
    <t xml:space="preserve"> FMP Series 212 Dividend</t>
  </si>
  <si>
    <t xml:space="preserve"> FMP Series 212 Growth</t>
  </si>
  <si>
    <t xml:space="preserve"> FMP Series 212- Direct Direct Dividend</t>
  </si>
  <si>
    <t xml:space="preserve"> FMP Series 212- Direct Direct Growth</t>
  </si>
  <si>
    <t xml:space="preserve"> FMP Series 213 Dividend</t>
  </si>
  <si>
    <t xml:space="preserve"> FMP Series 213 Growth</t>
  </si>
  <si>
    <t xml:space="preserve"> FMP Series 213- Direct Direct Dividend</t>
  </si>
  <si>
    <t xml:space="preserve"> FMP Series 213- Direct Direct Growth</t>
  </si>
  <si>
    <t xml:space="preserve"> Gold Fund Dividend</t>
  </si>
  <si>
    <t xml:space="preserve"> Gold Fund Growth</t>
  </si>
  <si>
    <t xml:space="preserve"> Gold Fund-Direct Direct Dividend</t>
  </si>
  <si>
    <t xml:space="preserve"> Gold Fund-Direct Direct Growth</t>
  </si>
  <si>
    <t>Kotak-Balance Dividend</t>
  </si>
  <si>
    <t>Kotak-Balance Growth</t>
  </si>
  <si>
    <t>Kotak-Balance-Direct Dividend</t>
  </si>
  <si>
    <t>Kotak-Balance-Direct Growth</t>
  </si>
  <si>
    <t xml:space="preserve"> BANKING ETF Dividend</t>
  </si>
  <si>
    <t xml:space="preserve"> PSU Bank ETF Dividend</t>
  </si>
  <si>
    <t>Kotak- Classic Equity Dividend</t>
  </si>
  <si>
    <t>Kotak- Classic Equity Growth</t>
  </si>
  <si>
    <t>Kotak- Classic Equity-Direct Dividend</t>
  </si>
  <si>
    <t>Kotak- Classic Equity-Direct Growth</t>
  </si>
  <si>
    <t>Kotak Equity Arbitrage Fund Bimonthly Dividend</t>
  </si>
  <si>
    <t>Kotak Equity Arbitrage Fund Direct Bimonthly Dividend</t>
  </si>
  <si>
    <t>Kotak Equity Arbitrage Fund Direct Fortnightly Dividend</t>
  </si>
  <si>
    <t>Kotak Equity Arbitrage Fund Fortnightly Dividend</t>
  </si>
  <si>
    <t>Kotak Equity Arbitrage Fund Growth</t>
  </si>
  <si>
    <t>Kotak Equity Arbitrage Fund Monthly Dividend</t>
  </si>
  <si>
    <t>Kotak Equity Arbitrage Fund-Direct Growth</t>
  </si>
  <si>
    <t>Kotak Equity Arbitrage Fund-Direct Monthly Dividend</t>
  </si>
  <si>
    <t>Kotak- Kotak Tax Saver Dividend</t>
  </si>
  <si>
    <t>Kotak- Kotak Tax Saver Growth</t>
  </si>
  <si>
    <t>Kotak- Kotak Tax Saver-Direct Dividend</t>
  </si>
  <si>
    <t>Kotak- Kotak Tax Saver-Direct Growth</t>
  </si>
  <si>
    <t xml:space="preserve"> Emerging Equity Scheme Dividend</t>
  </si>
  <si>
    <t xml:space="preserve"> Emerging Equity Scheme Growth</t>
  </si>
  <si>
    <t xml:space="preserve"> Emerging Equity Scheme-Direct Dividend</t>
  </si>
  <si>
    <t xml:space="preserve"> Emerging Equity Scheme-Direct Growth</t>
  </si>
  <si>
    <t>Kotak Asset Allocator Fund Dividend</t>
  </si>
  <si>
    <t>Kotak Asset Allocator Fund Growth</t>
  </si>
  <si>
    <t>Kotak Asset Allocator Fund-Direct Dividend</t>
  </si>
  <si>
    <t>Kotak Asset Allocator Fund-Direct Growth</t>
  </si>
  <si>
    <t xml:space="preserve"> Global Emerging Market Fund Dividend</t>
  </si>
  <si>
    <t xml:space="preserve"> Global Emerging Market Fund Growth</t>
  </si>
  <si>
    <t xml:space="preserve"> Global Emerging Market Fund-Direct Dividend</t>
  </si>
  <si>
    <t xml:space="preserve"> Global Emerging Market Fund-Direct Growth</t>
  </si>
  <si>
    <t xml:space="preserve"> Gold ETF Dividend</t>
  </si>
  <si>
    <t xml:space="preserve"> India Growth Fund Series I Dividend</t>
  </si>
  <si>
    <t xml:space="preserve"> India Growth Fund Series I Growth</t>
  </si>
  <si>
    <t xml:space="preserve"> India Growth Fund Series I-Direct Direct Dividend</t>
  </si>
  <si>
    <t xml:space="preserve"> India Growth Fund Series I-Direct Direct Growth</t>
  </si>
  <si>
    <t>Kotak-50 Dividend</t>
  </si>
  <si>
    <t>Kotak-50 Growth</t>
  </si>
  <si>
    <t>Kotak-50-Direct Dividend</t>
  </si>
  <si>
    <t>Kotak-50-Direct Growth</t>
  </si>
  <si>
    <t xml:space="preserve"> Infr. and Economic Reform. Standard Dividend</t>
  </si>
  <si>
    <t xml:space="preserve"> Infr. and Economic Reform. Standard Growth</t>
  </si>
  <si>
    <t xml:space="preserve"> Infr. and Economic Reform.-Direct Dividend</t>
  </si>
  <si>
    <t xml:space="preserve"> Infr. and Economic Reform.-Direct Growth</t>
  </si>
  <si>
    <t>Kotak-Opportunities Dividend</t>
  </si>
  <si>
    <t>Kotak-Opportunities Growth</t>
  </si>
  <si>
    <t>Kotak-Opportunities-Direct Direct Dividend</t>
  </si>
  <si>
    <t>Kotak-Opportunities-Direct Direct Growth</t>
  </si>
  <si>
    <t xml:space="preserve"> Equity Saving Fund Direct Growth</t>
  </si>
  <si>
    <t xml:space="preserve"> Equity Saving Fund Direct Monthly Dividend</t>
  </si>
  <si>
    <t xml:space="preserve"> Equity Saving Fund Direct Quaterly Dividend</t>
  </si>
  <si>
    <t xml:space="preserve"> Equity Saving Fund Growth</t>
  </si>
  <si>
    <t xml:space="preserve"> Equity Saving Fund Monthly Dividend</t>
  </si>
  <si>
    <t xml:space="preserve"> Equity Saving Fund Quaterly Dividend</t>
  </si>
  <si>
    <t xml:space="preserve"> US Equity Standard Dividend</t>
  </si>
  <si>
    <t xml:space="preserve"> US Equity Standard Growth</t>
  </si>
  <si>
    <t xml:space="preserve"> US Equity-Direct Dividend</t>
  </si>
  <si>
    <t xml:space="preserve"> US Equity-Direct Growth</t>
  </si>
  <si>
    <t xml:space="preserve"> World Gold Standard Dividend</t>
  </si>
  <si>
    <t xml:space="preserve"> World Gold Standard Growth</t>
  </si>
  <si>
    <t xml:space="preserve"> World Gold-Direct Dividend</t>
  </si>
  <si>
    <t xml:space="preserve"> World Gold-Direct Growth</t>
  </si>
  <si>
    <t>Kotak MIDCAP Dividend</t>
  </si>
  <si>
    <t>Kotak MIDCAP Growth</t>
  </si>
  <si>
    <t>Kotak MIDCAP-Direct Dividend</t>
  </si>
  <si>
    <t>Kotak MIDCAP-Direct Growth</t>
  </si>
  <si>
    <t xml:space="preserve"> Nifty ETF Dividend</t>
  </si>
  <si>
    <t xml:space="preserve"> NV 20 ETF Dividend</t>
  </si>
  <si>
    <t xml:space="preserve"> Select Focus Fund Dividend</t>
  </si>
  <si>
    <t xml:space="preserve"> Select Focus Fund Growth</t>
  </si>
  <si>
    <t xml:space="preserve"> Select Focus Fund-Direct Dividend</t>
  </si>
  <si>
    <t xml:space="preserve"> Select Focus Fund-Direct Growth</t>
  </si>
  <si>
    <t xml:space="preserve"> Sensex ETF Dividend</t>
  </si>
  <si>
    <t>Common Notes to Portfolio:</t>
  </si>
  <si>
    <t>1) Face Value per unit: Rs. 10 (For Kotak Liquid, Kotak Floater Short Term, Kotak Corporate Bond, Kotak Low Duration: Rs.1000)</t>
  </si>
  <si>
    <t xml:space="preserve">2) Total outstanding exposure in Derivatives &amp; Repo in Corporate Debt Securities at the end of the half year, where applicable, is as stated </t>
  </si>
  <si>
    <t>in the respective scheme portfolios.</t>
  </si>
  <si>
    <t xml:space="preserve">3) Total investments in foreign securities/ ADRs/ GDRs at the end of the half year, where applicable, is as stated </t>
  </si>
  <si>
    <t>4) Dividend/ Bonus declared during the half year, where applicable ,is as stated in the respective scheme portfolios.</t>
  </si>
  <si>
    <t xml:space="preserve">    Dividend is declared on the face value of the units. Dividend distribution is subject to the availability </t>
  </si>
  <si>
    <t xml:space="preserve">    and adequacy of distributuable surplus. After dividend is distributed, the NAV falls to the extent </t>
  </si>
  <si>
    <t xml:space="preserve">    of the dividend and distribution taxes.</t>
  </si>
  <si>
    <t>5) Total NPAs provided for and percentage to NAV : NIL</t>
  </si>
  <si>
    <t>6) # indicates % to net assets less than 0.01%</t>
  </si>
  <si>
    <t xml:space="preserve">7) Average Maturity of the portfolio is based on the total maturity of fixed rate and immediate reset </t>
  </si>
  <si>
    <t xml:space="preserve">    date of floating rate instrument.</t>
  </si>
  <si>
    <t>8) For Kotak Nifty ETF schemes face value of units and Creation unit size has been changed from July 28, 2017 as under:  FV of each units shall be Re.1 and creation unit shall consist 50000 units of Kotak Nifty ETF.</t>
  </si>
  <si>
    <t xml:space="preserve">SO: Structured Obligations FRD: Floating Rate Debentures CP: Commercial Paper </t>
  </si>
  <si>
    <t>CD: Certificate of Deposit TB: Treasury Bills/Cash Management Bills ZCB: Zero Coupon Bonds</t>
  </si>
  <si>
    <t>Aggregate investments by other schemes of Kotak Mahindra Mutual Fund in this scheme is Rs.20003.95 Lacs</t>
  </si>
  <si>
    <t>Portfolio of KOTAK BANKING ETF as on 31-Dec-2017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</si>
</sst>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color indexed="56"/>
      <name val="Times New Roman"/>
      <family val="1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7"/>
      <color theme="1"/>
      <name val="Times New Roman"/>
      <family val="1"/>
    </font>
    <font>
      <b/>
      <u/>
      <sz val="7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9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7">
    <xf numFmtId="0" fontId="0" fillId="0" borderId="0" xfId="0"/>
    <xf numFmtId="0" fontId="4" fillId="0" borderId="1" xfId="0" applyFont="1" applyBorder="1"/>
    <xf numFmtId="0" fontId="5" fillId="0" borderId="1" xfId="0" applyFont="1" applyBorder="1"/>
    <xf numFmtId="4" fontId="4" fillId="0" borderId="1" xfId="0" applyNumberFormat="1" applyFont="1" applyBorder="1"/>
    <xf numFmtId="2" fontId="4" fillId="0" borderId="2" xfId="0" applyNumberFormat="1" applyFont="1" applyBorder="1"/>
    <xf numFmtId="0" fontId="4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right" wrapText="1"/>
    </xf>
    <xf numFmtId="4" fontId="5" fillId="0" borderId="0" xfId="0" applyNumberFormat="1" applyFont="1" applyAlignment="1">
      <alignment horizontal="right" wrapText="1"/>
    </xf>
    <xf numFmtId="2" fontId="5" fillId="0" borderId="3" xfId="0" applyNumberFormat="1" applyFont="1" applyBorder="1" applyAlignment="1">
      <alignment horizontal="right" wrapText="1"/>
    </xf>
    <xf numFmtId="4" fontId="4" fillId="0" borderId="0" xfId="0" applyNumberFormat="1" applyFont="1"/>
    <xf numFmtId="2" fontId="4" fillId="0" borderId="3" xfId="0" applyNumberFormat="1" applyFont="1" applyBorder="1"/>
    <xf numFmtId="10" fontId="4" fillId="0" borderId="0" xfId="0" applyNumberFormat="1" applyFont="1" applyAlignment="1">
      <alignment horizontal="right"/>
    </xf>
    <xf numFmtId="0" fontId="5" fillId="0" borderId="0" xfId="0" applyFont="1"/>
    <xf numFmtId="4" fontId="5" fillId="0" borderId="4" xfId="0" applyNumberFormat="1" applyFont="1" applyBorder="1"/>
    <xf numFmtId="2" fontId="5" fillId="0" borderId="5" xfId="0" applyNumberFormat="1" applyFont="1" applyBorder="1"/>
    <xf numFmtId="4" fontId="5" fillId="0" borderId="4" xfId="0" applyNumberFormat="1" applyFont="1" applyBorder="1" applyAlignment="1">
      <alignment horizontal="right"/>
    </xf>
    <xf numFmtId="2" fontId="5" fillId="0" borderId="5" xfId="0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0" fontId="6" fillId="0" borderId="0" xfId="0" applyFont="1"/>
    <xf numFmtId="4" fontId="5" fillId="0" borderId="0" xfId="0" applyNumberFormat="1" applyFont="1"/>
    <xf numFmtId="2" fontId="5" fillId="0" borderId="3" xfId="0" applyNumberFormat="1" applyFont="1" applyBorder="1"/>
    <xf numFmtId="2" fontId="4" fillId="0" borderId="1" xfId="0" applyNumberFormat="1" applyFont="1" applyBorder="1"/>
    <xf numFmtId="2" fontId="4" fillId="0" borderId="0" xfId="0" applyNumberFormat="1" applyFont="1"/>
    <xf numFmtId="0" fontId="5" fillId="0" borderId="0" xfId="0" applyFont="1" applyAlignment="1">
      <alignment horizontal="right"/>
    </xf>
    <xf numFmtId="4" fontId="5" fillId="0" borderId="0" xfId="0" applyNumberFormat="1" applyFont="1" applyAlignment="1">
      <alignment horizontal="right"/>
    </xf>
    <xf numFmtId="2" fontId="5" fillId="0" borderId="3" xfId="0" applyNumberFormat="1" applyFont="1" applyBorder="1" applyAlignment="1">
      <alignment horizontal="right"/>
    </xf>
    <xf numFmtId="0" fontId="4" fillId="0" borderId="0" xfId="0" applyFont="1" applyAlignment="1">
      <alignment vertical="top"/>
    </xf>
    <xf numFmtId="0" fontId="5" fillId="0" borderId="6" xfId="0" applyFont="1" applyBorder="1"/>
    <xf numFmtId="4" fontId="5" fillId="0" borderId="6" xfId="0" applyNumberFormat="1" applyFont="1" applyBorder="1"/>
    <xf numFmtId="0" fontId="4" fillId="0" borderId="6" xfId="0" applyFont="1" applyBorder="1"/>
    <xf numFmtId="4" fontId="4" fillId="0" borderId="6" xfId="0" applyNumberFormat="1" applyFont="1" applyBorder="1"/>
    <xf numFmtId="0" fontId="7" fillId="0" borderId="1" xfId="0" applyFont="1" applyBorder="1"/>
    <xf numFmtId="0" fontId="8" fillId="0" borderId="1" xfId="0" applyFont="1" applyBorder="1"/>
    <xf numFmtId="4" fontId="7" fillId="0" borderId="1" xfId="0" applyNumberFormat="1" applyFont="1" applyBorder="1"/>
    <xf numFmtId="2" fontId="7" fillId="0" borderId="2" xfId="0" applyNumberFormat="1" applyFont="1" applyBorder="1"/>
    <xf numFmtId="0" fontId="7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right" wrapText="1"/>
    </xf>
    <xf numFmtId="4" fontId="8" fillId="0" borderId="0" xfId="0" applyNumberFormat="1" applyFont="1" applyAlignment="1">
      <alignment horizontal="right" wrapText="1"/>
    </xf>
    <xf numFmtId="2" fontId="8" fillId="0" borderId="3" xfId="0" applyNumberFormat="1" applyFont="1" applyBorder="1" applyAlignment="1">
      <alignment horizontal="right" wrapText="1"/>
    </xf>
    <xf numFmtId="4" fontId="7" fillId="0" borderId="0" xfId="0" applyNumberFormat="1" applyFont="1"/>
    <xf numFmtId="2" fontId="7" fillId="0" borderId="3" xfId="0" applyNumberFormat="1" applyFont="1" applyBorder="1"/>
    <xf numFmtId="0" fontId="7" fillId="0" borderId="0" xfId="0" applyFont="1" applyAlignment="1">
      <alignment horizontal="right"/>
    </xf>
    <xf numFmtId="0" fontId="8" fillId="0" borderId="0" xfId="0" applyFont="1"/>
    <xf numFmtId="4" fontId="8" fillId="0" borderId="4" xfId="0" applyNumberFormat="1" applyFont="1" applyBorder="1"/>
    <xf numFmtId="2" fontId="8" fillId="0" borderId="5" xfId="0" applyNumberFormat="1" applyFont="1" applyBorder="1"/>
    <xf numFmtId="0" fontId="9" fillId="0" borderId="0" xfId="0" applyFont="1"/>
    <xf numFmtId="4" fontId="8" fillId="0" borderId="0" xfId="0" applyNumberFormat="1" applyFont="1"/>
    <xf numFmtId="2" fontId="8" fillId="0" borderId="3" xfId="0" applyNumberFormat="1" applyFont="1" applyBorder="1"/>
    <xf numFmtId="2" fontId="7" fillId="0" borderId="1" xfId="0" applyNumberFormat="1" applyFont="1" applyBorder="1"/>
    <xf numFmtId="2" fontId="7" fillId="0" borderId="0" xfId="0" applyNumberFormat="1" applyFont="1"/>
    <xf numFmtId="4" fontId="8" fillId="0" borderId="4" xfId="0" applyNumberFormat="1" applyFont="1" applyBorder="1" applyAlignment="1">
      <alignment horizontal="right"/>
    </xf>
    <xf numFmtId="2" fontId="8" fillId="0" borderId="5" xfId="0" applyNumberFormat="1" applyFont="1" applyBorder="1" applyAlignment="1">
      <alignment horizontal="right"/>
    </xf>
    <xf numFmtId="10" fontId="7" fillId="0" borderId="0" xfId="0" applyNumberFormat="1" applyFont="1" applyAlignment="1">
      <alignment horizontal="right"/>
    </xf>
    <xf numFmtId="14" fontId="7" fillId="0" borderId="0" xfId="0" applyNumberFormat="1" applyFont="1"/>
    <xf numFmtId="0" fontId="0" fillId="0" borderId="6" xfId="0" applyBorder="1"/>
    <xf numFmtId="0" fontId="0" fillId="0" borderId="6" xfId="0" applyNumberFormat="1" applyBorder="1"/>
    <xf numFmtId="0" fontId="3" fillId="0" borderId="6" xfId="0" applyFont="1" applyBorder="1"/>
    <xf numFmtId="0" fontId="3" fillId="0" borderId="6" xfId="0" applyNumberFormat="1" applyFont="1" applyBorder="1"/>
    <xf numFmtId="0" fontId="3" fillId="0" borderId="6" xfId="0" applyNumberFormat="1" applyFont="1" applyBorder="1" applyAlignment="1">
      <alignment wrapText="1"/>
    </xf>
    <xf numFmtId="14" fontId="0" fillId="0" borderId="6" xfId="0" applyNumberFormat="1" applyBorder="1"/>
    <xf numFmtId="0" fontId="2" fillId="0" borderId="6" xfId="0" applyFont="1" applyBorder="1"/>
    <xf numFmtId="0" fontId="7" fillId="0" borderId="6" xfId="0" applyFont="1" applyBorder="1"/>
    <xf numFmtId="0" fontId="10" fillId="0" borderId="0" xfId="0" applyFont="1"/>
    <xf numFmtId="0" fontId="11" fillId="0" borderId="0" xfId="0" applyFont="1"/>
    <xf numFmtId="4" fontId="5" fillId="0" borderId="0" xfId="0" applyNumberFormat="1" applyFont="1" applyBorder="1" applyAlignment="1">
      <alignment horizontal="right"/>
    </xf>
    <xf numFmtId="0" fontId="8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9" fillId="0" borderId="0" xfId="0" applyFont="1" applyAlignment="1"/>
    <xf numFmtId="0" fontId="11" fillId="0" borderId="0" xfId="0" applyFont="1" applyAlignment="1"/>
    <xf numFmtId="0" fontId="8" fillId="0" borderId="0" xfId="0" applyFont="1" applyAlignment="1"/>
    <xf numFmtId="0" fontId="5" fillId="0" borderId="0" xfId="0" applyFont="1" applyAlignment="1"/>
    <xf numFmtId="0" fontId="0" fillId="0" borderId="0" xfId="0" applyAlignment="1"/>
    <xf numFmtId="0" fontId="6" fillId="0" borderId="0" xfId="0" applyFont="1" applyAlignment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7" fillId="0" borderId="0" xfId="0" applyFont="1" applyAlignment="1"/>
    <xf numFmtId="0" fontId="12" fillId="0" borderId="0" xfId="1" applyFont="1" applyBorder="1" applyAlignment="1"/>
    <xf numFmtId="0" fontId="13" fillId="0" borderId="0" xfId="1" applyFont="1" applyBorder="1" applyAlignment="1"/>
    <xf numFmtId="0" fontId="4" fillId="0" borderId="0" xfId="0" applyFont="1" applyAlignment="1">
      <alignment horizontal="left" vertical="distributed" wrapText="1"/>
    </xf>
    <xf numFmtId="0" fontId="0" fillId="0" borderId="0" xfId="0" applyAlignment="1">
      <alignment horizontal="left" vertical="distributed" wrapText="1"/>
    </xf>
    <xf numFmtId="0" fontId="0" fillId="0" borderId="3" xfId="0" applyBorder="1" applyAlignment="1">
      <alignment horizontal="left" vertical="distributed" wrapText="1"/>
    </xf>
    <xf numFmtId="0" fontId="3" fillId="0" borderId="6" xfId="0" applyFont="1" applyBorder="1"/>
    <xf numFmtId="0" fontId="0" fillId="0" borderId="6" xfId="0" applyBorder="1"/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theme" Target="theme/theme1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26"/>
  <sheetViews>
    <sheetView tabSelected="1" workbookViewId="0"/>
  </sheetViews>
  <sheetFormatPr defaultRowHeight="12.75" x14ac:dyDescent="0.2"/>
  <cols>
    <col min="1" max="1" width="2.7109375" style="36" customWidth="1"/>
    <col min="2" max="2" width="4.7109375" style="36" customWidth="1"/>
    <col min="3" max="3" width="40.7109375" style="36" customWidth="1"/>
    <col min="4" max="4" width="12.5703125" style="36" bestFit="1" customWidth="1"/>
    <col min="5" max="5" width="12.28515625" style="36" bestFit="1" customWidth="1"/>
    <col min="6" max="6" width="10.42578125" style="36" bestFit="1" customWidth="1"/>
    <col min="7" max="7" width="11.28515625" style="41" customWidth="1"/>
    <col min="8" max="8" width="12.42578125" style="51" customWidth="1"/>
    <col min="9" max="16384" width="9.140625" style="36"/>
  </cols>
  <sheetData>
    <row r="1" spans="1:8" x14ac:dyDescent="0.2">
      <c r="A1" s="32"/>
      <c r="B1" s="32"/>
      <c r="C1" s="33" t="s">
        <v>1964</v>
      </c>
      <c r="D1" s="32"/>
      <c r="E1" s="32"/>
      <c r="F1" s="32"/>
      <c r="G1" s="34"/>
      <c r="H1" s="35"/>
    </row>
    <row r="2" spans="1:8" ht="38.25" x14ac:dyDescent="0.2">
      <c r="A2" s="68" t="s">
        <v>1</v>
      </c>
      <c r="B2" s="69"/>
      <c r="C2" s="69"/>
      <c r="D2" s="37" t="s">
        <v>2</v>
      </c>
      <c r="E2" s="37" t="s">
        <v>1035</v>
      </c>
      <c r="F2" s="38" t="s">
        <v>4</v>
      </c>
      <c r="G2" s="39" t="s">
        <v>5</v>
      </c>
      <c r="H2" s="40" t="s">
        <v>6</v>
      </c>
    </row>
    <row r="3" spans="1:8" x14ac:dyDescent="0.2">
      <c r="A3" s="70" t="s">
        <v>1658</v>
      </c>
      <c r="B3" s="71"/>
      <c r="C3" s="71"/>
      <c r="H3" s="42"/>
    </row>
    <row r="4" spans="1:8" x14ac:dyDescent="0.2">
      <c r="B4" s="72" t="s">
        <v>1658</v>
      </c>
      <c r="C4" s="71"/>
      <c r="H4" s="42"/>
    </row>
    <row r="5" spans="1:8" x14ac:dyDescent="0.2">
      <c r="B5" s="70" t="s">
        <v>105</v>
      </c>
      <c r="C5" s="71"/>
      <c r="H5" s="42"/>
    </row>
    <row r="6" spans="1:8" x14ac:dyDescent="0.2">
      <c r="B6" s="43" t="s">
        <v>48</v>
      </c>
      <c r="C6" s="36" t="s">
        <v>1965</v>
      </c>
      <c r="D6" s="36" t="s">
        <v>1966</v>
      </c>
      <c r="E6" s="36" t="s">
        <v>1967</v>
      </c>
      <c r="F6" s="36">
        <v>7188487.6086999997</v>
      </c>
      <c r="G6" s="41">
        <v>1991.94</v>
      </c>
      <c r="H6" s="42">
        <v>59.57</v>
      </c>
    </row>
    <row r="7" spans="1:8" x14ac:dyDescent="0.2">
      <c r="B7" s="43" t="s">
        <v>48</v>
      </c>
      <c r="C7" s="36" t="s">
        <v>1968</v>
      </c>
      <c r="D7" s="36" t="s">
        <v>1969</v>
      </c>
      <c r="E7" s="36" t="s">
        <v>1967</v>
      </c>
      <c r="F7" s="36">
        <v>1269554.31</v>
      </c>
      <c r="G7" s="41">
        <v>620.46</v>
      </c>
      <c r="H7" s="42">
        <v>18.560000000000002</v>
      </c>
    </row>
    <row r="8" spans="1:8" x14ac:dyDescent="0.2">
      <c r="B8" s="43" t="s">
        <v>48</v>
      </c>
      <c r="C8" s="36" t="s">
        <v>1970</v>
      </c>
      <c r="D8" s="36" t="s">
        <v>1971</v>
      </c>
      <c r="E8" s="36" t="s">
        <v>1972</v>
      </c>
      <c r="F8" s="36">
        <v>971185.38340000005</v>
      </c>
      <c r="G8" s="41">
        <v>342.24</v>
      </c>
      <c r="H8" s="42">
        <v>10.24</v>
      </c>
    </row>
    <row r="9" spans="1:8" x14ac:dyDescent="0.2">
      <c r="B9" s="43" t="s">
        <v>48</v>
      </c>
      <c r="C9" s="36" t="s">
        <v>1973</v>
      </c>
      <c r="D9" s="36" t="s">
        <v>1974</v>
      </c>
      <c r="E9" s="36" t="s">
        <v>1967</v>
      </c>
      <c r="F9" s="36">
        <v>8160.1129000000001</v>
      </c>
      <c r="G9" s="41">
        <v>282.33</v>
      </c>
      <c r="H9" s="42">
        <v>8.44</v>
      </c>
    </row>
    <row r="10" spans="1:8" ht="13.5" thickBot="1" x14ac:dyDescent="0.25">
      <c r="E10" s="44" t="s">
        <v>42</v>
      </c>
      <c r="G10" s="45">
        <v>3236.97</v>
      </c>
      <c r="H10" s="46">
        <v>96.81</v>
      </c>
    </row>
    <row r="11" spans="1:8" ht="13.5" thickTop="1" x14ac:dyDescent="0.2">
      <c r="H11" s="42"/>
    </row>
    <row r="12" spans="1:8" x14ac:dyDescent="0.2">
      <c r="B12" s="43" t="s">
        <v>48</v>
      </c>
      <c r="H12" s="42"/>
    </row>
    <row r="13" spans="1:8" x14ac:dyDescent="0.2">
      <c r="C13" s="36" t="s">
        <v>49</v>
      </c>
      <c r="E13" s="36" t="s">
        <v>48</v>
      </c>
      <c r="G13" s="41">
        <v>90</v>
      </c>
      <c r="H13" s="42">
        <v>2.69</v>
      </c>
    </row>
    <row r="14" spans="1:8" x14ac:dyDescent="0.2">
      <c r="H14" s="42"/>
    </row>
    <row r="15" spans="1:8" x14ac:dyDescent="0.2">
      <c r="A15" s="47" t="s">
        <v>50</v>
      </c>
      <c r="G15" s="48">
        <v>16.66</v>
      </c>
      <c r="H15" s="49">
        <v>0.5</v>
      </c>
    </row>
    <row r="16" spans="1:8" x14ac:dyDescent="0.2">
      <c r="H16" s="42"/>
    </row>
    <row r="17" spans="1:8" ht="13.5" thickBot="1" x14ac:dyDescent="0.25">
      <c r="E17" s="44" t="s">
        <v>51</v>
      </c>
      <c r="G17" s="45">
        <v>3343.63</v>
      </c>
      <c r="H17" s="46">
        <v>100</v>
      </c>
    </row>
    <row r="18" spans="1:8" ht="13.5" thickTop="1" x14ac:dyDescent="0.2">
      <c r="H18" s="42"/>
    </row>
    <row r="19" spans="1:8" x14ac:dyDescent="0.2">
      <c r="A19" s="44" t="s">
        <v>52</v>
      </c>
      <c r="H19" s="42"/>
    </row>
    <row r="20" spans="1:8" x14ac:dyDescent="0.2">
      <c r="A20" s="36">
        <v>1</v>
      </c>
      <c r="B20" s="36" t="s">
        <v>1177</v>
      </c>
      <c r="H20" s="42"/>
    </row>
    <row r="21" spans="1:8" x14ac:dyDescent="0.2">
      <c r="H21" s="42"/>
    </row>
    <row r="22" spans="1:8" x14ac:dyDescent="0.2">
      <c r="A22" s="36">
        <v>2</v>
      </c>
      <c r="B22" s="36" t="s">
        <v>54</v>
      </c>
      <c r="H22" s="42"/>
    </row>
    <row r="23" spans="1:8" x14ac:dyDescent="0.2">
      <c r="H23" s="42"/>
    </row>
    <row r="24" spans="1:8" x14ac:dyDescent="0.2">
      <c r="A24" s="36">
        <v>3</v>
      </c>
      <c r="B24" s="36" t="s">
        <v>1975</v>
      </c>
      <c r="H24" s="42"/>
    </row>
    <row r="25" spans="1:8" x14ac:dyDescent="0.2">
      <c r="H25" s="42"/>
    </row>
    <row r="26" spans="1:8" x14ac:dyDescent="0.2">
      <c r="A26" s="32"/>
      <c r="B26" s="32"/>
      <c r="C26" s="32"/>
      <c r="D26" s="32"/>
      <c r="E26" s="32"/>
      <c r="F26" s="32"/>
      <c r="G26" s="34"/>
      <c r="H26" s="50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92"/>
  <sheetViews>
    <sheetView workbookViewId="0">
      <selection activeCell="E61" sqref="E61"/>
    </sheetView>
  </sheetViews>
  <sheetFormatPr defaultRowHeight="12.75" x14ac:dyDescent="0.2"/>
  <cols>
    <col min="1" max="1" width="2.7109375" style="36" customWidth="1"/>
    <col min="2" max="2" width="7" style="36" customWidth="1"/>
    <col min="3" max="3" width="40.7109375" style="36" customWidth="1"/>
    <col min="4" max="4" width="12.42578125" style="36" bestFit="1" customWidth="1"/>
    <col min="5" max="5" width="20.42578125" style="36" bestFit="1" customWidth="1"/>
    <col min="6" max="6" width="7.85546875" style="36" bestFit="1" customWidth="1"/>
    <col min="7" max="7" width="7.85546875" style="41" bestFit="1" customWidth="1"/>
    <col min="8" max="8" width="6.42578125" style="51" bestFit="1" customWidth="1"/>
    <col min="9" max="16384" width="9.140625" style="36"/>
  </cols>
  <sheetData>
    <row r="1" spans="1:8" x14ac:dyDescent="0.2">
      <c r="A1" s="32"/>
      <c r="B1" s="32"/>
      <c r="C1" s="33" t="s">
        <v>1223</v>
      </c>
      <c r="D1" s="32"/>
      <c r="E1" s="32"/>
      <c r="F1" s="32"/>
      <c r="G1" s="34"/>
      <c r="H1" s="35"/>
    </row>
    <row r="2" spans="1:8" ht="51" x14ac:dyDescent="0.2">
      <c r="A2" s="68" t="s">
        <v>1</v>
      </c>
      <c r="B2" s="69"/>
      <c r="C2" s="69"/>
      <c r="D2" s="37" t="s">
        <v>2</v>
      </c>
      <c r="E2" s="37" t="s">
        <v>582</v>
      </c>
      <c r="F2" s="38" t="s">
        <v>4</v>
      </c>
      <c r="G2" s="39" t="s">
        <v>5</v>
      </c>
      <c r="H2" s="40" t="s">
        <v>6</v>
      </c>
    </row>
    <row r="3" spans="1:8" x14ac:dyDescent="0.2">
      <c r="A3" s="70" t="s">
        <v>583</v>
      </c>
      <c r="B3" s="71"/>
      <c r="C3" s="71"/>
      <c r="H3" s="42"/>
    </row>
    <row r="4" spans="1:8" x14ac:dyDescent="0.2">
      <c r="B4" s="70" t="s">
        <v>9</v>
      </c>
      <c r="C4" s="71"/>
      <c r="H4" s="42"/>
    </row>
    <row r="5" spans="1:8" x14ac:dyDescent="0.2">
      <c r="B5" s="43" t="s">
        <v>48</v>
      </c>
      <c r="C5" s="36" t="s">
        <v>646</v>
      </c>
      <c r="D5" s="36" t="s">
        <v>1091</v>
      </c>
      <c r="E5" s="36" t="s">
        <v>1037</v>
      </c>
      <c r="F5" s="36">
        <v>2020</v>
      </c>
      <c r="G5" s="41">
        <v>37.82</v>
      </c>
      <c r="H5" s="42">
        <v>1.23</v>
      </c>
    </row>
    <row r="6" spans="1:8" x14ac:dyDescent="0.2">
      <c r="B6" s="43" t="s">
        <v>48</v>
      </c>
      <c r="C6" s="36" t="s">
        <v>1058</v>
      </c>
      <c r="D6" s="36" t="s">
        <v>1059</v>
      </c>
      <c r="E6" s="36" t="s">
        <v>1060</v>
      </c>
      <c r="F6" s="36">
        <v>1947</v>
      </c>
      <c r="G6" s="41">
        <v>20.29</v>
      </c>
      <c r="H6" s="42">
        <v>0.66</v>
      </c>
    </row>
    <row r="7" spans="1:8" x14ac:dyDescent="0.2">
      <c r="B7" s="43" t="s">
        <v>48</v>
      </c>
      <c r="C7" s="36" t="s">
        <v>1077</v>
      </c>
      <c r="D7" s="36" t="s">
        <v>1078</v>
      </c>
      <c r="E7" s="36" t="s">
        <v>1054</v>
      </c>
      <c r="F7" s="36">
        <v>2692</v>
      </c>
      <c r="G7" s="41">
        <v>13.94</v>
      </c>
      <c r="H7" s="42">
        <v>0.45000000000000007</v>
      </c>
    </row>
    <row r="8" spans="1:8" x14ac:dyDescent="0.2">
      <c r="B8" s="43" t="s">
        <v>48</v>
      </c>
      <c r="C8" s="36" t="s">
        <v>1098</v>
      </c>
      <c r="D8" s="36" t="s">
        <v>1099</v>
      </c>
      <c r="E8" s="36" t="s">
        <v>1063</v>
      </c>
      <c r="F8" s="36">
        <v>5030</v>
      </c>
      <c r="G8" s="41">
        <v>13.24</v>
      </c>
      <c r="H8" s="42">
        <v>0.43</v>
      </c>
    </row>
    <row r="9" spans="1:8" x14ac:dyDescent="0.2">
      <c r="B9" s="43" t="s">
        <v>48</v>
      </c>
      <c r="C9" s="36" t="s">
        <v>1086</v>
      </c>
      <c r="D9" s="36" t="s">
        <v>1087</v>
      </c>
      <c r="E9" s="36" t="s">
        <v>1060</v>
      </c>
      <c r="F9" s="36">
        <v>479</v>
      </c>
      <c r="G9" s="41">
        <v>12.94</v>
      </c>
      <c r="H9" s="42">
        <v>0.42000000000000004</v>
      </c>
    </row>
    <row r="10" spans="1:8" x14ac:dyDescent="0.2">
      <c r="B10" s="43" t="s">
        <v>48</v>
      </c>
      <c r="C10" s="36" t="s">
        <v>195</v>
      </c>
      <c r="D10" s="36" t="s">
        <v>1064</v>
      </c>
      <c r="E10" s="36" t="s">
        <v>1065</v>
      </c>
      <c r="F10" s="36">
        <v>4719</v>
      </c>
      <c r="G10" s="41">
        <v>12.91</v>
      </c>
      <c r="H10" s="42">
        <v>0.42000000000000004</v>
      </c>
    </row>
    <row r="11" spans="1:8" x14ac:dyDescent="0.2">
      <c r="B11" s="43" t="s">
        <v>48</v>
      </c>
      <c r="C11" s="36" t="s">
        <v>519</v>
      </c>
      <c r="D11" s="36" t="s">
        <v>1092</v>
      </c>
      <c r="E11" s="36" t="s">
        <v>1093</v>
      </c>
      <c r="F11" s="36">
        <v>1671</v>
      </c>
      <c r="G11" s="41">
        <v>12.24</v>
      </c>
      <c r="H11" s="42">
        <v>0.4</v>
      </c>
    </row>
    <row r="12" spans="1:8" x14ac:dyDescent="0.2">
      <c r="B12" s="43" t="s">
        <v>48</v>
      </c>
      <c r="C12" s="36" t="s">
        <v>157</v>
      </c>
      <c r="D12" s="36" t="s">
        <v>1071</v>
      </c>
      <c r="E12" s="36" t="s">
        <v>1072</v>
      </c>
      <c r="F12" s="36">
        <v>5881</v>
      </c>
      <c r="G12" s="41">
        <v>11.78</v>
      </c>
      <c r="H12" s="42">
        <v>0.38</v>
      </c>
    </row>
    <row r="13" spans="1:8" x14ac:dyDescent="0.2">
      <c r="B13" s="43" t="s">
        <v>48</v>
      </c>
      <c r="C13" s="36" t="s">
        <v>341</v>
      </c>
      <c r="D13" s="36" t="s">
        <v>1073</v>
      </c>
      <c r="E13" s="36" t="s">
        <v>1037</v>
      </c>
      <c r="F13" s="36">
        <v>704</v>
      </c>
      <c r="G13" s="41">
        <v>11.61</v>
      </c>
      <c r="H13" s="42">
        <v>0.38</v>
      </c>
    </row>
    <row r="14" spans="1:8" x14ac:dyDescent="0.2">
      <c r="B14" s="43" t="s">
        <v>48</v>
      </c>
      <c r="C14" s="36" t="s">
        <v>1122</v>
      </c>
      <c r="D14" s="36" t="s">
        <v>1123</v>
      </c>
      <c r="E14" s="36" t="s">
        <v>1124</v>
      </c>
      <c r="F14" s="36">
        <v>986</v>
      </c>
      <c r="G14" s="41">
        <v>11.49</v>
      </c>
      <c r="H14" s="42">
        <v>0.37</v>
      </c>
    </row>
    <row r="15" spans="1:8" x14ac:dyDescent="0.2">
      <c r="B15" s="43" t="s">
        <v>48</v>
      </c>
      <c r="C15" s="36" t="s">
        <v>1081</v>
      </c>
      <c r="D15" s="36" t="s">
        <v>1082</v>
      </c>
      <c r="E15" s="36" t="s">
        <v>1057</v>
      </c>
      <c r="F15" s="36">
        <v>303</v>
      </c>
      <c r="G15" s="41">
        <v>11.47</v>
      </c>
      <c r="H15" s="42">
        <v>0.37</v>
      </c>
    </row>
    <row r="16" spans="1:8" x14ac:dyDescent="0.2">
      <c r="B16" s="43" t="s">
        <v>48</v>
      </c>
      <c r="C16" s="36" t="s">
        <v>1079</v>
      </c>
      <c r="D16" s="36" t="s">
        <v>1080</v>
      </c>
      <c r="E16" s="36" t="s">
        <v>1072</v>
      </c>
      <c r="F16" s="36">
        <v>5495</v>
      </c>
      <c r="G16" s="41">
        <v>9.73</v>
      </c>
      <c r="H16" s="42">
        <v>0.32</v>
      </c>
    </row>
    <row r="17" spans="2:8" x14ac:dyDescent="0.2">
      <c r="B17" s="43" t="s">
        <v>48</v>
      </c>
      <c r="C17" s="36" t="s">
        <v>1052</v>
      </c>
      <c r="D17" s="36" t="s">
        <v>1053</v>
      </c>
      <c r="E17" s="36" t="s">
        <v>1054</v>
      </c>
      <c r="F17" s="36">
        <v>974</v>
      </c>
      <c r="G17" s="41">
        <v>8.9700000000000006</v>
      </c>
      <c r="H17" s="42">
        <v>0.29000000000000004</v>
      </c>
    </row>
    <row r="18" spans="2:8" x14ac:dyDescent="0.2">
      <c r="B18" s="43" t="s">
        <v>48</v>
      </c>
      <c r="C18" s="36" t="s">
        <v>1151</v>
      </c>
      <c r="D18" s="36" t="s">
        <v>1152</v>
      </c>
      <c r="E18" s="36" t="s">
        <v>1063</v>
      </c>
      <c r="F18" s="36">
        <v>703</v>
      </c>
      <c r="G18" s="41">
        <v>8.14</v>
      </c>
      <c r="H18" s="42">
        <v>0.26</v>
      </c>
    </row>
    <row r="19" spans="2:8" x14ac:dyDescent="0.2">
      <c r="B19" s="43" t="s">
        <v>48</v>
      </c>
      <c r="C19" s="36" t="s">
        <v>1055</v>
      </c>
      <c r="D19" s="36" t="s">
        <v>1056</v>
      </c>
      <c r="E19" s="36" t="s">
        <v>1057</v>
      </c>
      <c r="F19" s="36">
        <v>83</v>
      </c>
      <c r="G19" s="41">
        <v>8.08</v>
      </c>
      <c r="H19" s="42">
        <v>0.26</v>
      </c>
    </row>
    <row r="20" spans="2:8" x14ac:dyDescent="0.2">
      <c r="B20" s="43" t="s">
        <v>48</v>
      </c>
      <c r="C20" s="36" t="s">
        <v>1068</v>
      </c>
      <c r="D20" s="36" t="s">
        <v>1069</v>
      </c>
      <c r="E20" s="36" t="s">
        <v>1070</v>
      </c>
      <c r="F20" s="36">
        <v>1602</v>
      </c>
      <c r="G20" s="41">
        <v>8</v>
      </c>
      <c r="H20" s="42">
        <v>0.26</v>
      </c>
    </row>
    <row r="21" spans="2:8" x14ac:dyDescent="0.2">
      <c r="B21" s="43" t="s">
        <v>48</v>
      </c>
      <c r="C21" s="36" t="s">
        <v>491</v>
      </c>
      <c r="D21" s="36" t="s">
        <v>1165</v>
      </c>
      <c r="E21" s="36" t="s">
        <v>1037</v>
      </c>
      <c r="F21" s="36">
        <v>2455</v>
      </c>
      <c r="G21" s="41">
        <v>7.71</v>
      </c>
      <c r="H21" s="42">
        <v>0.25</v>
      </c>
    </row>
    <row r="22" spans="2:8" x14ac:dyDescent="0.2">
      <c r="B22" s="43" t="s">
        <v>48</v>
      </c>
      <c r="C22" s="36" t="s">
        <v>1061</v>
      </c>
      <c r="D22" s="36" t="s">
        <v>1062</v>
      </c>
      <c r="E22" s="36" t="s">
        <v>1063</v>
      </c>
      <c r="F22" s="36">
        <v>562</v>
      </c>
      <c r="G22" s="41">
        <v>7.69</v>
      </c>
      <c r="H22" s="42">
        <v>0.25</v>
      </c>
    </row>
    <row r="23" spans="2:8" x14ac:dyDescent="0.2">
      <c r="B23" s="43" t="s">
        <v>48</v>
      </c>
      <c r="C23" s="36" t="s">
        <v>1119</v>
      </c>
      <c r="D23" s="36" t="s">
        <v>1120</v>
      </c>
      <c r="E23" s="36" t="s">
        <v>1037</v>
      </c>
      <c r="F23" s="36">
        <v>1468</v>
      </c>
      <c r="G23" s="41">
        <v>7.49</v>
      </c>
      <c r="H23" s="42">
        <v>0.24000000000000002</v>
      </c>
    </row>
    <row r="24" spans="2:8" x14ac:dyDescent="0.2">
      <c r="B24" s="43" t="s">
        <v>48</v>
      </c>
      <c r="C24" s="36" t="s">
        <v>1129</v>
      </c>
      <c r="D24" s="36" t="s">
        <v>1130</v>
      </c>
      <c r="E24" s="36" t="s">
        <v>1115</v>
      </c>
      <c r="F24" s="36">
        <v>1308</v>
      </c>
      <c r="G24" s="41">
        <v>7.03</v>
      </c>
      <c r="H24" s="42">
        <v>0.22999999999999998</v>
      </c>
    </row>
    <row r="25" spans="2:8" x14ac:dyDescent="0.2">
      <c r="B25" s="43" t="s">
        <v>48</v>
      </c>
      <c r="C25" s="36" t="s">
        <v>1149</v>
      </c>
      <c r="D25" s="36" t="s">
        <v>1150</v>
      </c>
      <c r="E25" s="36" t="s">
        <v>1124</v>
      </c>
      <c r="F25" s="36">
        <v>154</v>
      </c>
      <c r="G25" s="41">
        <v>6.65</v>
      </c>
      <c r="H25" s="42">
        <v>0.22</v>
      </c>
    </row>
    <row r="26" spans="2:8" x14ac:dyDescent="0.2">
      <c r="B26" s="43" t="s">
        <v>48</v>
      </c>
      <c r="C26" s="36" t="s">
        <v>548</v>
      </c>
      <c r="D26" s="36" t="s">
        <v>1206</v>
      </c>
      <c r="E26" s="36" t="s">
        <v>1037</v>
      </c>
      <c r="F26" s="36">
        <v>1040</v>
      </c>
      <c r="G26" s="41">
        <v>5.87</v>
      </c>
      <c r="H26" s="42">
        <v>0.19</v>
      </c>
    </row>
    <row r="27" spans="2:8" x14ac:dyDescent="0.2">
      <c r="B27" s="43" t="s">
        <v>48</v>
      </c>
      <c r="C27" s="36" t="s">
        <v>1180</v>
      </c>
      <c r="D27" s="36" t="s">
        <v>1181</v>
      </c>
      <c r="E27" s="36" t="s">
        <v>1090</v>
      </c>
      <c r="F27" s="36">
        <v>970</v>
      </c>
      <c r="G27" s="41">
        <v>5.64</v>
      </c>
      <c r="H27" s="42">
        <v>0.18000000000000002</v>
      </c>
    </row>
    <row r="28" spans="2:8" x14ac:dyDescent="0.2">
      <c r="B28" s="43" t="s">
        <v>48</v>
      </c>
      <c r="C28" s="36" t="s">
        <v>1224</v>
      </c>
      <c r="D28" s="36" t="s">
        <v>1225</v>
      </c>
      <c r="E28" s="36" t="s">
        <v>1060</v>
      </c>
      <c r="F28" s="36">
        <v>1710</v>
      </c>
      <c r="G28" s="41">
        <v>5.37</v>
      </c>
      <c r="H28" s="42">
        <v>0.17</v>
      </c>
    </row>
    <row r="29" spans="2:8" x14ac:dyDescent="0.2">
      <c r="B29" s="43" t="s">
        <v>48</v>
      </c>
      <c r="C29" s="36" t="s">
        <v>1103</v>
      </c>
      <c r="D29" s="36" t="s">
        <v>1104</v>
      </c>
      <c r="E29" s="36" t="s">
        <v>1060</v>
      </c>
      <c r="F29" s="36">
        <v>1029</v>
      </c>
      <c r="G29" s="41">
        <v>5.19</v>
      </c>
      <c r="H29" s="42">
        <v>0.17</v>
      </c>
    </row>
    <row r="30" spans="2:8" x14ac:dyDescent="0.2">
      <c r="B30" s="43" t="s">
        <v>48</v>
      </c>
      <c r="C30" s="36" t="s">
        <v>35</v>
      </c>
      <c r="D30" s="36" t="s">
        <v>1036</v>
      </c>
      <c r="E30" s="36" t="s">
        <v>1037</v>
      </c>
      <c r="F30" s="36">
        <v>1633</v>
      </c>
      <c r="G30" s="41">
        <v>5.0600000000000005</v>
      </c>
      <c r="H30" s="42">
        <v>0.16</v>
      </c>
    </row>
    <row r="31" spans="2:8" x14ac:dyDescent="0.2">
      <c r="B31" s="43" t="s">
        <v>48</v>
      </c>
      <c r="C31" s="36" t="s">
        <v>1153</v>
      </c>
      <c r="D31" s="36" t="s">
        <v>1154</v>
      </c>
      <c r="E31" s="36" t="s">
        <v>1057</v>
      </c>
      <c r="F31" s="36">
        <v>2018</v>
      </c>
      <c r="G31" s="41">
        <v>4.93</v>
      </c>
      <c r="H31" s="42">
        <v>0.16</v>
      </c>
    </row>
    <row r="32" spans="2:8" x14ac:dyDescent="0.2">
      <c r="B32" s="43" t="s">
        <v>48</v>
      </c>
      <c r="C32" s="36" t="s">
        <v>355</v>
      </c>
      <c r="D32" s="36" t="s">
        <v>1194</v>
      </c>
      <c r="E32" s="36" t="s">
        <v>1037</v>
      </c>
      <c r="F32" s="36">
        <v>1540</v>
      </c>
      <c r="G32" s="41">
        <v>4.8500000000000005</v>
      </c>
      <c r="H32" s="42">
        <v>0.16</v>
      </c>
    </row>
    <row r="33" spans="2:8" x14ac:dyDescent="0.2">
      <c r="B33" s="43" t="s">
        <v>48</v>
      </c>
      <c r="C33" s="36" t="s">
        <v>1226</v>
      </c>
      <c r="D33" s="36" t="s">
        <v>1227</v>
      </c>
      <c r="E33" s="36" t="s">
        <v>1070</v>
      </c>
      <c r="F33" s="36">
        <v>1874</v>
      </c>
      <c r="G33" s="41">
        <v>4.7700000000000005</v>
      </c>
      <c r="H33" s="42">
        <v>0.15</v>
      </c>
    </row>
    <row r="34" spans="2:8" x14ac:dyDescent="0.2">
      <c r="B34" s="43" t="s">
        <v>48</v>
      </c>
      <c r="C34" s="36" t="s">
        <v>60</v>
      </c>
      <c r="D34" s="36" t="s">
        <v>1066</v>
      </c>
      <c r="E34" s="36" t="s">
        <v>1067</v>
      </c>
      <c r="F34" s="36">
        <v>262</v>
      </c>
      <c r="G34" s="41">
        <v>4.6000000000000005</v>
      </c>
      <c r="H34" s="42">
        <v>0.15</v>
      </c>
    </row>
    <row r="35" spans="2:8" x14ac:dyDescent="0.2">
      <c r="B35" s="43" t="s">
        <v>48</v>
      </c>
      <c r="C35" s="36" t="s">
        <v>1111</v>
      </c>
      <c r="D35" s="36" t="s">
        <v>1112</v>
      </c>
      <c r="E35" s="36" t="s">
        <v>1067</v>
      </c>
      <c r="F35" s="36">
        <v>85</v>
      </c>
      <c r="G35" s="41">
        <v>4.45</v>
      </c>
      <c r="H35" s="42">
        <v>0.13999999999999999</v>
      </c>
    </row>
    <row r="36" spans="2:8" x14ac:dyDescent="0.2">
      <c r="B36" s="43" t="s">
        <v>48</v>
      </c>
      <c r="C36" s="36" t="s">
        <v>1189</v>
      </c>
      <c r="D36" s="36" t="s">
        <v>1190</v>
      </c>
      <c r="E36" s="36" t="s">
        <v>1191</v>
      </c>
      <c r="F36" s="36">
        <v>2265</v>
      </c>
      <c r="G36" s="41">
        <v>4.42</v>
      </c>
      <c r="H36" s="42">
        <v>0.13999999999999999</v>
      </c>
    </row>
    <row r="37" spans="2:8" x14ac:dyDescent="0.2">
      <c r="B37" s="43" t="s">
        <v>48</v>
      </c>
      <c r="C37" s="36" t="s">
        <v>1155</v>
      </c>
      <c r="D37" s="36" t="s">
        <v>1156</v>
      </c>
      <c r="E37" s="36" t="s">
        <v>1060</v>
      </c>
      <c r="F37" s="36">
        <v>481</v>
      </c>
      <c r="G37" s="41">
        <v>4.28</v>
      </c>
      <c r="H37" s="42">
        <v>0.13999999999999999</v>
      </c>
    </row>
    <row r="38" spans="2:8" x14ac:dyDescent="0.2">
      <c r="B38" s="43" t="s">
        <v>48</v>
      </c>
      <c r="C38" s="36" t="s">
        <v>794</v>
      </c>
      <c r="D38" s="36" t="s">
        <v>1197</v>
      </c>
      <c r="E38" s="36" t="s">
        <v>1115</v>
      </c>
      <c r="F38" s="36">
        <v>719</v>
      </c>
      <c r="G38" s="41">
        <v>4.1100000000000003</v>
      </c>
      <c r="H38" s="42">
        <v>0.13</v>
      </c>
    </row>
    <row r="39" spans="2:8" x14ac:dyDescent="0.2">
      <c r="B39" s="43" t="s">
        <v>48</v>
      </c>
      <c r="C39" s="36" t="s">
        <v>1138</v>
      </c>
      <c r="D39" s="36" t="s">
        <v>1139</v>
      </c>
      <c r="E39" s="36" t="s">
        <v>1093</v>
      </c>
      <c r="F39" s="36">
        <v>1489</v>
      </c>
      <c r="G39" s="41">
        <v>4.0200000000000005</v>
      </c>
      <c r="H39" s="42">
        <v>0.13</v>
      </c>
    </row>
    <row r="40" spans="2:8" x14ac:dyDescent="0.2">
      <c r="B40" s="43" t="s">
        <v>48</v>
      </c>
      <c r="C40" s="36" t="s">
        <v>1228</v>
      </c>
      <c r="D40" s="36" t="s">
        <v>1229</v>
      </c>
      <c r="E40" s="36" t="s">
        <v>1124</v>
      </c>
      <c r="F40" s="36">
        <v>228</v>
      </c>
      <c r="G40" s="41">
        <v>4.01</v>
      </c>
      <c r="H40" s="42">
        <v>0.13</v>
      </c>
    </row>
    <row r="41" spans="2:8" x14ac:dyDescent="0.2">
      <c r="B41" s="43" t="s">
        <v>48</v>
      </c>
      <c r="C41" s="36" t="s">
        <v>192</v>
      </c>
      <c r="D41" s="36" t="s">
        <v>1100</v>
      </c>
      <c r="E41" s="36" t="s">
        <v>1065</v>
      </c>
      <c r="F41" s="36">
        <v>1201</v>
      </c>
      <c r="G41" s="41">
        <v>3.96</v>
      </c>
      <c r="H41" s="42">
        <v>0.13</v>
      </c>
    </row>
    <row r="42" spans="2:8" x14ac:dyDescent="0.2">
      <c r="B42" s="43" t="s">
        <v>48</v>
      </c>
      <c r="C42" s="36" t="s">
        <v>1136</v>
      </c>
      <c r="D42" s="36" t="s">
        <v>1137</v>
      </c>
      <c r="E42" s="36" t="s">
        <v>1124</v>
      </c>
      <c r="F42" s="36">
        <v>367</v>
      </c>
      <c r="G42" s="41">
        <v>2.88</v>
      </c>
      <c r="H42" s="42">
        <v>9.0000000000000011E-2</v>
      </c>
    </row>
    <row r="43" spans="2:8" x14ac:dyDescent="0.2">
      <c r="B43" s="43" t="s">
        <v>48</v>
      </c>
      <c r="C43" s="36" t="s">
        <v>1131</v>
      </c>
      <c r="D43" s="36" t="s">
        <v>1132</v>
      </c>
      <c r="E43" s="36" t="s">
        <v>1115</v>
      </c>
      <c r="F43" s="36">
        <v>512</v>
      </c>
      <c r="G43" s="41">
        <v>2.7800000000000002</v>
      </c>
      <c r="H43" s="42">
        <v>9.0000000000000011E-2</v>
      </c>
    </row>
    <row r="44" spans="2:8" x14ac:dyDescent="0.2">
      <c r="B44" s="43" t="s">
        <v>48</v>
      </c>
      <c r="C44" s="36" t="s">
        <v>1195</v>
      </c>
      <c r="D44" s="36" t="s">
        <v>1196</v>
      </c>
      <c r="E44" s="36" t="s">
        <v>1057</v>
      </c>
      <c r="F44" s="36">
        <v>366</v>
      </c>
      <c r="G44" s="41">
        <v>2.75</v>
      </c>
      <c r="H44" s="42">
        <v>9.0000000000000011E-2</v>
      </c>
    </row>
    <row r="45" spans="2:8" x14ac:dyDescent="0.2">
      <c r="B45" s="43" t="s">
        <v>48</v>
      </c>
      <c r="C45" s="36" t="s">
        <v>1230</v>
      </c>
      <c r="D45" s="36" t="s">
        <v>1231</v>
      </c>
      <c r="E45" s="36" t="s">
        <v>1124</v>
      </c>
      <c r="F45" s="36">
        <v>943</v>
      </c>
      <c r="G45" s="41">
        <v>2.57</v>
      </c>
      <c r="H45" s="42">
        <v>0.08</v>
      </c>
    </row>
    <row r="46" spans="2:8" x14ac:dyDescent="0.2">
      <c r="B46" s="43" t="s">
        <v>48</v>
      </c>
      <c r="C46" s="36" t="s">
        <v>1141</v>
      </c>
      <c r="D46" s="36" t="s">
        <v>1142</v>
      </c>
      <c r="E46" s="36" t="s">
        <v>1067</v>
      </c>
      <c r="F46" s="36">
        <v>1380</v>
      </c>
      <c r="G46" s="41">
        <v>2.54</v>
      </c>
      <c r="H46" s="42">
        <v>0.08</v>
      </c>
    </row>
    <row r="47" spans="2:8" x14ac:dyDescent="0.2">
      <c r="B47" s="43" t="s">
        <v>48</v>
      </c>
      <c r="C47" s="36" t="s">
        <v>1107</v>
      </c>
      <c r="D47" s="36" t="s">
        <v>1108</v>
      </c>
      <c r="E47" s="36" t="s">
        <v>1070</v>
      </c>
      <c r="F47" s="36">
        <v>735</v>
      </c>
      <c r="G47" s="41">
        <v>2.4700000000000002</v>
      </c>
      <c r="H47" s="42">
        <v>0.08</v>
      </c>
    </row>
    <row r="48" spans="2:8" x14ac:dyDescent="0.2">
      <c r="B48" s="43" t="s">
        <v>48</v>
      </c>
      <c r="C48" s="36" t="s">
        <v>1232</v>
      </c>
      <c r="D48" s="36" t="s">
        <v>1233</v>
      </c>
      <c r="E48" s="36" t="s">
        <v>1234</v>
      </c>
      <c r="F48" s="36">
        <v>563</v>
      </c>
      <c r="G48" s="41">
        <v>2.2800000000000002</v>
      </c>
      <c r="H48" s="42">
        <v>6.9999999999999993E-2</v>
      </c>
    </row>
    <row r="49" spans="1:8" x14ac:dyDescent="0.2">
      <c r="B49" s="43" t="s">
        <v>48</v>
      </c>
      <c r="C49" s="36" t="s">
        <v>1192</v>
      </c>
      <c r="D49" s="36" t="s">
        <v>1193</v>
      </c>
      <c r="E49" s="36" t="s">
        <v>1115</v>
      </c>
      <c r="F49" s="36">
        <v>253</v>
      </c>
      <c r="G49" s="41">
        <v>2.2400000000000002</v>
      </c>
      <c r="H49" s="42">
        <v>6.9999999999999993E-2</v>
      </c>
    </row>
    <row r="50" spans="1:8" x14ac:dyDescent="0.2">
      <c r="B50" s="43" t="s">
        <v>48</v>
      </c>
      <c r="C50" s="36" t="s">
        <v>37</v>
      </c>
      <c r="D50" s="36" t="s">
        <v>1116</v>
      </c>
      <c r="E50" s="36" t="s">
        <v>1067</v>
      </c>
      <c r="F50" s="36">
        <v>122</v>
      </c>
      <c r="G50" s="41">
        <v>2.09</v>
      </c>
      <c r="H50" s="42">
        <v>6.9999999999999993E-2</v>
      </c>
    </row>
    <row r="51" spans="1:8" x14ac:dyDescent="0.2">
      <c r="B51" s="43" t="s">
        <v>48</v>
      </c>
      <c r="C51" s="36" t="s">
        <v>1235</v>
      </c>
      <c r="D51" s="36" t="s">
        <v>1236</v>
      </c>
      <c r="E51" s="36" t="s">
        <v>1065</v>
      </c>
      <c r="F51" s="36">
        <v>602</v>
      </c>
      <c r="G51" s="41">
        <v>1.86</v>
      </c>
      <c r="H51" s="42">
        <v>6.0000000000000005E-2</v>
      </c>
    </row>
    <row r="52" spans="1:8" x14ac:dyDescent="0.2">
      <c r="B52" s="43" t="s">
        <v>48</v>
      </c>
      <c r="C52" s="36" t="s">
        <v>1237</v>
      </c>
      <c r="D52" s="36" t="s">
        <v>1238</v>
      </c>
      <c r="E52" s="36" t="s">
        <v>1063</v>
      </c>
      <c r="F52" s="36">
        <v>133</v>
      </c>
      <c r="G52" s="41">
        <v>1.46</v>
      </c>
      <c r="H52" s="42">
        <v>0.05</v>
      </c>
    </row>
    <row r="53" spans="1:8" x14ac:dyDescent="0.2">
      <c r="B53" s="43" t="s">
        <v>48</v>
      </c>
      <c r="C53" s="36" t="s">
        <v>1113</v>
      </c>
      <c r="D53" s="36" t="s">
        <v>1114</v>
      </c>
      <c r="E53" s="36" t="s">
        <v>1115</v>
      </c>
      <c r="F53" s="36">
        <v>59</v>
      </c>
      <c r="G53" s="41">
        <v>1.42</v>
      </c>
      <c r="H53" s="42">
        <v>0.05</v>
      </c>
    </row>
    <row r="54" spans="1:8" x14ac:dyDescent="0.2">
      <c r="B54" s="43" t="s">
        <v>48</v>
      </c>
      <c r="C54" s="36" t="s">
        <v>427</v>
      </c>
      <c r="D54" s="36" t="s">
        <v>1121</v>
      </c>
      <c r="E54" s="36" t="s">
        <v>1115</v>
      </c>
      <c r="F54" s="36">
        <v>49</v>
      </c>
      <c r="G54" s="41">
        <v>1.4000000000000001</v>
      </c>
      <c r="H54" s="42">
        <v>0.05</v>
      </c>
    </row>
    <row r="55" spans="1:8" x14ac:dyDescent="0.2">
      <c r="B55" s="43" t="s">
        <v>48</v>
      </c>
      <c r="C55" s="36" t="s">
        <v>1101</v>
      </c>
      <c r="D55" s="36" t="s">
        <v>1102</v>
      </c>
      <c r="E55" s="36" t="s">
        <v>1076</v>
      </c>
      <c r="F55" s="36">
        <v>156</v>
      </c>
      <c r="G55" s="41">
        <v>1.06</v>
      </c>
      <c r="H55" s="42">
        <v>3.0000000000000002E-2</v>
      </c>
    </row>
    <row r="56" spans="1:8" x14ac:dyDescent="0.2">
      <c r="B56" s="43" t="s">
        <v>48</v>
      </c>
      <c r="C56" s="36" t="s">
        <v>1239</v>
      </c>
      <c r="D56" s="36" t="s">
        <v>1240</v>
      </c>
      <c r="E56" s="36" t="s">
        <v>1115</v>
      </c>
      <c r="F56" s="36">
        <v>144</v>
      </c>
      <c r="G56" s="41">
        <v>0.88</v>
      </c>
      <c r="H56" s="42">
        <v>3.0000000000000002E-2</v>
      </c>
    </row>
    <row r="57" spans="1:8" ht="13.5" thickBot="1" x14ac:dyDescent="0.25">
      <c r="E57" s="44" t="s">
        <v>42</v>
      </c>
      <c r="G57" s="45">
        <v>355.43</v>
      </c>
      <c r="H57" s="46">
        <v>11.51</v>
      </c>
    </row>
    <row r="58" spans="1:8" ht="13.5" thickTop="1" x14ac:dyDescent="0.2">
      <c r="H58" s="42"/>
    </row>
    <row r="59" spans="1:8" x14ac:dyDescent="0.2">
      <c r="A59" s="70" t="s">
        <v>7</v>
      </c>
      <c r="B59" s="71"/>
      <c r="C59" s="71"/>
      <c r="H59" s="42"/>
    </row>
    <row r="60" spans="1:8" x14ac:dyDescent="0.2">
      <c r="B60" s="72" t="s">
        <v>8</v>
      </c>
      <c r="C60" s="71"/>
      <c r="H60" s="42"/>
    </row>
    <row r="61" spans="1:8" x14ac:dyDescent="0.2">
      <c r="B61" s="70" t="s">
        <v>9</v>
      </c>
      <c r="C61" s="71"/>
      <c r="H61" s="42"/>
    </row>
    <row r="62" spans="1:8" x14ac:dyDescent="0.2">
      <c r="B62" s="54">
        <v>0.11</v>
      </c>
      <c r="C62" s="36" t="s">
        <v>16</v>
      </c>
      <c r="D62" s="36" t="s">
        <v>781</v>
      </c>
      <c r="E62" s="36" t="s">
        <v>18</v>
      </c>
      <c r="F62" s="36">
        <v>25</v>
      </c>
      <c r="G62" s="41">
        <v>255.72</v>
      </c>
      <c r="H62" s="42">
        <v>8.2900000000000009</v>
      </c>
    </row>
    <row r="63" spans="1:8" x14ac:dyDescent="0.2">
      <c r="B63" s="54">
        <v>0.09</v>
      </c>
      <c r="C63" s="36" t="s">
        <v>257</v>
      </c>
      <c r="D63" s="36" t="s">
        <v>914</v>
      </c>
      <c r="E63" s="36" t="s">
        <v>18</v>
      </c>
      <c r="F63" s="36">
        <v>25</v>
      </c>
      <c r="G63" s="41">
        <v>254.22</v>
      </c>
      <c r="H63" s="42">
        <v>8.25</v>
      </c>
    </row>
    <row r="64" spans="1:8" x14ac:dyDescent="0.2">
      <c r="B64" s="54">
        <v>8.0600000000000005E-2</v>
      </c>
      <c r="C64" s="36" t="s">
        <v>170</v>
      </c>
      <c r="D64" s="36" t="s">
        <v>262</v>
      </c>
      <c r="E64" s="36" t="s">
        <v>34</v>
      </c>
      <c r="F64" s="36">
        <v>25</v>
      </c>
      <c r="G64" s="41">
        <v>251.86</v>
      </c>
      <c r="H64" s="42">
        <v>8.1700000000000017</v>
      </c>
    </row>
    <row r="65" spans="1:8" x14ac:dyDescent="0.2">
      <c r="B65" s="54">
        <v>8.3299999999999999E-2</v>
      </c>
      <c r="C65" s="36" t="s">
        <v>284</v>
      </c>
      <c r="D65" s="36" t="s">
        <v>285</v>
      </c>
      <c r="E65" s="36" t="s">
        <v>18</v>
      </c>
      <c r="F65" s="36">
        <v>20</v>
      </c>
      <c r="G65" s="41">
        <v>202.23000000000002</v>
      </c>
      <c r="H65" s="42">
        <v>6.5600000000000005</v>
      </c>
    </row>
    <row r="66" spans="1:8" x14ac:dyDescent="0.2">
      <c r="B66" s="54">
        <v>8.4000000000000005E-2</v>
      </c>
      <c r="C66" s="36" t="s">
        <v>221</v>
      </c>
      <c r="D66" s="36" t="s">
        <v>247</v>
      </c>
      <c r="E66" s="36" t="s">
        <v>15</v>
      </c>
      <c r="F66" s="36">
        <v>20</v>
      </c>
      <c r="G66" s="41">
        <v>201.85</v>
      </c>
      <c r="H66" s="42">
        <v>6.5500000000000007</v>
      </c>
    </row>
    <row r="67" spans="1:8" ht="13.5" thickBot="1" x14ac:dyDescent="0.25">
      <c r="E67" s="44" t="s">
        <v>42</v>
      </c>
      <c r="G67" s="45">
        <v>1165.8800000000001</v>
      </c>
      <c r="H67" s="46">
        <v>37.82</v>
      </c>
    </row>
    <row r="68" spans="1:8" ht="13.5" thickTop="1" x14ac:dyDescent="0.2">
      <c r="B68" s="70" t="s">
        <v>105</v>
      </c>
      <c r="C68" s="71"/>
      <c r="H68" s="42"/>
    </row>
    <row r="69" spans="1:8" x14ac:dyDescent="0.2">
      <c r="B69" s="54">
        <v>9.7799999999999998E-2</v>
      </c>
      <c r="C69" s="36" t="s">
        <v>106</v>
      </c>
      <c r="D69" s="36" t="s">
        <v>1241</v>
      </c>
      <c r="E69" s="36" t="s">
        <v>18</v>
      </c>
      <c r="F69" s="36">
        <v>25</v>
      </c>
      <c r="G69" s="41">
        <v>254.38</v>
      </c>
      <c r="H69" s="42">
        <v>8.25</v>
      </c>
    </row>
    <row r="70" spans="1:8" ht="13.5" thickBot="1" x14ac:dyDescent="0.25">
      <c r="E70" s="44" t="s">
        <v>42</v>
      </c>
      <c r="G70" s="45">
        <v>254.38</v>
      </c>
      <c r="H70" s="46">
        <v>8.25</v>
      </c>
    </row>
    <row r="71" spans="1:8" ht="13.5" thickTop="1" x14ac:dyDescent="0.2">
      <c r="B71" s="72" t="s">
        <v>43</v>
      </c>
      <c r="C71" s="71"/>
      <c r="H71" s="42"/>
    </row>
    <row r="72" spans="1:8" x14ac:dyDescent="0.2">
      <c r="B72" s="70" t="s">
        <v>9</v>
      </c>
      <c r="C72" s="71"/>
      <c r="H72" s="42"/>
    </row>
    <row r="73" spans="1:8" x14ac:dyDescent="0.2">
      <c r="B73" s="54">
        <v>8.3900000000000002E-2</v>
      </c>
      <c r="C73" s="36" t="s">
        <v>325</v>
      </c>
      <c r="D73" s="36" t="s">
        <v>326</v>
      </c>
      <c r="E73" s="36" t="s">
        <v>46</v>
      </c>
      <c r="F73" s="36">
        <v>500000</v>
      </c>
      <c r="G73" s="41">
        <v>506.36</v>
      </c>
      <c r="H73" s="42">
        <v>16.420000000000002</v>
      </c>
    </row>
    <row r="74" spans="1:8" ht="13.5" thickBot="1" x14ac:dyDescent="0.25">
      <c r="E74" s="44" t="s">
        <v>42</v>
      </c>
      <c r="G74" s="45">
        <v>506.36</v>
      </c>
      <c r="H74" s="46">
        <v>16.420000000000002</v>
      </c>
    </row>
    <row r="75" spans="1:8" ht="13.5" thickTop="1" x14ac:dyDescent="0.2">
      <c r="H75" s="42"/>
    </row>
    <row r="76" spans="1:8" x14ac:dyDescent="0.2">
      <c r="B76" s="43" t="s">
        <v>48</v>
      </c>
      <c r="H76" s="42"/>
    </row>
    <row r="77" spans="1:8" x14ac:dyDescent="0.2">
      <c r="C77" s="36" t="s">
        <v>49</v>
      </c>
      <c r="E77" s="36" t="s">
        <v>48</v>
      </c>
      <c r="G77" s="41">
        <v>725</v>
      </c>
      <c r="H77" s="42">
        <v>23.520000000000003</v>
      </c>
    </row>
    <row r="78" spans="1:8" x14ac:dyDescent="0.2">
      <c r="H78" s="42"/>
    </row>
    <row r="79" spans="1:8" x14ac:dyDescent="0.2">
      <c r="A79" s="47" t="s">
        <v>50</v>
      </c>
      <c r="G79" s="48">
        <v>75.930000000000007</v>
      </c>
      <c r="H79" s="49">
        <v>2.48</v>
      </c>
    </row>
    <row r="80" spans="1:8" x14ac:dyDescent="0.2">
      <c r="H80" s="42"/>
    </row>
    <row r="81" spans="1:8" ht="13.5" thickBot="1" x14ac:dyDescent="0.25">
      <c r="E81" s="44" t="s">
        <v>51</v>
      </c>
      <c r="G81" s="45">
        <v>3082.98</v>
      </c>
      <c r="H81" s="46">
        <v>100</v>
      </c>
    </row>
    <row r="82" spans="1:8" ht="13.5" thickTop="1" x14ac:dyDescent="0.2">
      <c r="H82" s="42"/>
    </row>
    <row r="83" spans="1:8" x14ac:dyDescent="0.2">
      <c r="A83" s="44" t="s">
        <v>52</v>
      </c>
      <c r="H83" s="42"/>
    </row>
    <row r="84" spans="1:8" x14ac:dyDescent="0.2">
      <c r="A84" s="36">
        <v>1</v>
      </c>
      <c r="B84" s="36" t="s">
        <v>1242</v>
      </c>
      <c r="H84" s="42"/>
    </row>
    <row r="85" spans="1:8" x14ac:dyDescent="0.2">
      <c r="H85" s="42"/>
    </row>
    <row r="86" spans="1:8" x14ac:dyDescent="0.2">
      <c r="A86" s="36">
        <v>2</v>
      </c>
      <c r="B86" s="36" t="s">
        <v>54</v>
      </c>
      <c r="H86" s="42"/>
    </row>
    <row r="87" spans="1:8" x14ac:dyDescent="0.2">
      <c r="H87" s="42"/>
    </row>
    <row r="88" spans="1:8" x14ac:dyDescent="0.2">
      <c r="A88" s="36">
        <v>3</v>
      </c>
      <c r="B88" s="36" t="s">
        <v>55</v>
      </c>
      <c r="H88" s="42"/>
    </row>
    <row r="89" spans="1:8" x14ac:dyDescent="0.2">
      <c r="B89" s="36" t="s">
        <v>56</v>
      </c>
      <c r="H89" s="42"/>
    </row>
    <row r="90" spans="1:8" x14ac:dyDescent="0.2">
      <c r="B90" s="36" t="s">
        <v>57</v>
      </c>
      <c r="H90" s="42"/>
    </row>
    <row r="91" spans="1:8" x14ac:dyDescent="0.2">
      <c r="H91" s="42"/>
    </row>
    <row r="92" spans="1:8" x14ac:dyDescent="0.2">
      <c r="A92" s="32"/>
      <c r="B92" s="32"/>
      <c r="C92" s="32"/>
      <c r="D92" s="32"/>
      <c r="E92" s="32"/>
      <c r="F92" s="32"/>
      <c r="G92" s="34"/>
      <c r="H92" s="50"/>
    </row>
  </sheetData>
  <mergeCells count="9">
    <mergeCell ref="B68:C68"/>
    <mergeCell ref="B71:C71"/>
    <mergeCell ref="B72:C72"/>
    <mergeCell ref="A2:C2"/>
    <mergeCell ref="A3:C3"/>
    <mergeCell ref="B4:C4"/>
    <mergeCell ref="A59:C59"/>
    <mergeCell ref="B60:C60"/>
    <mergeCell ref="B61:C6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92"/>
  <sheetViews>
    <sheetView topLeftCell="A64" workbookViewId="0">
      <selection activeCell="H79" activeCellId="6" sqref="H57 H66 H69 H73 H72 H77 H79"/>
    </sheetView>
  </sheetViews>
  <sheetFormatPr defaultRowHeight="12.75" x14ac:dyDescent="0.2"/>
  <cols>
    <col min="1" max="1" width="2.7109375" style="36" customWidth="1"/>
    <col min="2" max="2" width="6.42578125" style="36" customWidth="1"/>
    <col min="3" max="3" width="40.7109375" style="36" customWidth="1"/>
    <col min="4" max="4" width="13.28515625" style="36" bestFit="1" customWidth="1"/>
    <col min="5" max="5" width="20.42578125" style="36" bestFit="1" customWidth="1"/>
    <col min="6" max="6" width="7.85546875" style="36" bestFit="1" customWidth="1"/>
    <col min="7" max="7" width="11.28515625" style="41" customWidth="1"/>
    <col min="8" max="8" width="10.42578125" style="51" customWidth="1"/>
    <col min="9" max="16384" width="9.140625" style="36"/>
  </cols>
  <sheetData>
    <row r="1" spans="1:8" x14ac:dyDescent="0.2">
      <c r="A1" s="32"/>
      <c r="B1" s="32"/>
      <c r="C1" s="33" t="s">
        <v>1243</v>
      </c>
      <c r="D1" s="32"/>
      <c r="E1" s="32"/>
      <c r="F1" s="32"/>
      <c r="G1" s="34"/>
      <c r="H1" s="35"/>
    </row>
    <row r="2" spans="1:8" ht="38.25" x14ac:dyDescent="0.2">
      <c r="A2" s="68" t="s">
        <v>1</v>
      </c>
      <c r="B2" s="69"/>
      <c r="C2" s="69"/>
      <c r="D2" s="37" t="s">
        <v>2</v>
      </c>
      <c r="E2" s="37" t="s">
        <v>582</v>
      </c>
      <c r="F2" s="38" t="s">
        <v>4</v>
      </c>
      <c r="G2" s="39" t="s">
        <v>5</v>
      </c>
      <c r="H2" s="40" t="s">
        <v>6</v>
      </c>
    </row>
    <row r="3" spans="1:8" x14ac:dyDescent="0.2">
      <c r="A3" s="70" t="s">
        <v>583</v>
      </c>
      <c r="B3" s="71"/>
      <c r="C3" s="71"/>
      <c r="H3" s="42"/>
    </row>
    <row r="4" spans="1:8" x14ac:dyDescent="0.2">
      <c r="B4" s="70" t="s">
        <v>9</v>
      </c>
      <c r="C4" s="71"/>
      <c r="H4" s="42"/>
    </row>
    <row r="5" spans="1:8" x14ac:dyDescent="0.2">
      <c r="B5" s="43" t="s">
        <v>48</v>
      </c>
      <c r="C5" s="36" t="s">
        <v>646</v>
      </c>
      <c r="D5" s="36" t="s">
        <v>1091</v>
      </c>
      <c r="E5" s="36" t="s">
        <v>1037</v>
      </c>
      <c r="F5" s="36">
        <v>4332</v>
      </c>
      <c r="G5" s="41">
        <v>81.11</v>
      </c>
      <c r="H5" s="42">
        <v>1.22</v>
      </c>
    </row>
    <row r="6" spans="1:8" x14ac:dyDescent="0.2">
      <c r="B6" s="43" t="s">
        <v>48</v>
      </c>
      <c r="C6" s="36" t="s">
        <v>1058</v>
      </c>
      <c r="D6" s="36" t="s">
        <v>1059</v>
      </c>
      <c r="E6" s="36" t="s">
        <v>1060</v>
      </c>
      <c r="F6" s="36">
        <v>4175</v>
      </c>
      <c r="G6" s="41">
        <v>43.51</v>
      </c>
      <c r="H6" s="42">
        <v>0.65</v>
      </c>
    </row>
    <row r="7" spans="1:8" x14ac:dyDescent="0.2">
      <c r="B7" s="43" t="s">
        <v>48</v>
      </c>
      <c r="C7" s="36" t="s">
        <v>1077</v>
      </c>
      <c r="D7" s="36" t="s">
        <v>1078</v>
      </c>
      <c r="E7" s="36" t="s">
        <v>1054</v>
      </c>
      <c r="F7" s="36">
        <v>5773</v>
      </c>
      <c r="G7" s="41">
        <v>29.89</v>
      </c>
      <c r="H7" s="42">
        <v>0.45000000000000007</v>
      </c>
    </row>
    <row r="8" spans="1:8" x14ac:dyDescent="0.2">
      <c r="B8" s="43" t="s">
        <v>48</v>
      </c>
      <c r="C8" s="36" t="s">
        <v>1098</v>
      </c>
      <c r="D8" s="36" t="s">
        <v>1099</v>
      </c>
      <c r="E8" s="36" t="s">
        <v>1063</v>
      </c>
      <c r="F8" s="36">
        <v>10784</v>
      </c>
      <c r="G8" s="41">
        <v>28.39</v>
      </c>
      <c r="H8" s="42">
        <v>0.43</v>
      </c>
    </row>
    <row r="9" spans="1:8" x14ac:dyDescent="0.2">
      <c r="B9" s="43" t="s">
        <v>48</v>
      </c>
      <c r="C9" s="36" t="s">
        <v>1086</v>
      </c>
      <c r="D9" s="36" t="s">
        <v>1087</v>
      </c>
      <c r="E9" s="36" t="s">
        <v>1060</v>
      </c>
      <c r="F9" s="36">
        <v>1028</v>
      </c>
      <c r="G9" s="41">
        <v>27.77</v>
      </c>
      <c r="H9" s="42">
        <v>0.42000000000000004</v>
      </c>
    </row>
    <row r="10" spans="1:8" x14ac:dyDescent="0.2">
      <c r="B10" s="43" t="s">
        <v>48</v>
      </c>
      <c r="C10" s="36" t="s">
        <v>195</v>
      </c>
      <c r="D10" s="36" t="s">
        <v>1064</v>
      </c>
      <c r="E10" s="36" t="s">
        <v>1065</v>
      </c>
      <c r="F10" s="36">
        <v>10121</v>
      </c>
      <c r="G10" s="41">
        <v>27.69</v>
      </c>
      <c r="H10" s="42">
        <v>0.42000000000000004</v>
      </c>
    </row>
    <row r="11" spans="1:8" x14ac:dyDescent="0.2">
      <c r="B11" s="43" t="s">
        <v>48</v>
      </c>
      <c r="C11" s="36" t="s">
        <v>519</v>
      </c>
      <c r="D11" s="36" t="s">
        <v>1092</v>
      </c>
      <c r="E11" s="36" t="s">
        <v>1093</v>
      </c>
      <c r="F11" s="36">
        <v>3584</v>
      </c>
      <c r="G11" s="41">
        <v>26.25</v>
      </c>
      <c r="H11" s="42">
        <v>0.39</v>
      </c>
    </row>
    <row r="12" spans="1:8" x14ac:dyDescent="0.2">
      <c r="B12" s="43" t="s">
        <v>48</v>
      </c>
      <c r="C12" s="36" t="s">
        <v>157</v>
      </c>
      <c r="D12" s="36" t="s">
        <v>1071</v>
      </c>
      <c r="E12" s="36" t="s">
        <v>1072</v>
      </c>
      <c r="F12" s="36">
        <v>12603</v>
      </c>
      <c r="G12" s="41">
        <v>25.25</v>
      </c>
      <c r="H12" s="42">
        <v>0.38</v>
      </c>
    </row>
    <row r="13" spans="1:8" x14ac:dyDescent="0.2">
      <c r="B13" s="43" t="s">
        <v>48</v>
      </c>
      <c r="C13" s="36" t="s">
        <v>341</v>
      </c>
      <c r="D13" s="36" t="s">
        <v>1073</v>
      </c>
      <c r="E13" s="36" t="s">
        <v>1037</v>
      </c>
      <c r="F13" s="36">
        <v>1509</v>
      </c>
      <c r="G13" s="41">
        <v>24.88</v>
      </c>
      <c r="H13" s="42">
        <v>0.37</v>
      </c>
    </row>
    <row r="14" spans="1:8" x14ac:dyDescent="0.2">
      <c r="B14" s="43" t="s">
        <v>48</v>
      </c>
      <c r="C14" s="36" t="s">
        <v>1122</v>
      </c>
      <c r="D14" s="36" t="s">
        <v>1123</v>
      </c>
      <c r="E14" s="36" t="s">
        <v>1124</v>
      </c>
      <c r="F14" s="36">
        <v>2110</v>
      </c>
      <c r="G14" s="41">
        <v>24.6</v>
      </c>
      <c r="H14" s="42">
        <v>0.37</v>
      </c>
    </row>
    <row r="15" spans="1:8" x14ac:dyDescent="0.2">
      <c r="B15" s="43" t="s">
        <v>48</v>
      </c>
      <c r="C15" s="36" t="s">
        <v>1081</v>
      </c>
      <c r="D15" s="36" t="s">
        <v>1082</v>
      </c>
      <c r="E15" s="36" t="s">
        <v>1057</v>
      </c>
      <c r="F15" s="36">
        <v>649</v>
      </c>
      <c r="G15" s="41">
        <v>24.57</v>
      </c>
      <c r="H15" s="42">
        <v>0.37</v>
      </c>
    </row>
    <row r="16" spans="1:8" x14ac:dyDescent="0.2">
      <c r="B16" s="43" t="s">
        <v>48</v>
      </c>
      <c r="C16" s="36" t="s">
        <v>1079</v>
      </c>
      <c r="D16" s="36" t="s">
        <v>1080</v>
      </c>
      <c r="E16" s="36" t="s">
        <v>1072</v>
      </c>
      <c r="F16" s="36">
        <v>11776</v>
      </c>
      <c r="G16" s="41">
        <v>20.84</v>
      </c>
      <c r="H16" s="42">
        <v>0.31000000000000005</v>
      </c>
    </row>
    <row r="17" spans="2:8" x14ac:dyDescent="0.2">
      <c r="B17" s="43" t="s">
        <v>48</v>
      </c>
      <c r="C17" s="36" t="s">
        <v>1052</v>
      </c>
      <c r="D17" s="36" t="s">
        <v>1053</v>
      </c>
      <c r="E17" s="36" t="s">
        <v>1054</v>
      </c>
      <c r="F17" s="36">
        <v>2088</v>
      </c>
      <c r="G17" s="41">
        <v>19.23</v>
      </c>
      <c r="H17" s="42">
        <v>0.29000000000000004</v>
      </c>
    </row>
    <row r="18" spans="2:8" x14ac:dyDescent="0.2">
      <c r="B18" s="43" t="s">
        <v>48</v>
      </c>
      <c r="C18" s="36" t="s">
        <v>1151</v>
      </c>
      <c r="D18" s="36" t="s">
        <v>1152</v>
      </c>
      <c r="E18" s="36" t="s">
        <v>1063</v>
      </c>
      <c r="F18" s="36">
        <v>1507</v>
      </c>
      <c r="G18" s="41">
        <v>17.46</v>
      </c>
      <c r="H18" s="42">
        <v>0.26</v>
      </c>
    </row>
    <row r="19" spans="2:8" x14ac:dyDescent="0.2">
      <c r="B19" s="43" t="s">
        <v>48</v>
      </c>
      <c r="C19" s="36" t="s">
        <v>1055</v>
      </c>
      <c r="D19" s="36" t="s">
        <v>1056</v>
      </c>
      <c r="E19" s="36" t="s">
        <v>1057</v>
      </c>
      <c r="F19" s="36">
        <v>177</v>
      </c>
      <c r="G19" s="41">
        <v>17.22</v>
      </c>
      <c r="H19" s="42">
        <v>0.26</v>
      </c>
    </row>
    <row r="20" spans="2:8" x14ac:dyDescent="0.2">
      <c r="B20" s="43" t="s">
        <v>48</v>
      </c>
      <c r="C20" s="36" t="s">
        <v>1068</v>
      </c>
      <c r="D20" s="36" t="s">
        <v>1069</v>
      </c>
      <c r="E20" s="36" t="s">
        <v>1070</v>
      </c>
      <c r="F20" s="36">
        <v>3436</v>
      </c>
      <c r="G20" s="41">
        <v>17.170000000000002</v>
      </c>
      <c r="H20" s="42">
        <v>0.26</v>
      </c>
    </row>
    <row r="21" spans="2:8" x14ac:dyDescent="0.2">
      <c r="B21" s="43" t="s">
        <v>48</v>
      </c>
      <c r="C21" s="36" t="s">
        <v>491</v>
      </c>
      <c r="D21" s="36" t="s">
        <v>1165</v>
      </c>
      <c r="E21" s="36" t="s">
        <v>1037</v>
      </c>
      <c r="F21" s="36">
        <v>5263</v>
      </c>
      <c r="G21" s="41">
        <v>16.53</v>
      </c>
      <c r="H21" s="42">
        <v>0.25</v>
      </c>
    </row>
    <row r="22" spans="2:8" x14ac:dyDescent="0.2">
      <c r="B22" s="43" t="s">
        <v>48</v>
      </c>
      <c r="C22" s="36" t="s">
        <v>1061</v>
      </c>
      <c r="D22" s="36" t="s">
        <v>1062</v>
      </c>
      <c r="E22" s="36" t="s">
        <v>1063</v>
      </c>
      <c r="F22" s="36">
        <v>1204</v>
      </c>
      <c r="G22" s="41">
        <v>16.47</v>
      </c>
      <c r="H22" s="42">
        <v>0.25</v>
      </c>
    </row>
    <row r="23" spans="2:8" x14ac:dyDescent="0.2">
      <c r="B23" s="43" t="s">
        <v>48</v>
      </c>
      <c r="C23" s="36" t="s">
        <v>1119</v>
      </c>
      <c r="D23" s="36" t="s">
        <v>1120</v>
      </c>
      <c r="E23" s="36" t="s">
        <v>1037</v>
      </c>
      <c r="F23" s="36">
        <v>3144</v>
      </c>
      <c r="G23" s="41">
        <v>16.04</v>
      </c>
      <c r="H23" s="42">
        <v>0.24000000000000002</v>
      </c>
    </row>
    <row r="24" spans="2:8" x14ac:dyDescent="0.2">
      <c r="B24" s="43" t="s">
        <v>48</v>
      </c>
      <c r="C24" s="36" t="s">
        <v>1129</v>
      </c>
      <c r="D24" s="36" t="s">
        <v>1130</v>
      </c>
      <c r="E24" s="36" t="s">
        <v>1115</v>
      </c>
      <c r="F24" s="36">
        <v>2808</v>
      </c>
      <c r="G24" s="41">
        <v>15.09</v>
      </c>
      <c r="H24" s="42">
        <v>0.22999999999999998</v>
      </c>
    </row>
    <row r="25" spans="2:8" x14ac:dyDescent="0.2">
      <c r="B25" s="43" t="s">
        <v>48</v>
      </c>
      <c r="C25" s="36" t="s">
        <v>1149</v>
      </c>
      <c r="D25" s="36" t="s">
        <v>1150</v>
      </c>
      <c r="E25" s="36" t="s">
        <v>1124</v>
      </c>
      <c r="F25" s="36">
        <v>331</v>
      </c>
      <c r="G25" s="41">
        <v>14.3</v>
      </c>
      <c r="H25" s="42">
        <v>0.21000000000000002</v>
      </c>
    </row>
    <row r="26" spans="2:8" x14ac:dyDescent="0.2">
      <c r="B26" s="43" t="s">
        <v>48</v>
      </c>
      <c r="C26" s="36" t="s">
        <v>548</v>
      </c>
      <c r="D26" s="36" t="s">
        <v>1206</v>
      </c>
      <c r="E26" s="36" t="s">
        <v>1037</v>
      </c>
      <c r="F26" s="36">
        <v>2228</v>
      </c>
      <c r="G26" s="41">
        <v>12.56</v>
      </c>
      <c r="H26" s="42">
        <v>0.19</v>
      </c>
    </row>
    <row r="27" spans="2:8" x14ac:dyDescent="0.2">
      <c r="B27" s="43" t="s">
        <v>48</v>
      </c>
      <c r="C27" s="36" t="s">
        <v>1180</v>
      </c>
      <c r="D27" s="36" t="s">
        <v>1181</v>
      </c>
      <c r="E27" s="36" t="s">
        <v>1090</v>
      </c>
      <c r="F27" s="36">
        <v>2081</v>
      </c>
      <c r="G27" s="41">
        <v>12.11</v>
      </c>
      <c r="H27" s="42">
        <v>0.18000000000000002</v>
      </c>
    </row>
    <row r="28" spans="2:8" x14ac:dyDescent="0.2">
      <c r="B28" s="43" t="s">
        <v>48</v>
      </c>
      <c r="C28" s="36" t="s">
        <v>1224</v>
      </c>
      <c r="D28" s="36" t="s">
        <v>1225</v>
      </c>
      <c r="E28" s="36" t="s">
        <v>1060</v>
      </c>
      <c r="F28" s="36">
        <v>3664</v>
      </c>
      <c r="G28" s="41">
        <v>11.51</v>
      </c>
      <c r="H28" s="42">
        <v>0.17</v>
      </c>
    </row>
    <row r="29" spans="2:8" x14ac:dyDescent="0.2">
      <c r="B29" s="43" t="s">
        <v>48</v>
      </c>
      <c r="C29" s="36" t="s">
        <v>1103</v>
      </c>
      <c r="D29" s="36" t="s">
        <v>1104</v>
      </c>
      <c r="E29" s="36" t="s">
        <v>1060</v>
      </c>
      <c r="F29" s="36">
        <v>2212</v>
      </c>
      <c r="G29" s="41">
        <v>11.15</v>
      </c>
      <c r="H29" s="42">
        <v>0.17</v>
      </c>
    </row>
    <row r="30" spans="2:8" x14ac:dyDescent="0.2">
      <c r="B30" s="43" t="s">
        <v>48</v>
      </c>
      <c r="C30" s="36" t="s">
        <v>35</v>
      </c>
      <c r="D30" s="36" t="s">
        <v>1036</v>
      </c>
      <c r="E30" s="36" t="s">
        <v>1037</v>
      </c>
      <c r="F30" s="36">
        <v>3501</v>
      </c>
      <c r="G30" s="41">
        <v>10.85</v>
      </c>
      <c r="H30" s="42">
        <v>0.16</v>
      </c>
    </row>
    <row r="31" spans="2:8" x14ac:dyDescent="0.2">
      <c r="B31" s="43" t="s">
        <v>48</v>
      </c>
      <c r="C31" s="36" t="s">
        <v>1153</v>
      </c>
      <c r="D31" s="36" t="s">
        <v>1154</v>
      </c>
      <c r="E31" s="36" t="s">
        <v>1057</v>
      </c>
      <c r="F31" s="36">
        <v>4326</v>
      </c>
      <c r="G31" s="41">
        <v>10.56</v>
      </c>
      <c r="H31" s="42">
        <v>0.16</v>
      </c>
    </row>
    <row r="32" spans="2:8" x14ac:dyDescent="0.2">
      <c r="B32" s="43" t="s">
        <v>48</v>
      </c>
      <c r="C32" s="36" t="s">
        <v>355</v>
      </c>
      <c r="D32" s="36" t="s">
        <v>1194</v>
      </c>
      <c r="E32" s="36" t="s">
        <v>1037</v>
      </c>
      <c r="F32" s="36">
        <v>3300</v>
      </c>
      <c r="G32" s="41">
        <v>10.4</v>
      </c>
      <c r="H32" s="42">
        <v>0.16</v>
      </c>
    </row>
    <row r="33" spans="2:8" x14ac:dyDescent="0.2">
      <c r="B33" s="43" t="s">
        <v>48</v>
      </c>
      <c r="C33" s="36" t="s">
        <v>1226</v>
      </c>
      <c r="D33" s="36" t="s">
        <v>1227</v>
      </c>
      <c r="E33" s="36" t="s">
        <v>1070</v>
      </c>
      <c r="F33" s="36">
        <v>4022</v>
      </c>
      <c r="G33" s="41">
        <v>10.25</v>
      </c>
      <c r="H33" s="42">
        <v>0.15</v>
      </c>
    </row>
    <row r="34" spans="2:8" x14ac:dyDescent="0.2">
      <c r="B34" s="43" t="s">
        <v>48</v>
      </c>
      <c r="C34" s="36" t="s">
        <v>60</v>
      </c>
      <c r="D34" s="36" t="s">
        <v>1066</v>
      </c>
      <c r="E34" s="36" t="s">
        <v>1067</v>
      </c>
      <c r="F34" s="36">
        <v>562</v>
      </c>
      <c r="G34" s="41">
        <v>9.870000000000001</v>
      </c>
      <c r="H34" s="42">
        <v>0.15</v>
      </c>
    </row>
    <row r="35" spans="2:8" x14ac:dyDescent="0.2">
      <c r="B35" s="43" t="s">
        <v>48</v>
      </c>
      <c r="C35" s="36" t="s">
        <v>1111</v>
      </c>
      <c r="D35" s="36" t="s">
        <v>1112</v>
      </c>
      <c r="E35" s="36" t="s">
        <v>1067</v>
      </c>
      <c r="F35" s="36">
        <v>183</v>
      </c>
      <c r="G35" s="41">
        <v>9.57</v>
      </c>
      <c r="H35" s="42">
        <v>0.13999999999999999</v>
      </c>
    </row>
    <row r="36" spans="2:8" x14ac:dyDescent="0.2">
      <c r="B36" s="43" t="s">
        <v>48</v>
      </c>
      <c r="C36" s="36" t="s">
        <v>1189</v>
      </c>
      <c r="D36" s="36" t="s">
        <v>1190</v>
      </c>
      <c r="E36" s="36" t="s">
        <v>1191</v>
      </c>
      <c r="F36" s="36">
        <v>4860</v>
      </c>
      <c r="G36" s="41">
        <v>9.49</v>
      </c>
      <c r="H36" s="42">
        <v>0.13999999999999999</v>
      </c>
    </row>
    <row r="37" spans="2:8" x14ac:dyDescent="0.2">
      <c r="B37" s="43" t="s">
        <v>48</v>
      </c>
      <c r="C37" s="36" t="s">
        <v>1155</v>
      </c>
      <c r="D37" s="36" t="s">
        <v>1156</v>
      </c>
      <c r="E37" s="36" t="s">
        <v>1060</v>
      </c>
      <c r="F37" s="36">
        <v>1031</v>
      </c>
      <c r="G37" s="41">
        <v>9.18</v>
      </c>
      <c r="H37" s="42">
        <v>0.13999999999999999</v>
      </c>
    </row>
    <row r="38" spans="2:8" x14ac:dyDescent="0.2">
      <c r="B38" s="43" t="s">
        <v>48</v>
      </c>
      <c r="C38" s="36" t="s">
        <v>794</v>
      </c>
      <c r="D38" s="36" t="s">
        <v>1197</v>
      </c>
      <c r="E38" s="36" t="s">
        <v>1115</v>
      </c>
      <c r="F38" s="36">
        <v>1541</v>
      </c>
      <c r="G38" s="41">
        <v>8.8000000000000007</v>
      </c>
      <c r="H38" s="42">
        <v>0.13</v>
      </c>
    </row>
    <row r="39" spans="2:8" x14ac:dyDescent="0.2">
      <c r="B39" s="43" t="s">
        <v>48</v>
      </c>
      <c r="C39" s="36" t="s">
        <v>1138</v>
      </c>
      <c r="D39" s="36" t="s">
        <v>1139</v>
      </c>
      <c r="E39" s="36" t="s">
        <v>1093</v>
      </c>
      <c r="F39" s="36">
        <v>3189</v>
      </c>
      <c r="G39" s="41">
        <v>8.6</v>
      </c>
      <c r="H39" s="42">
        <v>0.13</v>
      </c>
    </row>
    <row r="40" spans="2:8" x14ac:dyDescent="0.2">
      <c r="B40" s="43" t="s">
        <v>48</v>
      </c>
      <c r="C40" s="36" t="s">
        <v>1228</v>
      </c>
      <c r="D40" s="36" t="s">
        <v>1229</v>
      </c>
      <c r="E40" s="36" t="s">
        <v>1124</v>
      </c>
      <c r="F40" s="36">
        <v>488</v>
      </c>
      <c r="G40" s="41">
        <v>8.58</v>
      </c>
      <c r="H40" s="42">
        <v>0.13</v>
      </c>
    </row>
    <row r="41" spans="2:8" x14ac:dyDescent="0.2">
      <c r="B41" s="43" t="s">
        <v>48</v>
      </c>
      <c r="C41" s="36" t="s">
        <v>192</v>
      </c>
      <c r="D41" s="36" t="s">
        <v>1100</v>
      </c>
      <c r="E41" s="36" t="s">
        <v>1065</v>
      </c>
      <c r="F41" s="36">
        <v>2576</v>
      </c>
      <c r="G41" s="41">
        <v>8.5</v>
      </c>
      <c r="H41" s="42">
        <v>0.13</v>
      </c>
    </row>
    <row r="42" spans="2:8" x14ac:dyDescent="0.2">
      <c r="B42" s="43" t="s">
        <v>48</v>
      </c>
      <c r="C42" s="36" t="s">
        <v>1136</v>
      </c>
      <c r="D42" s="36" t="s">
        <v>1137</v>
      </c>
      <c r="E42" s="36" t="s">
        <v>1124</v>
      </c>
      <c r="F42" s="36">
        <v>787</v>
      </c>
      <c r="G42" s="41">
        <v>6.18</v>
      </c>
      <c r="H42" s="42">
        <v>9.0000000000000011E-2</v>
      </c>
    </row>
    <row r="43" spans="2:8" x14ac:dyDescent="0.2">
      <c r="B43" s="43" t="s">
        <v>48</v>
      </c>
      <c r="C43" s="36" t="s">
        <v>1131</v>
      </c>
      <c r="D43" s="36" t="s">
        <v>1132</v>
      </c>
      <c r="E43" s="36" t="s">
        <v>1115</v>
      </c>
      <c r="F43" s="36">
        <v>1097</v>
      </c>
      <c r="G43" s="41">
        <v>5.96</v>
      </c>
      <c r="H43" s="42">
        <v>9.0000000000000011E-2</v>
      </c>
    </row>
    <row r="44" spans="2:8" x14ac:dyDescent="0.2">
      <c r="B44" s="43" t="s">
        <v>48</v>
      </c>
      <c r="C44" s="36" t="s">
        <v>1195</v>
      </c>
      <c r="D44" s="36" t="s">
        <v>1196</v>
      </c>
      <c r="E44" s="36" t="s">
        <v>1057</v>
      </c>
      <c r="F44" s="36">
        <v>782</v>
      </c>
      <c r="G44" s="41">
        <v>5.87</v>
      </c>
      <c r="H44" s="42">
        <v>9.0000000000000011E-2</v>
      </c>
    </row>
    <row r="45" spans="2:8" x14ac:dyDescent="0.2">
      <c r="B45" s="43" t="s">
        <v>48</v>
      </c>
      <c r="C45" s="36" t="s">
        <v>1230</v>
      </c>
      <c r="D45" s="36" t="s">
        <v>1231</v>
      </c>
      <c r="E45" s="36" t="s">
        <v>1124</v>
      </c>
      <c r="F45" s="36">
        <v>2023</v>
      </c>
      <c r="G45" s="41">
        <v>5.5</v>
      </c>
      <c r="H45" s="42">
        <v>0.08</v>
      </c>
    </row>
    <row r="46" spans="2:8" x14ac:dyDescent="0.2">
      <c r="B46" s="43" t="s">
        <v>48</v>
      </c>
      <c r="C46" s="36" t="s">
        <v>1141</v>
      </c>
      <c r="D46" s="36" t="s">
        <v>1142</v>
      </c>
      <c r="E46" s="36" t="s">
        <v>1067</v>
      </c>
      <c r="F46" s="36">
        <v>2954</v>
      </c>
      <c r="G46" s="41">
        <v>5.44</v>
      </c>
      <c r="H46" s="42">
        <v>0.08</v>
      </c>
    </row>
    <row r="47" spans="2:8" x14ac:dyDescent="0.2">
      <c r="B47" s="43" t="s">
        <v>48</v>
      </c>
      <c r="C47" s="36" t="s">
        <v>1107</v>
      </c>
      <c r="D47" s="36" t="s">
        <v>1108</v>
      </c>
      <c r="E47" s="36" t="s">
        <v>1070</v>
      </c>
      <c r="F47" s="36">
        <v>1580</v>
      </c>
      <c r="G47" s="41">
        <v>5.3100000000000005</v>
      </c>
      <c r="H47" s="42">
        <v>0.08</v>
      </c>
    </row>
    <row r="48" spans="2:8" x14ac:dyDescent="0.2">
      <c r="B48" s="43" t="s">
        <v>48</v>
      </c>
      <c r="C48" s="36" t="s">
        <v>1232</v>
      </c>
      <c r="D48" s="36" t="s">
        <v>1233</v>
      </c>
      <c r="E48" s="36" t="s">
        <v>1234</v>
      </c>
      <c r="F48" s="36">
        <v>1207</v>
      </c>
      <c r="G48" s="41">
        <v>4.9000000000000004</v>
      </c>
      <c r="H48" s="42">
        <v>6.9999999999999993E-2</v>
      </c>
    </row>
    <row r="49" spans="1:8" x14ac:dyDescent="0.2">
      <c r="B49" s="43" t="s">
        <v>48</v>
      </c>
      <c r="C49" s="36" t="s">
        <v>1192</v>
      </c>
      <c r="D49" s="36" t="s">
        <v>1193</v>
      </c>
      <c r="E49" s="36" t="s">
        <v>1115</v>
      </c>
      <c r="F49" s="36">
        <v>542</v>
      </c>
      <c r="G49" s="41">
        <v>4.8</v>
      </c>
      <c r="H49" s="42">
        <v>6.9999999999999993E-2</v>
      </c>
    </row>
    <row r="50" spans="1:8" x14ac:dyDescent="0.2">
      <c r="B50" s="43" t="s">
        <v>48</v>
      </c>
      <c r="C50" s="36" t="s">
        <v>37</v>
      </c>
      <c r="D50" s="36" t="s">
        <v>1116</v>
      </c>
      <c r="E50" s="36" t="s">
        <v>1067</v>
      </c>
      <c r="F50" s="36">
        <v>261</v>
      </c>
      <c r="G50" s="41">
        <v>4.46</v>
      </c>
      <c r="H50" s="42">
        <v>6.9999999999999993E-2</v>
      </c>
    </row>
    <row r="51" spans="1:8" x14ac:dyDescent="0.2">
      <c r="B51" s="43" t="s">
        <v>48</v>
      </c>
      <c r="C51" s="36" t="s">
        <v>1235</v>
      </c>
      <c r="D51" s="36" t="s">
        <v>1236</v>
      </c>
      <c r="E51" s="36" t="s">
        <v>1065</v>
      </c>
      <c r="F51" s="36">
        <v>1291</v>
      </c>
      <c r="G51" s="41">
        <v>3.99</v>
      </c>
      <c r="H51" s="42">
        <v>6.0000000000000005E-2</v>
      </c>
    </row>
    <row r="52" spans="1:8" x14ac:dyDescent="0.2">
      <c r="B52" s="43" t="s">
        <v>48</v>
      </c>
      <c r="C52" s="36" t="s">
        <v>1237</v>
      </c>
      <c r="D52" s="36" t="s">
        <v>1238</v>
      </c>
      <c r="E52" s="36" t="s">
        <v>1063</v>
      </c>
      <c r="F52" s="36">
        <v>286</v>
      </c>
      <c r="G52" s="41">
        <v>3.15</v>
      </c>
      <c r="H52" s="42">
        <v>0.05</v>
      </c>
    </row>
    <row r="53" spans="1:8" x14ac:dyDescent="0.2">
      <c r="B53" s="43" t="s">
        <v>48</v>
      </c>
      <c r="C53" s="36" t="s">
        <v>1113</v>
      </c>
      <c r="D53" s="36" t="s">
        <v>1114</v>
      </c>
      <c r="E53" s="36" t="s">
        <v>1115</v>
      </c>
      <c r="F53" s="36">
        <v>127</v>
      </c>
      <c r="G53" s="41">
        <v>3.0700000000000003</v>
      </c>
      <c r="H53" s="42">
        <v>0.05</v>
      </c>
    </row>
    <row r="54" spans="1:8" x14ac:dyDescent="0.2">
      <c r="B54" s="43" t="s">
        <v>48</v>
      </c>
      <c r="C54" s="36" t="s">
        <v>427</v>
      </c>
      <c r="D54" s="36" t="s">
        <v>1121</v>
      </c>
      <c r="E54" s="36" t="s">
        <v>1115</v>
      </c>
      <c r="F54" s="36">
        <v>106</v>
      </c>
      <c r="G54" s="41">
        <v>3.04</v>
      </c>
      <c r="H54" s="42">
        <v>0.05</v>
      </c>
    </row>
    <row r="55" spans="1:8" x14ac:dyDescent="0.2">
      <c r="B55" s="43" t="s">
        <v>48</v>
      </c>
      <c r="C55" s="36" t="s">
        <v>1101</v>
      </c>
      <c r="D55" s="36" t="s">
        <v>1102</v>
      </c>
      <c r="E55" s="36" t="s">
        <v>1076</v>
      </c>
      <c r="F55" s="36">
        <v>334</v>
      </c>
      <c r="G55" s="41">
        <v>2.2800000000000002</v>
      </c>
      <c r="H55" s="42">
        <v>3.0000000000000002E-2</v>
      </c>
    </row>
    <row r="56" spans="1:8" x14ac:dyDescent="0.2">
      <c r="B56" s="43" t="s">
        <v>48</v>
      </c>
      <c r="C56" s="36" t="s">
        <v>1239</v>
      </c>
      <c r="D56" s="36" t="s">
        <v>1240</v>
      </c>
      <c r="E56" s="36" t="s">
        <v>1115</v>
      </c>
      <c r="F56" s="36">
        <v>307</v>
      </c>
      <c r="G56" s="41">
        <v>1.87</v>
      </c>
      <c r="H56" s="42">
        <v>3.0000000000000002E-2</v>
      </c>
    </row>
    <row r="57" spans="1:8" ht="13.5" thickBot="1" x14ac:dyDescent="0.25">
      <c r="E57" s="44" t="s">
        <v>42</v>
      </c>
      <c r="G57" s="45">
        <v>762.05999999999904</v>
      </c>
      <c r="H57" s="46">
        <v>11.45</v>
      </c>
    </row>
    <row r="58" spans="1:8" ht="13.5" thickTop="1" x14ac:dyDescent="0.2">
      <c r="H58" s="42"/>
    </row>
    <row r="59" spans="1:8" x14ac:dyDescent="0.2">
      <c r="A59" s="70" t="s">
        <v>7</v>
      </c>
      <c r="B59" s="71"/>
      <c r="C59" s="71"/>
      <c r="H59" s="42"/>
    </row>
    <row r="60" spans="1:8" x14ac:dyDescent="0.2">
      <c r="B60" s="72" t="s">
        <v>8</v>
      </c>
      <c r="C60" s="71"/>
      <c r="H60" s="42"/>
    </row>
    <row r="61" spans="1:8" x14ac:dyDescent="0.2">
      <c r="B61" s="70" t="s">
        <v>9</v>
      </c>
      <c r="C61" s="71"/>
      <c r="H61" s="42"/>
    </row>
    <row r="62" spans="1:8" x14ac:dyDescent="0.2">
      <c r="B62" s="54">
        <v>8.6499999999999994E-2</v>
      </c>
      <c r="C62" s="36" t="s">
        <v>119</v>
      </c>
      <c r="D62" s="36" t="s">
        <v>1244</v>
      </c>
      <c r="E62" s="36" t="s">
        <v>18</v>
      </c>
      <c r="F62" s="36">
        <v>60</v>
      </c>
      <c r="G62" s="41">
        <v>604.53</v>
      </c>
      <c r="H62" s="42">
        <v>9.08</v>
      </c>
    </row>
    <row r="63" spans="1:8" x14ac:dyDescent="0.2">
      <c r="B63" s="54">
        <v>8.4599999999999995E-2</v>
      </c>
      <c r="C63" s="36" t="s">
        <v>37</v>
      </c>
      <c r="D63" s="36" t="s">
        <v>618</v>
      </c>
      <c r="E63" s="36" t="s">
        <v>18</v>
      </c>
      <c r="F63" s="36">
        <v>5</v>
      </c>
      <c r="G63" s="41">
        <v>503.5</v>
      </c>
      <c r="H63" s="42">
        <v>7.5600000000000005</v>
      </c>
    </row>
    <row r="64" spans="1:8" x14ac:dyDescent="0.2">
      <c r="B64" s="54">
        <v>7.9500000000000001E-2</v>
      </c>
      <c r="C64" s="36" t="s">
        <v>16</v>
      </c>
      <c r="D64" s="36" t="s">
        <v>225</v>
      </c>
      <c r="E64" s="36" t="s">
        <v>18</v>
      </c>
      <c r="F64" s="36">
        <v>50</v>
      </c>
      <c r="G64" s="41">
        <v>502.5</v>
      </c>
      <c r="H64" s="42">
        <v>7.55</v>
      </c>
    </row>
    <row r="65" spans="1:8" x14ac:dyDescent="0.2">
      <c r="B65" s="54">
        <v>8.1000000000000003E-2</v>
      </c>
      <c r="C65" s="36" t="s">
        <v>231</v>
      </c>
      <c r="D65" s="36" t="s">
        <v>234</v>
      </c>
      <c r="E65" s="36" t="s">
        <v>18</v>
      </c>
      <c r="F65" s="36">
        <v>50</v>
      </c>
      <c r="G65" s="41">
        <v>502.32</v>
      </c>
      <c r="H65" s="42">
        <v>7.5400000000000009</v>
      </c>
    </row>
    <row r="66" spans="1:8" ht="13.5" thickBot="1" x14ac:dyDescent="0.25">
      <c r="E66" s="44" t="s">
        <v>42</v>
      </c>
      <c r="G66" s="45">
        <v>2112.85</v>
      </c>
      <c r="H66" s="46">
        <v>31.73</v>
      </c>
    </row>
    <row r="67" spans="1:8" ht="13.5" thickTop="1" x14ac:dyDescent="0.2">
      <c r="B67" s="70" t="s">
        <v>105</v>
      </c>
      <c r="C67" s="71"/>
      <c r="H67" s="42"/>
    </row>
    <row r="68" spans="1:8" x14ac:dyDescent="0.2">
      <c r="B68" s="54">
        <v>7.4800000000000005E-2</v>
      </c>
      <c r="C68" s="36" t="s">
        <v>314</v>
      </c>
      <c r="D68" s="36" t="s">
        <v>315</v>
      </c>
      <c r="E68" s="36" t="s">
        <v>18</v>
      </c>
      <c r="F68" s="36">
        <v>100</v>
      </c>
      <c r="G68" s="41">
        <v>497.88</v>
      </c>
      <c r="H68" s="42">
        <v>7.48</v>
      </c>
    </row>
    <row r="69" spans="1:8" ht="13.5" thickBot="1" x14ac:dyDescent="0.25">
      <c r="E69" s="44" t="s">
        <v>42</v>
      </c>
      <c r="G69" s="45">
        <v>497.88</v>
      </c>
      <c r="H69" s="46">
        <v>7.48</v>
      </c>
    </row>
    <row r="70" spans="1:8" ht="13.5" thickTop="1" x14ac:dyDescent="0.2">
      <c r="B70" s="72" t="s">
        <v>43</v>
      </c>
      <c r="C70" s="71"/>
      <c r="H70" s="42"/>
    </row>
    <row r="71" spans="1:8" x14ac:dyDescent="0.2">
      <c r="B71" s="70" t="s">
        <v>9</v>
      </c>
      <c r="C71" s="71"/>
      <c r="H71" s="42"/>
    </row>
    <row r="72" spans="1:8" x14ac:dyDescent="0.2">
      <c r="B72" s="54">
        <v>8.2100000000000006E-2</v>
      </c>
      <c r="C72" s="36" t="s">
        <v>325</v>
      </c>
      <c r="D72" s="36" t="s">
        <v>1245</v>
      </c>
      <c r="E72" s="36" t="s">
        <v>46</v>
      </c>
      <c r="F72" s="36">
        <v>1678000</v>
      </c>
      <c r="G72" s="41">
        <v>1696.52</v>
      </c>
      <c r="H72" s="42">
        <v>25.480000000000004</v>
      </c>
    </row>
    <row r="73" spans="1:8" x14ac:dyDescent="0.2">
      <c r="B73" s="54">
        <v>8.3900000000000002E-2</v>
      </c>
      <c r="C73" s="36" t="s">
        <v>325</v>
      </c>
      <c r="D73" s="36" t="s">
        <v>326</v>
      </c>
      <c r="E73" s="36" t="s">
        <v>46</v>
      </c>
      <c r="F73" s="36">
        <v>500000</v>
      </c>
      <c r="G73" s="41">
        <v>506.36</v>
      </c>
      <c r="H73" s="42">
        <v>7.6</v>
      </c>
    </row>
    <row r="74" spans="1:8" ht="13.5" thickBot="1" x14ac:dyDescent="0.25">
      <c r="E74" s="44" t="s">
        <v>42</v>
      </c>
      <c r="G74" s="45">
        <v>2202.88</v>
      </c>
      <c r="H74" s="46">
        <v>33.08</v>
      </c>
    </row>
    <row r="75" spans="1:8" ht="13.5" thickTop="1" x14ac:dyDescent="0.2">
      <c r="H75" s="42"/>
    </row>
    <row r="76" spans="1:8" x14ac:dyDescent="0.2">
      <c r="B76" s="43" t="s">
        <v>48</v>
      </c>
      <c r="H76" s="42"/>
    </row>
    <row r="77" spans="1:8" x14ac:dyDescent="0.2">
      <c r="C77" s="36" t="s">
        <v>49</v>
      </c>
      <c r="E77" s="36" t="s">
        <v>48</v>
      </c>
      <c r="G77" s="41">
        <v>900</v>
      </c>
      <c r="H77" s="42">
        <v>13.520000000000001</v>
      </c>
    </row>
    <row r="78" spans="1:8" x14ac:dyDescent="0.2">
      <c r="H78" s="42"/>
    </row>
    <row r="79" spans="1:8" x14ac:dyDescent="0.2">
      <c r="A79" s="47" t="s">
        <v>50</v>
      </c>
      <c r="G79" s="48">
        <v>182.79</v>
      </c>
      <c r="H79" s="49">
        <v>2.74</v>
      </c>
    </row>
    <row r="80" spans="1:8" x14ac:dyDescent="0.2">
      <c r="H80" s="42"/>
    </row>
    <row r="81" spans="1:8" ht="13.5" thickBot="1" x14ac:dyDescent="0.25">
      <c r="E81" s="44" t="s">
        <v>51</v>
      </c>
      <c r="G81" s="45">
        <v>6658.46</v>
      </c>
      <c r="H81" s="46">
        <v>100</v>
      </c>
    </row>
    <row r="82" spans="1:8" ht="13.5" thickTop="1" x14ac:dyDescent="0.2">
      <c r="H82" s="42"/>
    </row>
    <row r="83" spans="1:8" x14ac:dyDescent="0.2">
      <c r="A83" s="44" t="s">
        <v>52</v>
      </c>
      <c r="H83" s="42"/>
    </row>
    <row r="84" spans="1:8" x14ac:dyDescent="0.2">
      <c r="A84" s="36">
        <v>1</v>
      </c>
      <c r="B84" s="36" t="s">
        <v>1246</v>
      </c>
      <c r="H84" s="42"/>
    </row>
    <row r="85" spans="1:8" x14ac:dyDescent="0.2">
      <c r="H85" s="42"/>
    </row>
    <row r="86" spans="1:8" x14ac:dyDescent="0.2">
      <c r="A86" s="36">
        <v>2</v>
      </c>
      <c r="B86" s="36" t="s">
        <v>54</v>
      </c>
      <c r="H86" s="42"/>
    </row>
    <row r="87" spans="1:8" x14ac:dyDescent="0.2">
      <c r="H87" s="42"/>
    </row>
    <row r="88" spans="1:8" x14ac:dyDescent="0.2">
      <c r="A88" s="36">
        <v>3</v>
      </c>
      <c r="B88" s="36" t="s">
        <v>55</v>
      </c>
      <c r="H88" s="42"/>
    </row>
    <row r="89" spans="1:8" x14ac:dyDescent="0.2">
      <c r="B89" s="36" t="s">
        <v>56</v>
      </c>
      <c r="H89" s="42"/>
    </row>
    <row r="90" spans="1:8" x14ac:dyDescent="0.2">
      <c r="B90" s="36" t="s">
        <v>57</v>
      </c>
      <c r="H90" s="42"/>
    </row>
    <row r="91" spans="1:8" x14ac:dyDescent="0.2">
      <c r="H91" s="42"/>
    </row>
    <row r="92" spans="1:8" x14ac:dyDescent="0.2">
      <c r="A92" s="32"/>
      <c r="B92" s="32"/>
      <c r="C92" s="32"/>
      <c r="D92" s="32"/>
      <c r="E92" s="32"/>
      <c r="F92" s="32"/>
      <c r="G92" s="34"/>
      <c r="H92" s="50"/>
    </row>
  </sheetData>
  <mergeCells count="9">
    <mergeCell ref="B67:C67"/>
    <mergeCell ref="B70:C70"/>
    <mergeCell ref="B71:C71"/>
    <mergeCell ref="A2:C2"/>
    <mergeCell ref="A3:C3"/>
    <mergeCell ref="B4:C4"/>
    <mergeCell ref="A59:C59"/>
    <mergeCell ref="B60:C60"/>
    <mergeCell ref="B61:C6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896"/>
  <sheetViews>
    <sheetView topLeftCell="A879" workbookViewId="0">
      <selection activeCell="C879" sqref="C879"/>
    </sheetView>
  </sheetViews>
  <sheetFormatPr defaultRowHeight="12.75" x14ac:dyDescent="0.2"/>
  <cols>
    <col min="1" max="1" width="2.7109375" style="36" customWidth="1"/>
    <col min="2" max="2" width="6" style="36" customWidth="1"/>
    <col min="3" max="3" width="40.7109375" style="36" customWidth="1"/>
    <col min="4" max="4" width="14" style="36" bestFit="1" customWidth="1"/>
    <col min="5" max="5" width="29.85546875" style="36" bestFit="1" customWidth="1"/>
    <col min="6" max="6" width="10.42578125" style="36" bestFit="1" customWidth="1"/>
    <col min="7" max="7" width="13" style="41" customWidth="1"/>
    <col min="8" max="8" width="9.42578125" style="51" customWidth="1"/>
    <col min="9" max="16384" width="9.140625" style="36"/>
  </cols>
  <sheetData>
    <row r="1" spans="1:8" x14ac:dyDescent="0.2">
      <c r="A1" s="32"/>
      <c r="B1" s="32"/>
      <c r="C1" s="33" t="s">
        <v>1247</v>
      </c>
      <c r="D1" s="32"/>
      <c r="E1" s="32"/>
      <c r="F1" s="32"/>
      <c r="G1" s="34"/>
      <c r="H1" s="35"/>
    </row>
    <row r="2" spans="1:8" ht="25.5" x14ac:dyDescent="0.2">
      <c r="A2" s="68" t="s">
        <v>1</v>
      </c>
      <c r="B2" s="69"/>
      <c r="C2" s="69"/>
      <c r="D2" s="37" t="s">
        <v>2</v>
      </c>
      <c r="E2" s="37" t="s">
        <v>582</v>
      </c>
      <c r="F2" s="38" t="s">
        <v>4</v>
      </c>
      <c r="G2" s="39" t="s">
        <v>5</v>
      </c>
      <c r="H2" s="40" t="s">
        <v>6</v>
      </c>
    </row>
    <row r="3" spans="1:8" x14ac:dyDescent="0.2">
      <c r="A3" s="70" t="s">
        <v>583</v>
      </c>
      <c r="B3" s="71"/>
      <c r="C3" s="71"/>
      <c r="H3" s="42"/>
    </row>
    <row r="4" spans="1:8" x14ac:dyDescent="0.2">
      <c r="B4" s="70" t="s">
        <v>9</v>
      </c>
      <c r="C4" s="71"/>
      <c r="H4" s="42"/>
    </row>
    <row r="5" spans="1:8" x14ac:dyDescent="0.2">
      <c r="B5" s="43" t="s">
        <v>48</v>
      </c>
      <c r="C5" s="36" t="s">
        <v>228</v>
      </c>
      <c r="D5" s="36" t="s">
        <v>1248</v>
      </c>
      <c r="E5" s="36" t="s">
        <v>1067</v>
      </c>
      <c r="F5" s="36">
        <v>2477200</v>
      </c>
      <c r="G5" s="41">
        <v>29642.18</v>
      </c>
      <c r="H5" s="42">
        <v>2.4200000000000004</v>
      </c>
    </row>
    <row r="6" spans="1:8" x14ac:dyDescent="0.2">
      <c r="B6" s="43" t="s">
        <v>48</v>
      </c>
      <c r="C6" s="36" t="s">
        <v>794</v>
      </c>
      <c r="D6" s="36" t="s">
        <v>1197</v>
      </c>
      <c r="E6" s="36" t="s">
        <v>1115</v>
      </c>
      <c r="F6" s="36">
        <v>5140300</v>
      </c>
      <c r="G6" s="41">
        <v>29358.82</v>
      </c>
      <c r="H6" s="42">
        <v>2.4</v>
      </c>
    </row>
    <row r="7" spans="1:8" x14ac:dyDescent="0.2">
      <c r="B7" s="43" t="s">
        <v>48</v>
      </c>
      <c r="C7" s="36" t="s">
        <v>1153</v>
      </c>
      <c r="D7" s="36" t="s">
        <v>1184</v>
      </c>
      <c r="E7" s="36" t="s">
        <v>1057</v>
      </c>
      <c r="F7" s="36">
        <v>5265000</v>
      </c>
      <c r="G7" s="41">
        <v>22736.9</v>
      </c>
      <c r="H7" s="42">
        <v>1.86</v>
      </c>
    </row>
    <row r="8" spans="1:8" x14ac:dyDescent="0.2">
      <c r="B8" s="43" t="s">
        <v>48</v>
      </c>
      <c r="C8" s="36" t="s">
        <v>1249</v>
      </c>
      <c r="D8" s="36" t="s">
        <v>1250</v>
      </c>
      <c r="E8" s="36" t="s">
        <v>1251</v>
      </c>
      <c r="F8" s="36">
        <v>2858400</v>
      </c>
      <c r="G8" s="41">
        <v>21801.02</v>
      </c>
      <c r="H8" s="42">
        <v>1.78</v>
      </c>
    </row>
    <row r="9" spans="1:8" x14ac:dyDescent="0.2">
      <c r="B9" s="43" t="s">
        <v>48</v>
      </c>
      <c r="C9" s="36" t="s">
        <v>1192</v>
      </c>
      <c r="D9" s="36" t="s">
        <v>1193</v>
      </c>
      <c r="E9" s="36" t="s">
        <v>1115</v>
      </c>
      <c r="F9" s="36">
        <v>2323200</v>
      </c>
      <c r="G9" s="41">
        <v>20562.64</v>
      </c>
      <c r="H9" s="42">
        <v>1.6800000000000002</v>
      </c>
    </row>
    <row r="10" spans="1:8" x14ac:dyDescent="0.2">
      <c r="B10" s="43" t="s">
        <v>48</v>
      </c>
      <c r="C10" s="36" t="s">
        <v>519</v>
      </c>
      <c r="D10" s="36" t="s">
        <v>1092</v>
      </c>
      <c r="E10" s="36" t="s">
        <v>1093</v>
      </c>
      <c r="F10" s="36">
        <v>2697000</v>
      </c>
      <c r="G10" s="41">
        <v>19752.830000000002</v>
      </c>
      <c r="H10" s="42">
        <v>1.6099999999999999</v>
      </c>
    </row>
    <row r="11" spans="1:8" x14ac:dyDescent="0.2">
      <c r="B11" s="43" t="s">
        <v>48</v>
      </c>
      <c r="C11" s="36" t="s">
        <v>355</v>
      </c>
      <c r="D11" s="36" t="s">
        <v>1194</v>
      </c>
      <c r="E11" s="36" t="s">
        <v>1037</v>
      </c>
      <c r="F11" s="36">
        <v>5906250</v>
      </c>
      <c r="G11" s="41">
        <v>18613.55</v>
      </c>
      <c r="H11" s="42">
        <v>1.52</v>
      </c>
    </row>
    <row r="12" spans="1:8" x14ac:dyDescent="0.2">
      <c r="B12" s="43" t="s">
        <v>48</v>
      </c>
      <c r="C12" s="36" t="s">
        <v>1217</v>
      </c>
      <c r="D12" s="36" t="s">
        <v>1218</v>
      </c>
      <c r="E12" s="36" t="s">
        <v>1115</v>
      </c>
      <c r="F12" s="36">
        <v>2704800</v>
      </c>
      <c r="G12" s="41">
        <v>18607.670000000002</v>
      </c>
      <c r="H12" s="42">
        <v>1.52</v>
      </c>
    </row>
    <row r="13" spans="1:8" x14ac:dyDescent="0.2">
      <c r="B13" s="43" t="s">
        <v>48</v>
      </c>
      <c r="C13" s="36" t="s">
        <v>1138</v>
      </c>
      <c r="D13" s="36" t="s">
        <v>1139</v>
      </c>
      <c r="E13" s="36" t="s">
        <v>1093</v>
      </c>
      <c r="F13" s="36">
        <v>6483000</v>
      </c>
      <c r="G13" s="41">
        <v>17491.13</v>
      </c>
      <c r="H13" s="42">
        <v>1.43</v>
      </c>
    </row>
    <row r="14" spans="1:8" x14ac:dyDescent="0.2">
      <c r="B14" s="43" t="s">
        <v>48</v>
      </c>
      <c r="C14" s="36" t="s">
        <v>1094</v>
      </c>
      <c r="D14" s="36" t="s">
        <v>1095</v>
      </c>
      <c r="E14" s="36" t="s">
        <v>1096</v>
      </c>
      <c r="F14" s="36">
        <v>2001000</v>
      </c>
      <c r="G14" s="41">
        <v>17171.580000000002</v>
      </c>
      <c r="H14" s="42">
        <v>1.4000000000000001</v>
      </c>
    </row>
    <row r="15" spans="1:8" x14ac:dyDescent="0.2">
      <c r="B15" s="43" t="s">
        <v>48</v>
      </c>
      <c r="C15" s="36" t="s">
        <v>1117</v>
      </c>
      <c r="D15" s="36" t="s">
        <v>1118</v>
      </c>
      <c r="E15" s="36" t="s">
        <v>1037</v>
      </c>
      <c r="F15" s="36">
        <v>15499000</v>
      </c>
      <c r="G15" s="41">
        <v>16816.420000000002</v>
      </c>
      <c r="H15" s="42">
        <v>1.37</v>
      </c>
    </row>
    <row r="16" spans="1:8" x14ac:dyDescent="0.2">
      <c r="B16" s="43" t="s">
        <v>48</v>
      </c>
      <c r="C16" s="36" t="s">
        <v>60</v>
      </c>
      <c r="D16" s="36" t="s">
        <v>1066</v>
      </c>
      <c r="E16" s="36" t="s">
        <v>1067</v>
      </c>
      <c r="F16" s="36">
        <v>940000</v>
      </c>
      <c r="G16" s="41">
        <v>16512.98</v>
      </c>
      <c r="H16" s="42">
        <v>1.35</v>
      </c>
    </row>
    <row r="17" spans="2:8" x14ac:dyDescent="0.2">
      <c r="B17" s="43" t="s">
        <v>48</v>
      </c>
      <c r="C17" s="36" t="s">
        <v>32</v>
      </c>
      <c r="D17" s="36" t="s">
        <v>1252</v>
      </c>
      <c r="E17" s="36" t="s">
        <v>1067</v>
      </c>
      <c r="F17" s="36">
        <v>2788500</v>
      </c>
      <c r="G17" s="41">
        <v>15713.2</v>
      </c>
      <c r="H17" s="42">
        <v>1.28</v>
      </c>
    </row>
    <row r="18" spans="2:8" x14ac:dyDescent="0.2">
      <c r="B18" s="43" t="s">
        <v>48</v>
      </c>
      <c r="C18" s="36" t="s">
        <v>1185</v>
      </c>
      <c r="D18" s="36" t="s">
        <v>1186</v>
      </c>
      <c r="E18" s="36" t="s">
        <v>1057</v>
      </c>
      <c r="F18" s="36">
        <v>12978000</v>
      </c>
      <c r="G18" s="41">
        <v>15456.800000000001</v>
      </c>
      <c r="H18" s="42">
        <v>1.26</v>
      </c>
    </row>
    <row r="19" spans="2:8" x14ac:dyDescent="0.2">
      <c r="B19" s="43" t="s">
        <v>48</v>
      </c>
      <c r="C19" s="36" t="s">
        <v>1125</v>
      </c>
      <c r="D19" s="36" t="s">
        <v>1126</v>
      </c>
      <c r="E19" s="36" t="s">
        <v>1063</v>
      </c>
      <c r="F19" s="36">
        <v>407500</v>
      </c>
      <c r="G19" s="41">
        <v>14950.56</v>
      </c>
      <c r="H19" s="42">
        <v>1.22</v>
      </c>
    </row>
    <row r="20" spans="2:8" x14ac:dyDescent="0.2">
      <c r="B20" s="43" t="s">
        <v>48</v>
      </c>
      <c r="C20" s="36" t="s">
        <v>192</v>
      </c>
      <c r="D20" s="36" t="s">
        <v>1100</v>
      </c>
      <c r="E20" s="36" t="s">
        <v>1065</v>
      </c>
      <c r="F20" s="36">
        <v>4476500</v>
      </c>
      <c r="G20" s="41">
        <v>14767.970000000001</v>
      </c>
      <c r="H20" s="42">
        <v>1.2</v>
      </c>
    </row>
    <row r="21" spans="2:8" x14ac:dyDescent="0.2">
      <c r="B21" s="43" t="s">
        <v>48</v>
      </c>
      <c r="C21" s="36" t="s">
        <v>368</v>
      </c>
      <c r="D21" s="36" t="s">
        <v>1253</v>
      </c>
      <c r="E21" s="36" t="s">
        <v>1072</v>
      </c>
      <c r="F21" s="36">
        <v>15246000</v>
      </c>
      <c r="G21" s="41">
        <v>14255.01</v>
      </c>
      <c r="H21" s="42">
        <v>1.1600000000000001</v>
      </c>
    </row>
    <row r="22" spans="2:8" x14ac:dyDescent="0.2">
      <c r="B22" s="43" t="s">
        <v>48</v>
      </c>
      <c r="C22" s="36" t="s">
        <v>1254</v>
      </c>
      <c r="D22" s="36" t="s">
        <v>1255</v>
      </c>
      <c r="E22" s="36" t="s">
        <v>1085</v>
      </c>
      <c r="F22" s="36">
        <v>19065</v>
      </c>
      <c r="G22" s="41">
        <v>13794.87</v>
      </c>
      <c r="H22" s="42">
        <v>1.1300000000000001</v>
      </c>
    </row>
    <row r="23" spans="2:8" x14ac:dyDescent="0.2">
      <c r="B23" s="43" t="s">
        <v>48</v>
      </c>
      <c r="C23" s="36" t="s">
        <v>1256</v>
      </c>
      <c r="D23" s="36" t="s">
        <v>1257</v>
      </c>
      <c r="E23" s="36" t="s">
        <v>1258</v>
      </c>
      <c r="F23" s="36">
        <v>1663500</v>
      </c>
      <c r="G23" s="41">
        <v>12169.33</v>
      </c>
      <c r="H23" s="42">
        <v>0.9900000000000001</v>
      </c>
    </row>
    <row r="24" spans="2:8" x14ac:dyDescent="0.2">
      <c r="B24" s="43" t="s">
        <v>48</v>
      </c>
      <c r="C24" s="36" t="s">
        <v>1058</v>
      </c>
      <c r="D24" s="36" t="s">
        <v>1059</v>
      </c>
      <c r="E24" s="36" t="s">
        <v>1060</v>
      </c>
      <c r="F24" s="36">
        <v>1064400</v>
      </c>
      <c r="G24" s="41">
        <v>11091.58</v>
      </c>
      <c r="H24" s="42">
        <v>0.91</v>
      </c>
    </row>
    <row r="25" spans="2:8" x14ac:dyDescent="0.2">
      <c r="B25" s="43" t="s">
        <v>48</v>
      </c>
      <c r="C25" s="36" t="s">
        <v>1055</v>
      </c>
      <c r="D25" s="36" t="s">
        <v>1056</v>
      </c>
      <c r="E25" s="36" t="s">
        <v>1057</v>
      </c>
      <c r="F25" s="36">
        <v>105000</v>
      </c>
      <c r="G25" s="41">
        <v>10216.030000000001</v>
      </c>
      <c r="H25" s="42">
        <v>0.83</v>
      </c>
    </row>
    <row r="26" spans="2:8" x14ac:dyDescent="0.2">
      <c r="B26" s="43" t="s">
        <v>48</v>
      </c>
      <c r="C26" s="36" t="s">
        <v>16</v>
      </c>
      <c r="D26" s="36" t="s">
        <v>1259</v>
      </c>
      <c r="E26" s="36" t="s">
        <v>1067</v>
      </c>
      <c r="F26" s="36">
        <v>8328000</v>
      </c>
      <c r="G26" s="41">
        <v>10139.34</v>
      </c>
      <c r="H26" s="42">
        <v>0.83</v>
      </c>
    </row>
    <row r="27" spans="2:8" x14ac:dyDescent="0.2">
      <c r="B27" s="43" t="s">
        <v>48</v>
      </c>
      <c r="C27" s="36" t="s">
        <v>1153</v>
      </c>
      <c r="D27" s="36" t="s">
        <v>1154</v>
      </c>
      <c r="E27" s="36" t="s">
        <v>1057</v>
      </c>
      <c r="F27" s="36">
        <v>4125000</v>
      </c>
      <c r="G27" s="41">
        <v>10069.130000000001</v>
      </c>
      <c r="H27" s="42">
        <v>0.82000000000000006</v>
      </c>
    </row>
    <row r="28" spans="2:8" x14ac:dyDescent="0.2">
      <c r="B28" s="43" t="s">
        <v>48</v>
      </c>
      <c r="C28" s="36" t="s">
        <v>1052</v>
      </c>
      <c r="D28" s="36" t="s">
        <v>1053</v>
      </c>
      <c r="E28" s="36" t="s">
        <v>1054</v>
      </c>
      <c r="F28" s="36">
        <v>1045000</v>
      </c>
      <c r="G28" s="41">
        <v>9624.9699999999993</v>
      </c>
      <c r="H28" s="42">
        <v>0.79</v>
      </c>
    </row>
    <row r="29" spans="2:8" x14ac:dyDescent="0.2">
      <c r="B29" s="43" t="s">
        <v>48</v>
      </c>
      <c r="C29" s="36" t="s">
        <v>1260</v>
      </c>
      <c r="D29" s="36" t="s">
        <v>1261</v>
      </c>
      <c r="E29" s="36" t="s">
        <v>1067</v>
      </c>
      <c r="F29" s="36">
        <v>14982000</v>
      </c>
      <c r="G29" s="41">
        <v>9423.68</v>
      </c>
      <c r="H29" s="42">
        <v>0.77</v>
      </c>
    </row>
    <row r="30" spans="2:8" x14ac:dyDescent="0.2">
      <c r="B30" s="43" t="s">
        <v>48</v>
      </c>
      <c r="C30" s="36" t="s">
        <v>1111</v>
      </c>
      <c r="D30" s="36" t="s">
        <v>1112</v>
      </c>
      <c r="E30" s="36" t="s">
        <v>1067</v>
      </c>
      <c r="F30" s="36">
        <v>168250</v>
      </c>
      <c r="G30" s="41">
        <v>8800.15</v>
      </c>
      <c r="H30" s="42">
        <v>0.72000000000000008</v>
      </c>
    </row>
    <row r="31" spans="2:8" x14ac:dyDescent="0.2">
      <c r="B31" s="43" t="s">
        <v>48</v>
      </c>
      <c r="C31" s="36" t="s">
        <v>10</v>
      </c>
      <c r="D31" s="36" t="s">
        <v>1262</v>
      </c>
      <c r="E31" s="36" t="s">
        <v>1093</v>
      </c>
      <c r="F31" s="36">
        <v>9096000</v>
      </c>
      <c r="G31" s="41">
        <v>8381.9600000000009</v>
      </c>
      <c r="H31" s="42">
        <v>0.68</v>
      </c>
    </row>
    <row r="32" spans="2:8" x14ac:dyDescent="0.2">
      <c r="B32" s="43" t="s">
        <v>48</v>
      </c>
      <c r="C32" s="36" t="s">
        <v>37</v>
      </c>
      <c r="D32" s="36" t="s">
        <v>1116</v>
      </c>
      <c r="E32" s="36" t="s">
        <v>1067</v>
      </c>
      <c r="F32" s="36">
        <v>487000</v>
      </c>
      <c r="G32" s="41">
        <v>8329.65</v>
      </c>
      <c r="H32" s="42">
        <v>0.68</v>
      </c>
    </row>
    <row r="33" spans="2:8" x14ac:dyDescent="0.2">
      <c r="B33" s="43" t="s">
        <v>48</v>
      </c>
      <c r="C33" s="36" t="s">
        <v>1157</v>
      </c>
      <c r="D33" s="36" t="s">
        <v>1158</v>
      </c>
      <c r="E33" s="36" t="s">
        <v>1067</v>
      </c>
      <c r="F33" s="36">
        <v>4680000</v>
      </c>
      <c r="G33" s="41">
        <v>8143.2</v>
      </c>
      <c r="H33" s="42">
        <v>0.66</v>
      </c>
    </row>
    <row r="34" spans="2:8" x14ac:dyDescent="0.2">
      <c r="B34" s="43" t="s">
        <v>48</v>
      </c>
      <c r="C34" s="36" t="s">
        <v>1119</v>
      </c>
      <c r="D34" s="36" t="s">
        <v>1120</v>
      </c>
      <c r="E34" s="36" t="s">
        <v>1037</v>
      </c>
      <c r="F34" s="36">
        <v>1516000</v>
      </c>
      <c r="G34" s="41">
        <v>7733.12</v>
      </c>
      <c r="H34" s="42">
        <v>0.63</v>
      </c>
    </row>
    <row r="35" spans="2:8" x14ac:dyDescent="0.2">
      <c r="B35" s="43" t="s">
        <v>48</v>
      </c>
      <c r="C35" s="36" t="s">
        <v>163</v>
      </c>
      <c r="D35" s="36" t="s">
        <v>1038</v>
      </c>
      <c r="E35" s="36" t="s">
        <v>1037</v>
      </c>
      <c r="F35" s="36">
        <v>4384000</v>
      </c>
      <c r="G35" s="41">
        <v>7514.18</v>
      </c>
      <c r="H35" s="42">
        <v>0.61</v>
      </c>
    </row>
    <row r="36" spans="2:8" x14ac:dyDescent="0.2">
      <c r="B36" s="43" t="s">
        <v>48</v>
      </c>
      <c r="C36" s="36" t="s">
        <v>1113</v>
      </c>
      <c r="D36" s="36" t="s">
        <v>1114</v>
      </c>
      <c r="E36" s="36" t="s">
        <v>1115</v>
      </c>
      <c r="F36" s="36">
        <v>292500</v>
      </c>
      <c r="G36" s="41">
        <v>7061.54</v>
      </c>
      <c r="H36" s="42">
        <v>0.58000000000000007</v>
      </c>
    </row>
    <row r="37" spans="2:8" x14ac:dyDescent="0.2">
      <c r="B37" s="43" t="s">
        <v>48</v>
      </c>
      <c r="C37" s="36" t="s">
        <v>1263</v>
      </c>
      <c r="D37" s="36" t="s">
        <v>1264</v>
      </c>
      <c r="E37" s="36" t="s">
        <v>1085</v>
      </c>
      <c r="F37" s="36">
        <v>3120000</v>
      </c>
      <c r="G37" s="41">
        <v>6968.52</v>
      </c>
      <c r="H37" s="42">
        <v>0.57000000000000006</v>
      </c>
    </row>
    <row r="38" spans="2:8" x14ac:dyDescent="0.2">
      <c r="B38" s="43" t="s">
        <v>48</v>
      </c>
      <c r="C38" s="36" t="s">
        <v>1265</v>
      </c>
      <c r="D38" s="36" t="s">
        <v>1266</v>
      </c>
      <c r="E38" s="36" t="s">
        <v>1124</v>
      </c>
      <c r="F38" s="36">
        <v>471900</v>
      </c>
      <c r="G38" s="41">
        <v>6783.09</v>
      </c>
      <c r="H38" s="42">
        <v>0.55000000000000004</v>
      </c>
    </row>
    <row r="39" spans="2:8" x14ac:dyDescent="0.2">
      <c r="B39" s="43" t="s">
        <v>48</v>
      </c>
      <c r="C39" s="36" t="s">
        <v>35</v>
      </c>
      <c r="D39" s="36" t="s">
        <v>1036</v>
      </c>
      <c r="E39" s="36" t="s">
        <v>1037</v>
      </c>
      <c r="F39" s="36">
        <v>2181000</v>
      </c>
      <c r="G39" s="41">
        <v>6758.92</v>
      </c>
      <c r="H39" s="42">
        <v>0.55000000000000004</v>
      </c>
    </row>
    <row r="40" spans="2:8" x14ac:dyDescent="0.2">
      <c r="B40" s="43" t="s">
        <v>48</v>
      </c>
      <c r="C40" s="36" t="s">
        <v>1209</v>
      </c>
      <c r="D40" s="36" t="s">
        <v>1210</v>
      </c>
      <c r="E40" s="36" t="s">
        <v>1115</v>
      </c>
      <c r="F40" s="36">
        <v>1555200</v>
      </c>
      <c r="G40" s="41">
        <v>6741.79</v>
      </c>
      <c r="H40" s="42">
        <v>0.55000000000000004</v>
      </c>
    </row>
    <row r="41" spans="2:8" x14ac:dyDescent="0.2">
      <c r="B41" s="43" t="s">
        <v>48</v>
      </c>
      <c r="C41" s="36" t="s">
        <v>1074</v>
      </c>
      <c r="D41" s="36" t="s">
        <v>1075</v>
      </c>
      <c r="E41" s="36" t="s">
        <v>1076</v>
      </c>
      <c r="F41" s="36">
        <v>1232500</v>
      </c>
      <c r="G41" s="41">
        <v>6527.9400000000005</v>
      </c>
      <c r="H41" s="42">
        <v>0.53</v>
      </c>
    </row>
    <row r="42" spans="2:8" x14ac:dyDescent="0.2">
      <c r="B42" s="43" t="s">
        <v>48</v>
      </c>
      <c r="C42" s="36" t="s">
        <v>70</v>
      </c>
      <c r="D42" s="36" t="s">
        <v>1267</v>
      </c>
      <c r="E42" s="36" t="s">
        <v>1067</v>
      </c>
      <c r="F42" s="36">
        <v>4128000</v>
      </c>
      <c r="G42" s="41">
        <v>6429.3600000000006</v>
      </c>
      <c r="H42" s="42">
        <v>0.52</v>
      </c>
    </row>
    <row r="43" spans="2:8" x14ac:dyDescent="0.2">
      <c r="B43" s="43" t="s">
        <v>48</v>
      </c>
      <c r="C43" s="36" t="s">
        <v>1268</v>
      </c>
      <c r="D43" s="36" t="s">
        <v>1269</v>
      </c>
      <c r="E43" s="36" t="s">
        <v>1115</v>
      </c>
      <c r="F43" s="36">
        <v>1079100</v>
      </c>
      <c r="G43" s="41">
        <v>6417.95</v>
      </c>
      <c r="H43" s="42">
        <v>0.52</v>
      </c>
    </row>
    <row r="44" spans="2:8" x14ac:dyDescent="0.2">
      <c r="B44" s="43" t="s">
        <v>48</v>
      </c>
      <c r="C44" s="36" t="s">
        <v>1270</v>
      </c>
      <c r="D44" s="36" t="s">
        <v>1271</v>
      </c>
      <c r="E44" s="36" t="s">
        <v>1272</v>
      </c>
      <c r="F44" s="36">
        <v>2445000</v>
      </c>
      <c r="G44" s="41">
        <v>6341.1100000000006</v>
      </c>
      <c r="H44" s="42">
        <v>0.52</v>
      </c>
    </row>
    <row r="45" spans="2:8" x14ac:dyDescent="0.2">
      <c r="B45" s="43" t="s">
        <v>48</v>
      </c>
      <c r="C45" s="36" t="s">
        <v>75</v>
      </c>
      <c r="D45" s="36" t="s">
        <v>1273</v>
      </c>
      <c r="E45" s="36" t="s">
        <v>1037</v>
      </c>
      <c r="F45" s="36">
        <v>11529000</v>
      </c>
      <c r="G45" s="41">
        <v>6254.4800000000005</v>
      </c>
      <c r="H45" s="42">
        <v>0.51</v>
      </c>
    </row>
    <row r="46" spans="2:8" x14ac:dyDescent="0.2">
      <c r="B46" s="43" t="s">
        <v>48</v>
      </c>
      <c r="C46" s="36" t="s">
        <v>1232</v>
      </c>
      <c r="D46" s="36" t="s">
        <v>1233</v>
      </c>
      <c r="E46" s="36" t="s">
        <v>1234</v>
      </c>
      <c r="F46" s="36">
        <v>1497500</v>
      </c>
      <c r="G46" s="41">
        <v>6074.61</v>
      </c>
      <c r="H46" s="42">
        <v>0.5</v>
      </c>
    </row>
    <row r="47" spans="2:8" x14ac:dyDescent="0.2">
      <c r="B47" s="43" t="s">
        <v>48</v>
      </c>
      <c r="C47" s="36" t="s">
        <v>749</v>
      </c>
      <c r="D47" s="36" t="s">
        <v>1274</v>
      </c>
      <c r="E47" s="36" t="s">
        <v>1067</v>
      </c>
      <c r="F47" s="36">
        <v>4722000</v>
      </c>
      <c r="G47" s="41">
        <v>5826.95</v>
      </c>
      <c r="H47" s="42">
        <v>0.48000000000000004</v>
      </c>
    </row>
    <row r="48" spans="2:8" x14ac:dyDescent="0.2">
      <c r="B48" s="43" t="s">
        <v>48</v>
      </c>
      <c r="C48" s="36" t="s">
        <v>1275</v>
      </c>
      <c r="D48" s="36" t="s">
        <v>1276</v>
      </c>
      <c r="E48" s="36" t="s">
        <v>1063</v>
      </c>
      <c r="F48" s="36">
        <v>1836000</v>
      </c>
      <c r="G48" s="41">
        <v>5809.1</v>
      </c>
      <c r="H48" s="42">
        <v>0.47000000000000003</v>
      </c>
    </row>
    <row r="49" spans="2:8" x14ac:dyDescent="0.2">
      <c r="B49" s="43" t="s">
        <v>48</v>
      </c>
      <c r="C49" s="36" t="s">
        <v>1277</v>
      </c>
      <c r="D49" s="36" t="s">
        <v>1278</v>
      </c>
      <c r="E49" s="36" t="s">
        <v>1279</v>
      </c>
      <c r="F49" s="36">
        <v>36750000</v>
      </c>
      <c r="G49" s="41">
        <v>5714.63</v>
      </c>
      <c r="H49" s="42">
        <v>0.47000000000000003</v>
      </c>
    </row>
    <row r="50" spans="2:8" x14ac:dyDescent="0.2">
      <c r="B50" s="43" t="s">
        <v>48</v>
      </c>
      <c r="C50" s="36" t="s">
        <v>1280</v>
      </c>
      <c r="D50" s="36" t="s">
        <v>1281</v>
      </c>
      <c r="E50" s="36" t="s">
        <v>1279</v>
      </c>
      <c r="F50" s="36">
        <v>6075000</v>
      </c>
      <c r="G50" s="41">
        <v>5619.38</v>
      </c>
      <c r="H50" s="42">
        <v>0.45999999999999996</v>
      </c>
    </row>
    <row r="51" spans="2:8" x14ac:dyDescent="0.2">
      <c r="B51" s="43" t="s">
        <v>48</v>
      </c>
      <c r="C51" s="36" t="s">
        <v>427</v>
      </c>
      <c r="D51" s="36" t="s">
        <v>1121</v>
      </c>
      <c r="E51" s="36" t="s">
        <v>1115</v>
      </c>
      <c r="F51" s="36">
        <v>195300</v>
      </c>
      <c r="G51" s="41">
        <v>5599.74</v>
      </c>
      <c r="H51" s="42">
        <v>0.45999999999999996</v>
      </c>
    </row>
    <row r="52" spans="2:8" x14ac:dyDescent="0.2">
      <c r="B52" s="43" t="s">
        <v>48</v>
      </c>
      <c r="C52" s="36" t="s">
        <v>1282</v>
      </c>
      <c r="D52" s="36" t="s">
        <v>1283</v>
      </c>
      <c r="E52" s="36" t="s">
        <v>1093</v>
      </c>
      <c r="F52" s="36">
        <v>2700000</v>
      </c>
      <c r="G52" s="41">
        <v>5536.35</v>
      </c>
      <c r="H52" s="42">
        <v>0.45000000000000007</v>
      </c>
    </row>
    <row r="53" spans="2:8" x14ac:dyDescent="0.2">
      <c r="B53" s="43" t="s">
        <v>48</v>
      </c>
      <c r="C53" s="36" t="s">
        <v>1284</v>
      </c>
      <c r="D53" s="36" t="s">
        <v>1285</v>
      </c>
      <c r="E53" s="36" t="s">
        <v>1216</v>
      </c>
      <c r="F53" s="36">
        <v>3912000</v>
      </c>
      <c r="G53" s="41">
        <v>5390.74</v>
      </c>
      <c r="H53" s="42">
        <v>0.44</v>
      </c>
    </row>
    <row r="54" spans="2:8" x14ac:dyDescent="0.2">
      <c r="B54" s="43" t="s">
        <v>48</v>
      </c>
      <c r="C54" s="36" t="s">
        <v>1286</v>
      </c>
      <c r="D54" s="36" t="s">
        <v>1287</v>
      </c>
      <c r="E54" s="36" t="s">
        <v>1072</v>
      </c>
      <c r="F54" s="36">
        <v>503250</v>
      </c>
      <c r="G54" s="41">
        <v>5274.06</v>
      </c>
      <c r="H54" s="42">
        <v>0.43</v>
      </c>
    </row>
    <row r="55" spans="2:8" x14ac:dyDescent="0.2">
      <c r="B55" s="43" t="s">
        <v>48</v>
      </c>
      <c r="C55" s="36" t="s">
        <v>280</v>
      </c>
      <c r="D55" s="36" t="s">
        <v>1288</v>
      </c>
      <c r="E55" s="36" t="s">
        <v>1067</v>
      </c>
      <c r="F55" s="36">
        <v>897000</v>
      </c>
      <c r="G55" s="41">
        <v>5226.82</v>
      </c>
      <c r="H55" s="42">
        <v>0.43</v>
      </c>
    </row>
    <row r="56" spans="2:8" x14ac:dyDescent="0.2">
      <c r="B56" s="43" t="s">
        <v>48</v>
      </c>
      <c r="C56" s="36" t="s">
        <v>1289</v>
      </c>
      <c r="D56" s="36" t="s">
        <v>1290</v>
      </c>
      <c r="E56" s="36" t="s">
        <v>1096</v>
      </c>
      <c r="F56" s="36">
        <v>904000</v>
      </c>
      <c r="G56" s="41">
        <v>5084.55</v>
      </c>
      <c r="H56" s="42">
        <v>0.41000000000000003</v>
      </c>
    </row>
    <row r="57" spans="2:8" x14ac:dyDescent="0.2">
      <c r="B57" s="43" t="s">
        <v>48</v>
      </c>
      <c r="C57" s="36" t="s">
        <v>1098</v>
      </c>
      <c r="D57" s="36" t="s">
        <v>1099</v>
      </c>
      <c r="E57" s="36" t="s">
        <v>1063</v>
      </c>
      <c r="F57" s="36">
        <v>1924800</v>
      </c>
      <c r="G57" s="41">
        <v>5067.04</v>
      </c>
      <c r="H57" s="42">
        <v>0.41000000000000003</v>
      </c>
    </row>
    <row r="58" spans="2:8" x14ac:dyDescent="0.2">
      <c r="B58" s="43" t="s">
        <v>48</v>
      </c>
      <c r="C58" s="36" t="s">
        <v>1291</v>
      </c>
      <c r="D58" s="36" t="s">
        <v>1292</v>
      </c>
      <c r="E58" s="36" t="s">
        <v>1063</v>
      </c>
      <c r="F58" s="36">
        <v>454300</v>
      </c>
      <c r="G58" s="41">
        <v>4901.9000000000005</v>
      </c>
      <c r="H58" s="42">
        <v>0.4</v>
      </c>
    </row>
    <row r="59" spans="2:8" x14ac:dyDescent="0.2">
      <c r="B59" s="43" t="s">
        <v>48</v>
      </c>
      <c r="C59" s="36" t="s">
        <v>1107</v>
      </c>
      <c r="D59" s="36" t="s">
        <v>1108</v>
      </c>
      <c r="E59" s="36" t="s">
        <v>1070</v>
      </c>
      <c r="F59" s="36">
        <v>1452000</v>
      </c>
      <c r="G59" s="41">
        <v>4875.82</v>
      </c>
      <c r="H59" s="42">
        <v>0.4</v>
      </c>
    </row>
    <row r="60" spans="2:8" x14ac:dyDescent="0.2">
      <c r="B60" s="43" t="s">
        <v>48</v>
      </c>
      <c r="C60" s="36" t="s">
        <v>1195</v>
      </c>
      <c r="D60" s="36" t="s">
        <v>1196</v>
      </c>
      <c r="E60" s="36" t="s">
        <v>1057</v>
      </c>
      <c r="F60" s="36">
        <v>644000</v>
      </c>
      <c r="G60" s="41">
        <v>4837.08</v>
      </c>
      <c r="H60" s="42">
        <v>0.39</v>
      </c>
    </row>
    <row r="61" spans="2:8" x14ac:dyDescent="0.2">
      <c r="B61" s="43" t="s">
        <v>48</v>
      </c>
      <c r="C61" s="36" t="s">
        <v>1293</v>
      </c>
      <c r="D61" s="36" t="s">
        <v>1294</v>
      </c>
      <c r="E61" s="36" t="s">
        <v>1063</v>
      </c>
      <c r="F61" s="36">
        <v>274500</v>
      </c>
      <c r="G61" s="41">
        <v>4834.22</v>
      </c>
      <c r="H61" s="42">
        <v>0.39</v>
      </c>
    </row>
    <row r="62" spans="2:8" x14ac:dyDescent="0.2">
      <c r="B62" s="43" t="s">
        <v>48</v>
      </c>
      <c r="C62" s="36" t="s">
        <v>418</v>
      </c>
      <c r="D62" s="36" t="s">
        <v>1039</v>
      </c>
      <c r="E62" s="36" t="s">
        <v>1037</v>
      </c>
      <c r="F62" s="36">
        <v>3004000</v>
      </c>
      <c r="G62" s="41">
        <v>4825.93</v>
      </c>
      <c r="H62" s="42">
        <v>0.39</v>
      </c>
    </row>
    <row r="63" spans="2:8" x14ac:dyDescent="0.2">
      <c r="B63" s="43" t="s">
        <v>48</v>
      </c>
      <c r="C63" s="36" t="s">
        <v>1295</v>
      </c>
      <c r="D63" s="36" t="s">
        <v>1296</v>
      </c>
      <c r="E63" s="36" t="s">
        <v>1067</v>
      </c>
      <c r="F63" s="36">
        <v>832500</v>
      </c>
      <c r="G63" s="41">
        <v>4821.42</v>
      </c>
      <c r="H63" s="42">
        <v>0.39</v>
      </c>
    </row>
    <row r="64" spans="2:8" x14ac:dyDescent="0.2">
      <c r="B64" s="43" t="s">
        <v>48</v>
      </c>
      <c r="C64" s="36" t="s">
        <v>1297</v>
      </c>
      <c r="D64" s="36" t="s">
        <v>1298</v>
      </c>
      <c r="E64" s="36" t="s">
        <v>1299</v>
      </c>
      <c r="F64" s="36">
        <v>2992500</v>
      </c>
      <c r="G64" s="41">
        <v>4801.47</v>
      </c>
      <c r="H64" s="42">
        <v>0.39</v>
      </c>
    </row>
    <row r="65" spans="2:8" x14ac:dyDescent="0.2">
      <c r="B65" s="43" t="s">
        <v>48</v>
      </c>
      <c r="C65" s="36" t="s">
        <v>1300</v>
      </c>
      <c r="D65" s="36" t="s">
        <v>1301</v>
      </c>
      <c r="E65" s="36" t="s">
        <v>1065</v>
      </c>
      <c r="F65" s="36">
        <v>5552000</v>
      </c>
      <c r="G65" s="41">
        <v>4774.72</v>
      </c>
      <c r="H65" s="42">
        <v>0.39</v>
      </c>
    </row>
    <row r="66" spans="2:8" x14ac:dyDescent="0.2">
      <c r="B66" s="43" t="s">
        <v>48</v>
      </c>
      <c r="C66" s="36" t="s">
        <v>1302</v>
      </c>
      <c r="D66" s="36" t="s">
        <v>1303</v>
      </c>
      <c r="E66" s="36" t="s">
        <v>1057</v>
      </c>
      <c r="F66" s="36">
        <v>589600</v>
      </c>
      <c r="G66" s="41">
        <v>4642.8100000000004</v>
      </c>
      <c r="H66" s="42">
        <v>0.38</v>
      </c>
    </row>
    <row r="67" spans="2:8" x14ac:dyDescent="0.2">
      <c r="B67" s="43" t="s">
        <v>48</v>
      </c>
      <c r="C67" s="36" t="s">
        <v>1304</v>
      </c>
      <c r="D67" s="36" t="s">
        <v>1305</v>
      </c>
      <c r="E67" s="36" t="s">
        <v>1076</v>
      </c>
      <c r="F67" s="36">
        <v>4291000</v>
      </c>
      <c r="G67" s="41">
        <v>4640.72</v>
      </c>
      <c r="H67" s="42">
        <v>0.38</v>
      </c>
    </row>
    <row r="68" spans="2:8" x14ac:dyDescent="0.2">
      <c r="B68" s="43" t="s">
        <v>48</v>
      </c>
      <c r="C68" s="36" t="s">
        <v>1306</v>
      </c>
      <c r="D68" s="36" t="s">
        <v>1307</v>
      </c>
      <c r="E68" s="36" t="s">
        <v>1072</v>
      </c>
      <c r="F68" s="36">
        <v>10800000</v>
      </c>
      <c r="G68" s="41">
        <v>4503.6000000000004</v>
      </c>
      <c r="H68" s="42">
        <v>0.37</v>
      </c>
    </row>
    <row r="69" spans="2:8" x14ac:dyDescent="0.2">
      <c r="B69" s="43" t="s">
        <v>48</v>
      </c>
      <c r="C69" s="36" t="s">
        <v>1308</v>
      </c>
      <c r="D69" s="36" t="s">
        <v>1309</v>
      </c>
      <c r="E69" s="36" t="s">
        <v>1205</v>
      </c>
      <c r="F69" s="36">
        <v>19800000</v>
      </c>
      <c r="G69" s="41">
        <v>4445.1000000000004</v>
      </c>
      <c r="H69" s="42">
        <v>0.36000000000000004</v>
      </c>
    </row>
    <row r="70" spans="2:8" x14ac:dyDescent="0.2">
      <c r="B70" s="43" t="s">
        <v>48</v>
      </c>
      <c r="C70" s="36" t="s">
        <v>1101</v>
      </c>
      <c r="D70" s="36" t="s">
        <v>1102</v>
      </c>
      <c r="E70" s="36" t="s">
        <v>1076</v>
      </c>
      <c r="F70" s="36">
        <v>626400</v>
      </c>
      <c r="G70" s="41">
        <v>4269.2300000000005</v>
      </c>
      <c r="H70" s="42">
        <v>0.35000000000000003</v>
      </c>
    </row>
    <row r="71" spans="2:8" x14ac:dyDescent="0.2">
      <c r="B71" s="43" t="s">
        <v>48</v>
      </c>
      <c r="C71" s="36" t="s">
        <v>1310</v>
      </c>
      <c r="D71" s="36" t="s">
        <v>1311</v>
      </c>
      <c r="E71" s="36" t="s">
        <v>1279</v>
      </c>
      <c r="F71" s="36">
        <v>2252250</v>
      </c>
      <c r="G71" s="41">
        <v>4102.47</v>
      </c>
      <c r="H71" s="42">
        <v>0.33</v>
      </c>
    </row>
    <row r="72" spans="2:8" x14ac:dyDescent="0.2">
      <c r="B72" s="43" t="s">
        <v>48</v>
      </c>
      <c r="C72" s="36" t="s">
        <v>502</v>
      </c>
      <c r="D72" s="36" t="s">
        <v>1040</v>
      </c>
      <c r="E72" s="36" t="s">
        <v>1037</v>
      </c>
      <c r="F72" s="36">
        <v>1136000</v>
      </c>
      <c r="G72" s="41">
        <v>4094.14</v>
      </c>
      <c r="H72" s="42">
        <v>0.33</v>
      </c>
    </row>
    <row r="73" spans="2:8" x14ac:dyDescent="0.2">
      <c r="B73" s="43" t="s">
        <v>48</v>
      </c>
      <c r="C73" s="36" t="s">
        <v>1312</v>
      </c>
      <c r="D73" s="36" t="s">
        <v>1313</v>
      </c>
      <c r="E73" s="36" t="s">
        <v>1272</v>
      </c>
      <c r="F73" s="36">
        <v>552800</v>
      </c>
      <c r="G73" s="41">
        <v>4031.57</v>
      </c>
      <c r="H73" s="42">
        <v>0.33</v>
      </c>
    </row>
    <row r="74" spans="2:8" x14ac:dyDescent="0.2">
      <c r="B74" s="43" t="s">
        <v>48</v>
      </c>
      <c r="C74" s="36" t="s">
        <v>1314</v>
      </c>
      <c r="D74" s="36" t="s">
        <v>1315</v>
      </c>
      <c r="E74" s="36" t="s">
        <v>1067</v>
      </c>
      <c r="F74" s="36">
        <v>2681600</v>
      </c>
      <c r="G74" s="41">
        <v>3970.11</v>
      </c>
      <c r="H74" s="42">
        <v>0.32</v>
      </c>
    </row>
    <row r="75" spans="2:8" x14ac:dyDescent="0.2">
      <c r="B75" s="43" t="s">
        <v>48</v>
      </c>
      <c r="C75" s="36" t="s">
        <v>548</v>
      </c>
      <c r="D75" s="36" t="s">
        <v>1206</v>
      </c>
      <c r="E75" s="36" t="s">
        <v>1037</v>
      </c>
      <c r="F75" s="36">
        <v>703200</v>
      </c>
      <c r="G75" s="41">
        <v>3965.7000000000003</v>
      </c>
      <c r="H75" s="42">
        <v>0.32</v>
      </c>
    </row>
    <row r="76" spans="2:8" x14ac:dyDescent="0.2">
      <c r="B76" s="43" t="s">
        <v>48</v>
      </c>
      <c r="C76" s="36" t="s">
        <v>1316</v>
      </c>
      <c r="D76" s="36" t="s">
        <v>1317</v>
      </c>
      <c r="E76" s="36" t="s">
        <v>1063</v>
      </c>
      <c r="F76" s="36">
        <v>1227200</v>
      </c>
      <c r="G76" s="41">
        <v>3957.7200000000003</v>
      </c>
      <c r="H76" s="42">
        <v>0.32</v>
      </c>
    </row>
    <row r="77" spans="2:8" x14ac:dyDescent="0.2">
      <c r="B77" s="43" t="s">
        <v>48</v>
      </c>
      <c r="C77" s="36" t="s">
        <v>531</v>
      </c>
      <c r="D77" s="36" t="s">
        <v>1318</v>
      </c>
      <c r="E77" s="36" t="s">
        <v>1037</v>
      </c>
      <c r="F77" s="36">
        <v>12759285</v>
      </c>
      <c r="G77" s="41">
        <v>3955.38</v>
      </c>
      <c r="H77" s="42">
        <v>0.32</v>
      </c>
    </row>
    <row r="78" spans="2:8" x14ac:dyDescent="0.2">
      <c r="B78" s="43" t="s">
        <v>48</v>
      </c>
      <c r="C78" s="36" t="s">
        <v>1319</v>
      </c>
      <c r="D78" s="36" t="s">
        <v>1320</v>
      </c>
      <c r="E78" s="36" t="s">
        <v>1067</v>
      </c>
      <c r="F78" s="36">
        <v>836250</v>
      </c>
      <c r="G78" s="41">
        <v>3954.21</v>
      </c>
      <c r="H78" s="42">
        <v>0.32</v>
      </c>
    </row>
    <row r="79" spans="2:8" x14ac:dyDescent="0.2">
      <c r="B79" s="43" t="s">
        <v>48</v>
      </c>
      <c r="C79" s="36" t="s">
        <v>1321</v>
      </c>
      <c r="D79" s="36" t="s">
        <v>1322</v>
      </c>
      <c r="E79" s="36" t="s">
        <v>1115</v>
      </c>
      <c r="F79" s="36">
        <v>475200</v>
      </c>
      <c r="G79" s="41">
        <v>3910.66</v>
      </c>
      <c r="H79" s="42">
        <v>0.32</v>
      </c>
    </row>
    <row r="80" spans="2:8" x14ac:dyDescent="0.2">
      <c r="B80" s="43" t="s">
        <v>48</v>
      </c>
      <c r="C80" s="36" t="s">
        <v>1323</v>
      </c>
      <c r="D80" s="36" t="s">
        <v>1324</v>
      </c>
      <c r="E80" s="36" t="s">
        <v>1072</v>
      </c>
      <c r="F80" s="36">
        <v>699400</v>
      </c>
      <c r="G80" s="41">
        <v>3873.63</v>
      </c>
      <c r="H80" s="42">
        <v>0.32</v>
      </c>
    </row>
    <row r="81" spans="2:8" x14ac:dyDescent="0.2">
      <c r="B81" s="43" t="s">
        <v>48</v>
      </c>
      <c r="C81" s="36" t="s">
        <v>1325</v>
      </c>
      <c r="D81" s="36" t="s">
        <v>1326</v>
      </c>
      <c r="E81" s="36" t="s">
        <v>1085</v>
      </c>
      <c r="F81" s="36">
        <v>453600</v>
      </c>
      <c r="G81" s="41">
        <v>3811.15</v>
      </c>
      <c r="H81" s="42">
        <v>0.31000000000000005</v>
      </c>
    </row>
    <row r="82" spans="2:8" x14ac:dyDescent="0.2">
      <c r="B82" s="43" t="s">
        <v>48</v>
      </c>
      <c r="C82" s="36" t="s">
        <v>1327</v>
      </c>
      <c r="D82" s="36" t="s">
        <v>1328</v>
      </c>
      <c r="E82" s="36" t="s">
        <v>1067</v>
      </c>
      <c r="F82" s="36">
        <v>990600</v>
      </c>
      <c r="G82" s="41">
        <v>3799.94</v>
      </c>
      <c r="H82" s="42">
        <v>0.31000000000000005</v>
      </c>
    </row>
    <row r="83" spans="2:8" x14ac:dyDescent="0.2">
      <c r="B83" s="43" t="s">
        <v>48</v>
      </c>
      <c r="C83" s="36" t="s">
        <v>1329</v>
      </c>
      <c r="D83" s="36" t="s">
        <v>1330</v>
      </c>
      <c r="E83" s="36" t="s">
        <v>1063</v>
      </c>
      <c r="F83" s="36">
        <v>625500</v>
      </c>
      <c r="G83" s="41">
        <v>3793.34</v>
      </c>
      <c r="H83" s="42">
        <v>0.31000000000000005</v>
      </c>
    </row>
    <row r="84" spans="2:8" x14ac:dyDescent="0.2">
      <c r="B84" s="43" t="s">
        <v>48</v>
      </c>
      <c r="C84" s="36" t="s">
        <v>1331</v>
      </c>
      <c r="D84" s="36" t="s">
        <v>1332</v>
      </c>
      <c r="E84" s="36" t="s">
        <v>1333</v>
      </c>
      <c r="F84" s="36">
        <v>2176000</v>
      </c>
      <c r="G84" s="41">
        <v>3619.78</v>
      </c>
      <c r="H84" s="42">
        <v>0.3</v>
      </c>
    </row>
    <row r="85" spans="2:8" x14ac:dyDescent="0.2">
      <c r="B85" s="43" t="s">
        <v>48</v>
      </c>
      <c r="C85" s="36" t="s">
        <v>1334</v>
      </c>
      <c r="D85" s="36" t="s">
        <v>1335</v>
      </c>
      <c r="E85" s="36" t="s">
        <v>1067</v>
      </c>
      <c r="F85" s="36">
        <v>518400</v>
      </c>
      <c r="G85" s="41">
        <v>3592.25</v>
      </c>
      <c r="H85" s="42">
        <v>0.29000000000000004</v>
      </c>
    </row>
    <row r="86" spans="2:8" x14ac:dyDescent="0.2">
      <c r="B86" s="43" t="s">
        <v>48</v>
      </c>
      <c r="C86" s="36" t="s">
        <v>1083</v>
      </c>
      <c r="D86" s="36" t="s">
        <v>1084</v>
      </c>
      <c r="E86" s="36" t="s">
        <v>1085</v>
      </c>
      <c r="F86" s="36">
        <v>891200</v>
      </c>
      <c r="G86" s="41">
        <v>3379.88</v>
      </c>
      <c r="H86" s="42">
        <v>0.27999999999999997</v>
      </c>
    </row>
    <row r="87" spans="2:8" x14ac:dyDescent="0.2">
      <c r="B87" s="43" t="s">
        <v>48</v>
      </c>
      <c r="C87" s="36" t="s">
        <v>1336</v>
      </c>
      <c r="D87" s="36" t="s">
        <v>1337</v>
      </c>
      <c r="E87" s="36" t="s">
        <v>1124</v>
      </c>
      <c r="F87" s="36">
        <v>12648000</v>
      </c>
      <c r="G87" s="41">
        <v>3288.48</v>
      </c>
      <c r="H87" s="42">
        <v>0.27</v>
      </c>
    </row>
    <row r="88" spans="2:8" x14ac:dyDescent="0.2">
      <c r="B88" s="43" t="s">
        <v>48</v>
      </c>
      <c r="C88" s="36" t="s">
        <v>1338</v>
      </c>
      <c r="D88" s="36" t="s">
        <v>1339</v>
      </c>
      <c r="E88" s="36" t="s">
        <v>1340</v>
      </c>
      <c r="F88" s="36">
        <v>162500</v>
      </c>
      <c r="G88" s="41">
        <v>3219.4500000000003</v>
      </c>
      <c r="H88" s="42">
        <v>0.26</v>
      </c>
    </row>
    <row r="89" spans="2:8" x14ac:dyDescent="0.2">
      <c r="B89" s="43" t="s">
        <v>48</v>
      </c>
      <c r="C89" s="36" t="s">
        <v>1341</v>
      </c>
      <c r="D89" s="36" t="s">
        <v>1342</v>
      </c>
      <c r="E89" s="36" t="s">
        <v>1272</v>
      </c>
      <c r="F89" s="36">
        <v>1296000</v>
      </c>
      <c r="G89" s="41">
        <v>3199.82</v>
      </c>
      <c r="H89" s="42">
        <v>0.26</v>
      </c>
    </row>
    <row r="90" spans="2:8" x14ac:dyDescent="0.2">
      <c r="B90" s="43" t="s">
        <v>48</v>
      </c>
      <c r="C90" s="36" t="s">
        <v>1343</v>
      </c>
      <c r="D90" s="36" t="s">
        <v>1344</v>
      </c>
      <c r="E90" s="36" t="s">
        <v>1037</v>
      </c>
      <c r="F90" s="36">
        <v>2063400</v>
      </c>
      <c r="G90" s="41">
        <v>3129.15</v>
      </c>
      <c r="H90" s="42">
        <v>0.26</v>
      </c>
    </row>
    <row r="91" spans="2:8" x14ac:dyDescent="0.2">
      <c r="B91" s="43" t="s">
        <v>48</v>
      </c>
      <c r="C91" s="36" t="s">
        <v>1345</v>
      </c>
      <c r="D91" s="36" t="s">
        <v>1346</v>
      </c>
      <c r="E91" s="36" t="s">
        <v>1067</v>
      </c>
      <c r="F91" s="36">
        <v>801600</v>
      </c>
      <c r="G91" s="41">
        <v>3119.03</v>
      </c>
      <c r="H91" s="42">
        <v>0.25</v>
      </c>
    </row>
    <row r="92" spans="2:8" x14ac:dyDescent="0.2">
      <c r="B92" s="43" t="s">
        <v>48</v>
      </c>
      <c r="C92" s="36" t="s">
        <v>1347</v>
      </c>
      <c r="D92" s="36" t="s">
        <v>1348</v>
      </c>
      <c r="E92" s="36" t="s">
        <v>1340</v>
      </c>
      <c r="F92" s="36">
        <v>288000</v>
      </c>
      <c r="G92" s="41">
        <v>3045.46</v>
      </c>
      <c r="H92" s="42">
        <v>0.25</v>
      </c>
    </row>
    <row r="93" spans="2:8" x14ac:dyDescent="0.2">
      <c r="B93" s="43" t="s">
        <v>48</v>
      </c>
      <c r="C93" s="36" t="s">
        <v>1109</v>
      </c>
      <c r="D93" s="36" t="s">
        <v>1110</v>
      </c>
      <c r="E93" s="36" t="s">
        <v>1063</v>
      </c>
      <c r="F93" s="36">
        <v>64600</v>
      </c>
      <c r="G93" s="41">
        <v>3042.18</v>
      </c>
      <c r="H93" s="42">
        <v>0.25</v>
      </c>
    </row>
    <row r="94" spans="2:8" x14ac:dyDescent="0.2">
      <c r="B94" s="43" t="s">
        <v>48</v>
      </c>
      <c r="C94" s="36" t="s">
        <v>1349</v>
      </c>
      <c r="D94" s="36" t="s">
        <v>1350</v>
      </c>
      <c r="E94" s="36" t="s">
        <v>1351</v>
      </c>
      <c r="F94" s="36">
        <v>1930500</v>
      </c>
      <c r="G94" s="41">
        <v>3011.58</v>
      </c>
      <c r="H94" s="42">
        <v>0.25</v>
      </c>
    </row>
    <row r="95" spans="2:8" x14ac:dyDescent="0.2">
      <c r="B95" s="43" t="s">
        <v>48</v>
      </c>
      <c r="C95" s="36" t="s">
        <v>1352</v>
      </c>
      <c r="D95" s="36" t="s">
        <v>1353</v>
      </c>
      <c r="E95" s="36" t="s">
        <v>1063</v>
      </c>
      <c r="F95" s="36">
        <v>837500</v>
      </c>
      <c r="G95" s="41">
        <v>2928.7400000000002</v>
      </c>
      <c r="H95" s="42">
        <v>0.24000000000000002</v>
      </c>
    </row>
    <row r="96" spans="2:8" x14ac:dyDescent="0.2">
      <c r="B96" s="43" t="s">
        <v>48</v>
      </c>
      <c r="C96" s="36" t="s">
        <v>1122</v>
      </c>
      <c r="D96" s="36" t="s">
        <v>1123</v>
      </c>
      <c r="E96" s="36" t="s">
        <v>1124</v>
      </c>
      <c r="F96" s="36">
        <v>248250</v>
      </c>
      <c r="G96" s="41">
        <v>2893.9700000000003</v>
      </c>
      <c r="H96" s="42">
        <v>0.24000000000000002</v>
      </c>
    </row>
    <row r="97" spans="2:8" x14ac:dyDescent="0.2">
      <c r="B97" s="43" t="s">
        <v>48</v>
      </c>
      <c r="C97" s="36" t="s">
        <v>195</v>
      </c>
      <c r="D97" s="36" t="s">
        <v>1064</v>
      </c>
      <c r="E97" s="36" t="s">
        <v>1065</v>
      </c>
      <c r="F97" s="36">
        <v>1057000</v>
      </c>
      <c r="G97" s="41">
        <v>2891.42</v>
      </c>
      <c r="H97" s="42">
        <v>0.24000000000000002</v>
      </c>
    </row>
    <row r="98" spans="2:8" x14ac:dyDescent="0.2">
      <c r="B98" s="43" t="s">
        <v>48</v>
      </c>
      <c r="C98" s="36" t="s">
        <v>1354</v>
      </c>
      <c r="D98" s="36" t="s">
        <v>1355</v>
      </c>
      <c r="E98" s="36" t="s">
        <v>1072</v>
      </c>
      <c r="F98" s="36">
        <v>999000</v>
      </c>
      <c r="G98" s="41">
        <v>2829.67</v>
      </c>
      <c r="H98" s="42">
        <v>0.22999999999999998</v>
      </c>
    </row>
    <row r="99" spans="2:8" x14ac:dyDescent="0.2">
      <c r="B99" s="43" t="s">
        <v>48</v>
      </c>
      <c r="C99" s="36" t="s">
        <v>1207</v>
      </c>
      <c r="D99" s="36" t="s">
        <v>1208</v>
      </c>
      <c r="E99" s="36" t="s">
        <v>1090</v>
      </c>
      <c r="F99" s="36">
        <v>3430000</v>
      </c>
      <c r="G99" s="41">
        <v>2812.6</v>
      </c>
      <c r="H99" s="42">
        <v>0.22999999999999998</v>
      </c>
    </row>
    <row r="100" spans="2:8" x14ac:dyDescent="0.2">
      <c r="B100" s="43" t="s">
        <v>48</v>
      </c>
      <c r="C100" s="36" t="s">
        <v>1356</v>
      </c>
      <c r="D100" s="36" t="s">
        <v>1357</v>
      </c>
      <c r="E100" s="36" t="s">
        <v>1115</v>
      </c>
      <c r="F100" s="36">
        <v>197000</v>
      </c>
      <c r="G100" s="41">
        <v>2794.54</v>
      </c>
      <c r="H100" s="42">
        <v>0.22999999999999998</v>
      </c>
    </row>
    <row r="101" spans="2:8" x14ac:dyDescent="0.2">
      <c r="B101" s="43" t="s">
        <v>48</v>
      </c>
      <c r="C101" s="36" t="s">
        <v>1358</v>
      </c>
      <c r="D101" s="36" t="s">
        <v>1359</v>
      </c>
      <c r="E101" s="36" t="s">
        <v>1060</v>
      </c>
      <c r="F101" s="36">
        <v>456000</v>
      </c>
      <c r="G101" s="41">
        <v>2792.54</v>
      </c>
      <c r="H101" s="42">
        <v>0.22999999999999998</v>
      </c>
    </row>
    <row r="102" spans="2:8" x14ac:dyDescent="0.2">
      <c r="B102" s="43" t="s">
        <v>48</v>
      </c>
      <c r="C102" s="36" t="s">
        <v>1360</v>
      </c>
      <c r="D102" s="36" t="s">
        <v>1361</v>
      </c>
      <c r="E102" s="36" t="s">
        <v>1213</v>
      </c>
      <c r="F102" s="36">
        <v>2205000</v>
      </c>
      <c r="G102" s="41">
        <v>2772.79</v>
      </c>
      <c r="H102" s="42">
        <v>0.22999999999999998</v>
      </c>
    </row>
    <row r="103" spans="2:8" x14ac:dyDescent="0.2">
      <c r="B103" s="43" t="s">
        <v>48</v>
      </c>
      <c r="C103" s="36" t="s">
        <v>1043</v>
      </c>
      <c r="D103" s="36" t="s">
        <v>1044</v>
      </c>
      <c r="E103" s="36" t="s">
        <v>1037</v>
      </c>
      <c r="F103" s="36">
        <v>728000</v>
      </c>
      <c r="G103" s="41">
        <v>2742.38</v>
      </c>
      <c r="H103" s="42">
        <v>0.22</v>
      </c>
    </row>
    <row r="104" spans="2:8" x14ac:dyDescent="0.2">
      <c r="B104" s="43" t="s">
        <v>48</v>
      </c>
      <c r="C104" s="36" t="s">
        <v>1362</v>
      </c>
      <c r="D104" s="36" t="s">
        <v>1363</v>
      </c>
      <c r="E104" s="36" t="s">
        <v>1060</v>
      </c>
      <c r="F104" s="36">
        <v>275200</v>
      </c>
      <c r="G104" s="41">
        <v>2689.12</v>
      </c>
      <c r="H104" s="42">
        <v>0.22</v>
      </c>
    </row>
    <row r="105" spans="2:8" x14ac:dyDescent="0.2">
      <c r="B105" s="43" t="s">
        <v>48</v>
      </c>
      <c r="C105" s="36" t="s">
        <v>1364</v>
      </c>
      <c r="D105" s="36" t="s">
        <v>1365</v>
      </c>
      <c r="E105" s="36" t="s">
        <v>1205</v>
      </c>
      <c r="F105" s="36">
        <v>2000000</v>
      </c>
      <c r="G105" s="41">
        <v>2675</v>
      </c>
      <c r="H105" s="42">
        <v>0.22</v>
      </c>
    </row>
    <row r="106" spans="2:8" x14ac:dyDescent="0.2">
      <c r="B106" s="43" t="s">
        <v>48</v>
      </c>
      <c r="C106" s="36" t="s">
        <v>630</v>
      </c>
      <c r="D106" s="36" t="s">
        <v>1366</v>
      </c>
      <c r="E106" s="36" t="s">
        <v>1067</v>
      </c>
      <c r="F106" s="36">
        <v>205000</v>
      </c>
      <c r="G106" s="41">
        <v>2664.08</v>
      </c>
      <c r="H106" s="42">
        <v>0.22</v>
      </c>
    </row>
    <row r="107" spans="2:8" x14ac:dyDescent="0.2">
      <c r="B107" s="43" t="s">
        <v>48</v>
      </c>
      <c r="C107" s="36" t="s">
        <v>1367</v>
      </c>
      <c r="D107" s="36" t="s">
        <v>1368</v>
      </c>
      <c r="E107" s="36" t="s">
        <v>1279</v>
      </c>
      <c r="F107" s="36">
        <v>2760000</v>
      </c>
      <c r="G107" s="41">
        <v>2561.2800000000002</v>
      </c>
      <c r="H107" s="42">
        <v>0.21000000000000002</v>
      </c>
    </row>
    <row r="108" spans="2:8" x14ac:dyDescent="0.2">
      <c r="B108" s="43" t="s">
        <v>48</v>
      </c>
      <c r="C108" s="36" t="s">
        <v>1369</v>
      </c>
      <c r="D108" s="36" t="s">
        <v>1370</v>
      </c>
      <c r="E108" s="36" t="s">
        <v>1279</v>
      </c>
      <c r="F108" s="36">
        <v>1002000</v>
      </c>
      <c r="G108" s="41">
        <v>2442.88</v>
      </c>
      <c r="H108" s="42">
        <v>0.2</v>
      </c>
    </row>
    <row r="109" spans="2:8" x14ac:dyDescent="0.2">
      <c r="B109" s="43" t="s">
        <v>48</v>
      </c>
      <c r="C109" s="36" t="s">
        <v>1371</v>
      </c>
      <c r="D109" s="36" t="s">
        <v>1372</v>
      </c>
      <c r="E109" s="36" t="s">
        <v>1279</v>
      </c>
      <c r="F109" s="36">
        <v>4689000</v>
      </c>
      <c r="G109" s="41">
        <v>2311.6799999999998</v>
      </c>
      <c r="H109" s="42">
        <v>0.19</v>
      </c>
    </row>
    <row r="110" spans="2:8" x14ac:dyDescent="0.2">
      <c r="B110" s="43" t="s">
        <v>48</v>
      </c>
      <c r="C110" s="36" t="s">
        <v>1373</v>
      </c>
      <c r="D110" s="36" t="s">
        <v>1374</v>
      </c>
      <c r="E110" s="36" t="s">
        <v>1072</v>
      </c>
      <c r="F110" s="36">
        <v>1896000</v>
      </c>
      <c r="G110" s="41">
        <v>2250.5500000000002</v>
      </c>
      <c r="H110" s="42">
        <v>0.18000000000000002</v>
      </c>
    </row>
    <row r="111" spans="2:8" x14ac:dyDescent="0.2">
      <c r="B111" s="43" t="s">
        <v>48</v>
      </c>
      <c r="C111" s="36" t="s">
        <v>376</v>
      </c>
      <c r="D111" s="36" t="s">
        <v>1041</v>
      </c>
      <c r="E111" s="36" t="s">
        <v>1037</v>
      </c>
      <c r="F111" s="36">
        <v>1544000</v>
      </c>
      <c r="G111" s="41">
        <v>2227.9900000000002</v>
      </c>
      <c r="H111" s="42">
        <v>0.18000000000000002</v>
      </c>
    </row>
    <row r="112" spans="2:8" x14ac:dyDescent="0.2">
      <c r="B112" s="43" t="s">
        <v>48</v>
      </c>
      <c r="C112" s="36" t="s">
        <v>1375</v>
      </c>
      <c r="D112" s="36" t="s">
        <v>1376</v>
      </c>
      <c r="E112" s="36" t="s">
        <v>1090</v>
      </c>
      <c r="F112" s="36">
        <v>156400</v>
      </c>
      <c r="G112" s="41">
        <v>2206.88</v>
      </c>
      <c r="H112" s="42">
        <v>0.18000000000000002</v>
      </c>
    </row>
    <row r="113" spans="2:8" x14ac:dyDescent="0.2">
      <c r="B113" s="43" t="s">
        <v>48</v>
      </c>
      <c r="C113" s="36" t="s">
        <v>1377</v>
      </c>
      <c r="D113" s="36" t="s">
        <v>1378</v>
      </c>
      <c r="E113" s="36" t="s">
        <v>1063</v>
      </c>
      <c r="F113" s="36">
        <v>27900</v>
      </c>
      <c r="G113" s="41">
        <v>2195.98</v>
      </c>
      <c r="H113" s="42">
        <v>0.18000000000000002</v>
      </c>
    </row>
    <row r="114" spans="2:8" x14ac:dyDescent="0.2">
      <c r="B114" s="43" t="s">
        <v>48</v>
      </c>
      <c r="C114" s="36" t="s">
        <v>13</v>
      </c>
      <c r="D114" s="36" t="s">
        <v>1379</v>
      </c>
      <c r="E114" s="36" t="s">
        <v>1067</v>
      </c>
      <c r="F114" s="36">
        <v>457500</v>
      </c>
      <c r="G114" s="41">
        <v>2164.4299999999998</v>
      </c>
      <c r="H114" s="42">
        <v>0.18000000000000002</v>
      </c>
    </row>
    <row r="115" spans="2:8" x14ac:dyDescent="0.2">
      <c r="B115" s="43" t="s">
        <v>48</v>
      </c>
      <c r="C115" s="36" t="s">
        <v>1380</v>
      </c>
      <c r="D115" s="36" t="s">
        <v>1381</v>
      </c>
      <c r="E115" s="36" t="s">
        <v>1072</v>
      </c>
      <c r="F115" s="36">
        <v>4238000</v>
      </c>
      <c r="G115" s="41">
        <v>2129.6</v>
      </c>
      <c r="H115" s="42">
        <v>0.17</v>
      </c>
    </row>
    <row r="116" spans="2:8" x14ac:dyDescent="0.2">
      <c r="B116" s="43" t="s">
        <v>48</v>
      </c>
      <c r="C116" s="36" t="s">
        <v>1382</v>
      </c>
      <c r="D116" s="36" t="s">
        <v>1383</v>
      </c>
      <c r="E116" s="36" t="s">
        <v>1037</v>
      </c>
      <c r="F116" s="36">
        <v>1012500</v>
      </c>
      <c r="G116" s="41">
        <v>1985.01</v>
      </c>
      <c r="H116" s="42">
        <v>0.16</v>
      </c>
    </row>
    <row r="117" spans="2:8" x14ac:dyDescent="0.2">
      <c r="B117" s="43" t="s">
        <v>48</v>
      </c>
      <c r="C117" s="36" t="s">
        <v>1384</v>
      </c>
      <c r="D117" s="36" t="s">
        <v>1385</v>
      </c>
      <c r="E117" s="36" t="s">
        <v>1234</v>
      </c>
      <c r="F117" s="36">
        <v>160200</v>
      </c>
      <c r="G117" s="41">
        <v>1931.21</v>
      </c>
      <c r="H117" s="42">
        <v>0.16</v>
      </c>
    </row>
    <row r="118" spans="2:8" x14ac:dyDescent="0.2">
      <c r="B118" s="43" t="s">
        <v>48</v>
      </c>
      <c r="C118" s="36" t="s">
        <v>1386</v>
      </c>
      <c r="D118" s="36" t="s">
        <v>1387</v>
      </c>
      <c r="E118" s="36" t="s">
        <v>1060</v>
      </c>
      <c r="F118" s="36">
        <v>1044000</v>
      </c>
      <c r="G118" s="41">
        <v>1887.03</v>
      </c>
      <c r="H118" s="42">
        <v>0.15</v>
      </c>
    </row>
    <row r="119" spans="2:8" x14ac:dyDescent="0.2">
      <c r="B119" s="43" t="s">
        <v>48</v>
      </c>
      <c r="C119" s="36" t="s">
        <v>1388</v>
      </c>
      <c r="D119" s="36" t="s">
        <v>1389</v>
      </c>
      <c r="E119" s="36" t="s">
        <v>1213</v>
      </c>
      <c r="F119" s="36">
        <v>255600</v>
      </c>
      <c r="G119" s="41">
        <v>1869.71</v>
      </c>
      <c r="H119" s="42">
        <v>0.15</v>
      </c>
    </row>
    <row r="120" spans="2:8" x14ac:dyDescent="0.2">
      <c r="B120" s="43" t="s">
        <v>48</v>
      </c>
      <c r="C120" s="36" t="s">
        <v>1390</v>
      </c>
      <c r="D120" s="36" t="s">
        <v>1391</v>
      </c>
      <c r="E120" s="36" t="s">
        <v>1234</v>
      </c>
      <c r="F120" s="36">
        <v>220800</v>
      </c>
      <c r="G120" s="41">
        <v>1836.95</v>
      </c>
      <c r="H120" s="42">
        <v>0.15</v>
      </c>
    </row>
    <row r="121" spans="2:8" x14ac:dyDescent="0.2">
      <c r="B121" s="43" t="s">
        <v>48</v>
      </c>
      <c r="C121" s="36" t="s">
        <v>1392</v>
      </c>
      <c r="D121" s="36" t="s">
        <v>1393</v>
      </c>
      <c r="E121" s="36" t="s">
        <v>1067</v>
      </c>
      <c r="F121" s="36">
        <v>180000</v>
      </c>
      <c r="G121" s="41">
        <v>1800.3600000000001</v>
      </c>
      <c r="H121" s="42">
        <v>0.15</v>
      </c>
    </row>
    <row r="122" spans="2:8" x14ac:dyDescent="0.2">
      <c r="B122" s="43" t="s">
        <v>48</v>
      </c>
      <c r="C122" s="36" t="s">
        <v>1235</v>
      </c>
      <c r="D122" s="36" t="s">
        <v>1236</v>
      </c>
      <c r="E122" s="36" t="s">
        <v>1065</v>
      </c>
      <c r="F122" s="36">
        <v>576000</v>
      </c>
      <c r="G122" s="41">
        <v>1778.98</v>
      </c>
      <c r="H122" s="42">
        <v>0.15</v>
      </c>
    </row>
    <row r="123" spans="2:8" x14ac:dyDescent="0.2">
      <c r="B123" s="43" t="s">
        <v>48</v>
      </c>
      <c r="C123" s="36" t="s">
        <v>1155</v>
      </c>
      <c r="D123" s="36" t="s">
        <v>1156</v>
      </c>
      <c r="E123" s="36" t="s">
        <v>1060</v>
      </c>
      <c r="F123" s="36">
        <v>198800</v>
      </c>
      <c r="G123" s="41">
        <v>1770.31</v>
      </c>
      <c r="H123" s="42">
        <v>0.13999999999999999</v>
      </c>
    </row>
    <row r="124" spans="2:8" x14ac:dyDescent="0.2">
      <c r="B124" s="43" t="s">
        <v>48</v>
      </c>
      <c r="C124" s="36" t="s">
        <v>1394</v>
      </c>
      <c r="D124" s="36" t="s">
        <v>1395</v>
      </c>
      <c r="E124" s="36" t="s">
        <v>1054</v>
      </c>
      <c r="F124" s="36">
        <v>887600</v>
      </c>
      <c r="G124" s="41">
        <v>1714.8400000000001</v>
      </c>
      <c r="H124" s="42">
        <v>0.13999999999999999</v>
      </c>
    </row>
    <row r="125" spans="2:8" x14ac:dyDescent="0.2">
      <c r="B125" s="43" t="s">
        <v>48</v>
      </c>
      <c r="C125" s="36" t="s">
        <v>1396</v>
      </c>
      <c r="D125" s="36" t="s">
        <v>1397</v>
      </c>
      <c r="E125" s="36" t="s">
        <v>1096</v>
      </c>
      <c r="F125" s="36">
        <v>226600</v>
      </c>
      <c r="G125" s="41">
        <v>1693.38</v>
      </c>
      <c r="H125" s="42">
        <v>0.13999999999999999</v>
      </c>
    </row>
    <row r="126" spans="2:8" x14ac:dyDescent="0.2">
      <c r="B126" s="43" t="s">
        <v>48</v>
      </c>
      <c r="C126" s="36" t="s">
        <v>1398</v>
      </c>
      <c r="D126" s="36" t="s">
        <v>1399</v>
      </c>
      <c r="E126" s="36" t="s">
        <v>1124</v>
      </c>
      <c r="F126" s="36">
        <v>910000</v>
      </c>
      <c r="G126" s="41">
        <v>1669.4</v>
      </c>
      <c r="H126" s="42">
        <v>0.13999999999999999</v>
      </c>
    </row>
    <row r="127" spans="2:8" x14ac:dyDescent="0.2">
      <c r="B127" s="43" t="s">
        <v>48</v>
      </c>
      <c r="C127" s="36" t="s">
        <v>1211</v>
      </c>
      <c r="D127" s="36" t="s">
        <v>1212</v>
      </c>
      <c r="E127" s="36" t="s">
        <v>1213</v>
      </c>
      <c r="F127" s="36">
        <v>180000</v>
      </c>
      <c r="G127" s="41">
        <v>1623.42</v>
      </c>
      <c r="H127" s="42">
        <v>0.13</v>
      </c>
    </row>
    <row r="128" spans="2:8" x14ac:dyDescent="0.2">
      <c r="B128" s="43" t="s">
        <v>48</v>
      </c>
      <c r="C128" s="36" t="s">
        <v>1400</v>
      </c>
      <c r="D128" s="36" t="s">
        <v>1401</v>
      </c>
      <c r="E128" s="36" t="s">
        <v>1063</v>
      </c>
      <c r="F128" s="36">
        <v>161600</v>
      </c>
      <c r="G128" s="41">
        <v>1615.1100000000001</v>
      </c>
      <c r="H128" s="42">
        <v>0.13</v>
      </c>
    </row>
    <row r="129" spans="2:8" x14ac:dyDescent="0.2">
      <c r="B129" s="43" t="s">
        <v>48</v>
      </c>
      <c r="C129" s="36" t="s">
        <v>1402</v>
      </c>
      <c r="D129" s="36" t="s">
        <v>1403</v>
      </c>
      <c r="E129" s="36" t="s">
        <v>1070</v>
      </c>
      <c r="F129" s="36">
        <v>145800</v>
      </c>
      <c r="G129" s="41">
        <v>1595.78</v>
      </c>
      <c r="H129" s="42">
        <v>0.13</v>
      </c>
    </row>
    <row r="130" spans="2:8" x14ac:dyDescent="0.2">
      <c r="B130" s="43" t="s">
        <v>48</v>
      </c>
      <c r="C130" s="36" t="s">
        <v>403</v>
      </c>
      <c r="D130" s="36" t="s">
        <v>1404</v>
      </c>
      <c r="E130" s="36" t="s">
        <v>1124</v>
      </c>
      <c r="F130" s="36">
        <v>49200</v>
      </c>
      <c r="G130" s="41">
        <v>1578.3600000000001</v>
      </c>
      <c r="H130" s="42">
        <v>0.13</v>
      </c>
    </row>
    <row r="131" spans="2:8" x14ac:dyDescent="0.2">
      <c r="B131" s="43" t="s">
        <v>48</v>
      </c>
      <c r="C131" s="36" t="s">
        <v>1405</v>
      </c>
      <c r="D131" s="36" t="s">
        <v>1406</v>
      </c>
      <c r="E131" s="36" t="s">
        <v>1054</v>
      </c>
      <c r="F131" s="36">
        <v>361500</v>
      </c>
      <c r="G131" s="41">
        <v>1549.39</v>
      </c>
      <c r="H131" s="42">
        <v>0.13</v>
      </c>
    </row>
    <row r="132" spans="2:8" x14ac:dyDescent="0.2">
      <c r="B132" s="43" t="s">
        <v>48</v>
      </c>
      <c r="C132" s="36" t="s">
        <v>1407</v>
      </c>
      <c r="D132" s="36" t="s">
        <v>1408</v>
      </c>
      <c r="E132" s="36" t="s">
        <v>1205</v>
      </c>
      <c r="F132" s="36">
        <v>3765000</v>
      </c>
      <c r="G132" s="41">
        <v>1543.65</v>
      </c>
      <c r="H132" s="42">
        <v>0.13</v>
      </c>
    </row>
    <row r="133" spans="2:8" x14ac:dyDescent="0.2">
      <c r="B133" s="43" t="s">
        <v>48</v>
      </c>
      <c r="C133" s="36" t="s">
        <v>1409</v>
      </c>
      <c r="D133" s="36" t="s">
        <v>1410</v>
      </c>
      <c r="E133" s="36" t="s">
        <v>1067</v>
      </c>
      <c r="F133" s="36">
        <v>224100</v>
      </c>
      <c r="G133" s="41">
        <v>1535.65</v>
      </c>
      <c r="H133" s="42">
        <v>0.13</v>
      </c>
    </row>
    <row r="134" spans="2:8" x14ac:dyDescent="0.2">
      <c r="B134" s="43" t="s">
        <v>48</v>
      </c>
      <c r="C134" s="36" t="s">
        <v>1411</v>
      </c>
      <c r="D134" s="36" t="s">
        <v>1412</v>
      </c>
      <c r="E134" s="36" t="s">
        <v>1090</v>
      </c>
      <c r="F134" s="36">
        <v>2499000</v>
      </c>
      <c r="G134" s="41">
        <v>1534.39</v>
      </c>
      <c r="H134" s="42">
        <v>0.13</v>
      </c>
    </row>
    <row r="135" spans="2:8" x14ac:dyDescent="0.2">
      <c r="B135" s="43" t="s">
        <v>48</v>
      </c>
      <c r="C135" s="36" t="s">
        <v>1413</v>
      </c>
      <c r="D135" s="36" t="s">
        <v>1414</v>
      </c>
      <c r="E135" s="36" t="s">
        <v>1272</v>
      </c>
      <c r="F135" s="36">
        <v>2331000</v>
      </c>
      <c r="G135" s="41">
        <v>1527.97</v>
      </c>
      <c r="H135" s="42">
        <v>0.12000000000000001</v>
      </c>
    </row>
    <row r="136" spans="2:8" x14ac:dyDescent="0.2">
      <c r="B136" s="43" t="s">
        <v>48</v>
      </c>
      <c r="C136" s="36" t="s">
        <v>405</v>
      </c>
      <c r="D136" s="36" t="s">
        <v>1415</v>
      </c>
      <c r="E136" s="36" t="s">
        <v>1067</v>
      </c>
      <c r="F136" s="36">
        <v>313500</v>
      </c>
      <c r="G136" s="41">
        <v>1488.03</v>
      </c>
      <c r="H136" s="42">
        <v>0.12000000000000001</v>
      </c>
    </row>
    <row r="137" spans="2:8" x14ac:dyDescent="0.2">
      <c r="B137" s="43" t="s">
        <v>48</v>
      </c>
      <c r="C137" s="36" t="s">
        <v>599</v>
      </c>
      <c r="D137" s="36" t="s">
        <v>1416</v>
      </c>
      <c r="E137" s="36" t="s">
        <v>1067</v>
      </c>
      <c r="F137" s="36">
        <v>99600</v>
      </c>
      <c r="G137" s="41">
        <v>1475.47</v>
      </c>
      <c r="H137" s="42">
        <v>0.12000000000000001</v>
      </c>
    </row>
    <row r="138" spans="2:8" x14ac:dyDescent="0.2">
      <c r="B138" s="43" t="s">
        <v>48</v>
      </c>
      <c r="C138" s="36" t="s">
        <v>1417</v>
      </c>
      <c r="D138" s="36" t="s">
        <v>1418</v>
      </c>
      <c r="E138" s="36" t="s">
        <v>1085</v>
      </c>
      <c r="F138" s="36">
        <v>75600</v>
      </c>
      <c r="G138" s="41">
        <v>1474.84</v>
      </c>
      <c r="H138" s="42">
        <v>0.12000000000000001</v>
      </c>
    </row>
    <row r="139" spans="2:8" x14ac:dyDescent="0.2">
      <c r="B139" s="43" t="s">
        <v>48</v>
      </c>
      <c r="C139" s="36" t="s">
        <v>1419</v>
      </c>
      <c r="D139" s="36" t="s">
        <v>1420</v>
      </c>
      <c r="E139" s="36" t="s">
        <v>1115</v>
      </c>
      <c r="F139" s="36">
        <v>97500</v>
      </c>
      <c r="G139" s="41">
        <v>1454.16</v>
      </c>
      <c r="H139" s="42">
        <v>0.12000000000000001</v>
      </c>
    </row>
    <row r="140" spans="2:8" x14ac:dyDescent="0.2">
      <c r="B140" s="43" t="s">
        <v>48</v>
      </c>
      <c r="C140" s="36" t="s">
        <v>1421</v>
      </c>
      <c r="D140" s="36" t="s">
        <v>1422</v>
      </c>
      <c r="E140" s="36" t="s">
        <v>1272</v>
      </c>
      <c r="F140" s="36">
        <v>597500</v>
      </c>
      <c r="G140" s="41">
        <v>1422.05</v>
      </c>
      <c r="H140" s="42">
        <v>0.12000000000000001</v>
      </c>
    </row>
    <row r="141" spans="2:8" x14ac:dyDescent="0.2">
      <c r="B141" s="43" t="s">
        <v>48</v>
      </c>
      <c r="C141" s="36" t="s">
        <v>1219</v>
      </c>
      <c r="D141" s="36" t="s">
        <v>1220</v>
      </c>
      <c r="E141" s="36" t="s">
        <v>1115</v>
      </c>
      <c r="F141" s="36">
        <v>128800</v>
      </c>
      <c r="G141" s="41">
        <v>1414.67</v>
      </c>
      <c r="H141" s="42">
        <v>0.12000000000000001</v>
      </c>
    </row>
    <row r="142" spans="2:8" x14ac:dyDescent="0.2">
      <c r="B142" s="43" t="s">
        <v>48</v>
      </c>
      <c r="C142" s="36" t="s">
        <v>1423</v>
      </c>
      <c r="D142" s="36" t="s">
        <v>1424</v>
      </c>
      <c r="E142" s="36" t="s">
        <v>1067</v>
      </c>
      <c r="F142" s="36">
        <v>4312000</v>
      </c>
      <c r="G142" s="41">
        <v>1328.1000000000001</v>
      </c>
      <c r="H142" s="42">
        <v>0.11</v>
      </c>
    </row>
    <row r="143" spans="2:8" x14ac:dyDescent="0.2">
      <c r="B143" s="43" t="s">
        <v>48</v>
      </c>
      <c r="C143" s="36" t="s">
        <v>1425</v>
      </c>
      <c r="D143" s="36" t="s">
        <v>1426</v>
      </c>
      <c r="E143" s="36" t="s">
        <v>1063</v>
      </c>
      <c r="F143" s="36">
        <v>987000</v>
      </c>
      <c r="G143" s="41">
        <v>1306.79</v>
      </c>
      <c r="H143" s="42">
        <v>0.11</v>
      </c>
    </row>
    <row r="144" spans="2:8" x14ac:dyDescent="0.2">
      <c r="B144" s="43" t="s">
        <v>48</v>
      </c>
      <c r="C144" s="36" t="s">
        <v>157</v>
      </c>
      <c r="D144" s="36" t="s">
        <v>1071</v>
      </c>
      <c r="E144" s="36" t="s">
        <v>1072</v>
      </c>
      <c r="F144" s="36">
        <v>648000</v>
      </c>
      <c r="G144" s="41">
        <v>1298.27</v>
      </c>
      <c r="H144" s="42">
        <v>0.11</v>
      </c>
    </row>
    <row r="145" spans="2:8" x14ac:dyDescent="0.2">
      <c r="B145" s="43" t="s">
        <v>48</v>
      </c>
      <c r="C145" s="36" t="s">
        <v>1427</v>
      </c>
      <c r="D145" s="36" t="s">
        <v>1428</v>
      </c>
      <c r="E145" s="36" t="s">
        <v>1279</v>
      </c>
      <c r="F145" s="36">
        <v>79800</v>
      </c>
      <c r="G145" s="41">
        <v>1291.3600000000001</v>
      </c>
      <c r="H145" s="42">
        <v>0.11</v>
      </c>
    </row>
    <row r="146" spans="2:8" x14ac:dyDescent="0.2">
      <c r="B146" s="43" t="s">
        <v>48</v>
      </c>
      <c r="C146" s="36" t="s">
        <v>1429</v>
      </c>
      <c r="D146" s="36" t="s">
        <v>1430</v>
      </c>
      <c r="E146" s="36" t="s">
        <v>1115</v>
      </c>
      <c r="F146" s="36">
        <v>138600</v>
      </c>
      <c r="G146" s="41">
        <v>1290.8500000000001</v>
      </c>
      <c r="H146" s="42">
        <v>0.11</v>
      </c>
    </row>
    <row r="147" spans="2:8" x14ac:dyDescent="0.2">
      <c r="B147" s="43" t="s">
        <v>48</v>
      </c>
      <c r="C147" s="36" t="s">
        <v>1431</v>
      </c>
      <c r="D147" s="36" t="s">
        <v>1432</v>
      </c>
      <c r="E147" s="36" t="s">
        <v>1279</v>
      </c>
      <c r="F147" s="36">
        <v>103000</v>
      </c>
      <c r="G147" s="41">
        <v>1275.19</v>
      </c>
      <c r="H147" s="42">
        <v>0.1</v>
      </c>
    </row>
    <row r="148" spans="2:8" x14ac:dyDescent="0.2">
      <c r="B148" s="43" t="s">
        <v>48</v>
      </c>
      <c r="C148" s="36" t="s">
        <v>1433</v>
      </c>
      <c r="D148" s="36" t="s">
        <v>1434</v>
      </c>
      <c r="E148" s="36" t="s">
        <v>1067</v>
      </c>
      <c r="F148" s="36">
        <v>1265000</v>
      </c>
      <c r="G148" s="41">
        <v>1263.74</v>
      </c>
      <c r="H148" s="42">
        <v>0.1</v>
      </c>
    </row>
    <row r="149" spans="2:8" x14ac:dyDescent="0.2">
      <c r="B149" s="43" t="s">
        <v>48</v>
      </c>
      <c r="C149" s="36" t="s">
        <v>1435</v>
      </c>
      <c r="D149" s="36" t="s">
        <v>1436</v>
      </c>
      <c r="E149" s="36" t="s">
        <v>1072</v>
      </c>
      <c r="F149" s="36">
        <v>1360000</v>
      </c>
      <c r="G149" s="41">
        <v>1256.6400000000001</v>
      </c>
      <c r="H149" s="42">
        <v>0.1</v>
      </c>
    </row>
    <row r="150" spans="2:8" x14ac:dyDescent="0.2">
      <c r="B150" s="43" t="s">
        <v>48</v>
      </c>
      <c r="C150" s="36" t="s">
        <v>1088</v>
      </c>
      <c r="D150" s="36" t="s">
        <v>1089</v>
      </c>
      <c r="E150" s="36" t="s">
        <v>1090</v>
      </c>
      <c r="F150" s="36">
        <v>122000</v>
      </c>
      <c r="G150" s="41">
        <v>1207.98</v>
      </c>
      <c r="H150" s="42">
        <v>0.1</v>
      </c>
    </row>
    <row r="151" spans="2:8" x14ac:dyDescent="0.2">
      <c r="B151" s="43" t="s">
        <v>48</v>
      </c>
      <c r="C151" s="36" t="s">
        <v>364</v>
      </c>
      <c r="D151" s="36" t="s">
        <v>1049</v>
      </c>
      <c r="E151" s="36" t="s">
        <v>1037</v>
      </c>
      <c r="F151" s="36">
        <v>1950000</v>
      </c>
      <c r="G151" s="41">
        <v>1133.93</v>
      </c>
      <c r="H151" s="42">
        <v>9.0000000000000011E-2</v>
      </c>
    </row>
    <row r="152" spans="2:8" x14ac:dyDescent="0.2">
      <c r="B152" s="43" t="s">
        <v>48</v>
      </c>
      <c r="C152" s="36" t="s">
        <v>1437</v>
      </c>
      <c r="D152" s="36" t="s">
        <v>1438</v>
      </c>
      <c r="E152" s="36" t="s">
        <v>1063</v>
      </c>
      <c r="F152" s="36">
        <v>114500</v>
      </c>
      <c r="G152" s="41">
        <v>1130.1200000000001</v>
      </c>
      <c r="H152" s="42">
        <v>9.0000000000000011E-2</v>
      </c>
    </row>
    <row r="153" spans="2:8" x14ac:dyDescent="0.2">
      <c r="B153" s="43" t="s">
        <v>48</v>
      </c>
      <c r="C153" s="36" t="s">
        <v>384</v>
      </c>
      <c r="D153" s="36" t="s">
        <v>1046</v>
      </c>
      <c r="E153" s="36" t="s">
        <v>1037</v>
      </c>
      <c r="F153" s="36">
        <v>1197000</v>
      </c>
      <c r="G153" s="41">
        <v>959.4</v>
      </c>
      <c r="H153" s="42">
        <v>0.08</v>
      </c>
    </row>
    <row r="154" spans="2:8" x14ac:dyDescent="0.2">
      <c r="B154" s="43" t="s">
        <v>48</v>
      </c>
      <c r="C154" s="36" t="s">
        <v>1439</v>
      </c>
      <c r="D154" s="36" t="s">
        <v>1440</v>
      </c>
      <c r="E154" s="36" t="s">
        <v>1060</v>
      </c>
      <c r="F154" s="36">
        <v>144000</v>
      </c>
      <c r="G154" s="41">
        <v>928.87</v>
      </c>
      <c r="H154" s="42">
        <v>0.08</v>
      </c>
    </row>
    <row r="155" spans="2:8" x14ac:dyDescent="0.2">
      <c r="B155" s="43" t="s">
        <v>48</v>
      </c>
      <c r="C155" s="36" t="s">
        <v>829</v>
      </c>
      <c r="D155" s="36" t="s">
        <v>1045</v>
      </c>
      <c r="E155" s="36" t="s">
        <v>1037</v>
      </c>
      <c r="F155" s="36">
        <v>1480000</v>
      </c>
      <c r="G155" s="41">
        <v>885.78</v>
      </c>
      <c r="H155" s="42">
        <v>6.9999999999999993E-2</v>
      </c>
    </row>
    <row r="156" spans="2:8" x14ac:dyDescent="0.2">
      <c r="B156" s="43" t="s">
        <v>48</v>
      </c>
      <c r="C156" s="36" t="s">
        <v>1239</v>
      </c>
      <c r="D156" s="36" t="s">
        <v>1240</v>
      </c>
      <c r="E156" s="36" t="s">
        <v>1115</v>
      </c>
      <c r="F156" s="36">
        <v>144000</v>
      </c>
      <c r="G156" s="41">
        <v>876.24</v>
      </c>
      <c r="H156" s="42">
        <v>6.9999999999999993E-2</v>
      </c>
    </row>
    <row r="157" spans="2:8" x14ac:dyDescent="0.2">
      <c r="B157" s="43" t="s">
        <v>48</v>
      </c>
      <c r="C157" s="36" t="s">
        <v>1226</v>
      </c>
      <c r="D157" s="36" t="s">
        <v>1227</v>
      </c>
      <c r="E157" s="36" t="s">
        <v>1070</v>
      </c>
      <c r="F157" s="36">
        <v>339000</v>
      </c>
      <c r="G157" s="41">
        <v>863.6</v>
      </c>
      <c r="H157" s="42">
        <v>6.9999999999999993E-2</v>
      </c>
    </row>
    <row r="158" spans="2:8" x14ac:dyDescent="0.2">
      <c r="B158" s="43" t="s">
        <v>48</v>
      </c>
      <c r="C158" s="36" t="s">
        <v>167</v>
      </c>
      <c r="D158" s="36" t="s">
        <v>1047</v>
      </c>
      <c r="E158" s="36" t="s">
        <v>1037</v>
      </c>
      <c r="F158" s="36">
        <v>1160000</v>
      </c>
      <c r="G158" s="41">
        <v>852.02</v>
      </c>
      <c r="H158" s="42">
        <v>6.9999999999999993E-2</v>
      </c>
    </row>
    <row r="159" spans="2:8" x14ac:dyDescent="0.2">
      <c r="B159" s="43" t="s">
        <v>48</v>
      </c>
      <c r="C159" s="36" t="s">
        <v>491</v>
      </c>
      <c r="D159" s="36" t="s">
        <v>1165</v>
      </c>
      <c r="E159" s="36" t="s">
        <v>1037</v>
      </c>
      <c r="F159" s="36">
        <v>269500</v>
      </c>
      <c r="G159" s="41">
        <v>846.23</v>
      </c>
      <c r="H159" s="42">
        <v>6.9999999999999993E-2</v>
      </c>
    </row>
    <row r="160" spans="2:8" x14ac:dyDescent="0.2">
      <c r="B160" s="43" t="s">
        <v>48</v>
      </c>
      <c r="C160" s="36" t="s">
        <v>1441</v>
      </c>
      <c r="D160" s="36" t="s">
        <v>1442</v>
      </c>
      <c r="E160" s="36" t="s">
        <v>1054</v>
      </c>
      <c r="F160" s="36">
        <v>652500</v>
      </c>
      <c r="G160" s="41">
        <v>840.75</v>
      </c>
      <c r="H160" s="42">
        <v>6.9999999999999993E-2</v>
      </c>
    </row>
    <row r="161" spans="2:8" x14ac:dyDescent="0.2">
      <c r="B161" s="43" t="s">
        <v>48</v>
      </c>
      <c r="C161" s="36" t="s">
        <v>1443</v>
      </c>
      <c r="D161" s="36" t="s">
        <v>1444</v>
      </c>
      <c r="E161" s="36" t="s">
        <v>1063</v>
      </c>
      <c r="F161" s="36">
        <v>151500</v>
      </c>
      <c r="G161" s="41">
        <v>829.69</v>
      </c>
      <c r="H161" s="42">
        <v>6.9999999999999993E-2</v>
      </c>
    </row>
    <row r="162" spans="2:8" x14ac:dyDescent="0.2">
      <c r="B162" s="43" t="s">
        <v>48</v>
      </c>
      <c r="C162" s="36" t="s">
        <v>1445</v>
      </c>
      <c r="D162" s="36" t="s">
        <v>1446</v>
      </c>
      <c r="E162" s="36" t="s">
        <v>1060</v>
      </c>
      <c r="F162" s="36">
        <v>154000</v>
      </c>
      <c r="G162" s="41">
        <v>804.19</v>
      </c>
      <c r="H162" s="42">
        <v>6.9999999999999993E-2</v>
      </c>
    </row>
    <row r="163" spans="2:8" x14ac:dyDescent="0.2">
      <c r="B163" s="43" t="s">
        <v>48</v>
      </c>
      <c r="C163" s="36" t="s">
        <v>1447</v>
      </c>
      <c r="D163" s="36" t="s">
        <v>1448</v>
      </c>
      <c r="E163" s="36" t="s">
        <v>1124</v>
      </c>
      <c r="F163" s="36">
        <v>4400</v>
      </c>
      <c r="G163" s="41">
        <v>795.28</v>
      </c>
      <c r="H163" s="42">
        <v>6.0000000000000005E-2</v>
      </c>
    </row>
    <row r="164" spans="2:8" x14ac:dyDescent="0.2">
      <c r="B164" s="43" t="s">
        <v>48</v>
      </c>
      <c r="C164" s="36" t="s">
        <v>1187</v>
      </c>
      <c r="D164" s="36" t="s">
        <v>1188</v>
      </c>
      <c r="E164" s="36" t="s">
        <v>1085</v>
      </c>
      <c r="F164" s="36">
        <v>3800</v>
      </c>
      <c r="G164" s="41">
        <v>766.29</v>
      </c>
      <c r="H164" s="42">
        <v>6.0000000000000005E-2</v>
      </c>
    </row>
    <row r="165" spans="2:8" x14ac:dyDescent="0.2">
      <c r="B165" s="43" t="s">
        <v>48</v>
      </c>
      <c r="C165" s="36" t="s">
        <v>1449</v>
      </c>
      <c r="D165" s="36" t="s">
        <v>1450</v>
      </c>
      <c r="E165" s="36" t="s">
        <v>1115</v>
      </c>
      <c r="F165" s="36">
        <v>550000</v>
      </c>
      <c r="G165" s="41">
        <v>755.98</v>
      </c>
      <c r="H165" s="42">
        <v>6.0000000000000005E-2</v>
      </c>
    </row>
    <row r="166" spans="2:8" x14ac:dyDescent="0.2">
      <c r="B166" s="43" t="s">
        <v>48</v>
      </c>
      <c r="C166" s="36" t="s">
        <v>1451</v>
      </c>
      <c r="D166" s="36" t="s">
        <v>1452</v>
      </c>
      <c r="E166" s="36" t="s">
        <v>1453</v>
      </c>
      <c r="F166" s="36">
        <v>198900</v>
      </c>
      <c r="G166" s="41">
        <v>753.33</v>
      </c>
      <c r="H166" s="42">
        <v>6.0000000000000005E-2</v>
      </c>
    </row>
    <row r="167" spans="2:8" x14ac:dyDescent="0.2">
      <c r="B167" s="43" t="s">
        <v>48</v>
      </c>
      <c r="C167" s="36" t="s">
        <v>1061</v>
      </c>
      <c r="D167" s="36" t="s">
        <v>1062</v>
      </c>
      <c r="E167" s="36" t="s">
        <v>1063</v>
      </c>
      <c r="F167" s="36">
        <v>52800</v>
      </c>
      <c r="G167" s="41">
        <v>722.22</v>
      </c>
      <c r="H167" s="42">
        <v>6.0000000000000005E-2</v>
      </c>
    </row>
    <row r="168" spans="2:8" x14ac:dyDescent="0.2">
      <c r="B168" s="43" t="s">
        <v>48</v>
      </c>
      <c r="C168" s="36" t="s">
        <v>422</v>
      </c>
      <c r="D168" s="36" t="s">
        <v>1042</v>
      </c>
      <c r="E168" s="36" t="s">
        <v>1037</v>
      </c>
      <c r="F168" s="36">
        <v>384000</v>
      </c>
      <c r="G168" s="41">
        <v>651.84</v>
      </c>
      <c r="H168" s="42">
        <v>0.05</v>
      </c>
    </row>
    <row r="169" spans="2:8" x14ac:dyDescent="0.2">
      <c r="B169" s="43" t="s">
        <v>48</v>
      </c>
      <c r="C169" s="36" t="s">
        <v>1228</v>
      </c>
      <c r="D169" s="36" t="s">
        <v>1229</v>
      </c>
      <c r="E169" s="36" t="s">
        <v>1124</v>
      </c>
      <c r="F169" s="36">
        <v>36800</v>
      </c>
      <c r="G169" s="41">
        <v>647.09</v>
      </c>
      <c r="H169" s="42">
        <v>0.05</v>
      </c>
    </row>
    <row r="170" spans="2:8" x14ac:dyDescent="0.2">
      <c r="B170" s="43" t="s">
        <v>48</v>
      </c>
      <c r="C170" s="36" t="s">
        <v>1147</v>
      </c>
      <c r="D170" s="36" t="s">
        <v>1148</v>
      </c>
      <c r="E170" s="36" t="s">
        <v>1057</v>
      </c>
      <c r="F170" s="36">
        <v>2125</v>
      </c>
      <c r="G170" s="41">
        <v>644.74</v>
      </c>
      <c r="H170" s="42">
        <v>0.05</v>
      </c>
    </row>
    <row r="171" spans="2:8" x14ac:dyDescent="0.2">
      <c r="B171" s="43" t="s">
        <v>48</v>
      </c>
      <c r="C171" s="36" t="s">
        <v>1454</v>
      </c>
      <c r="D171" s="36" t="s">
        <v>1455</v>
      </c>
      <c r="E171" s="36" t="s">
        <v>1456</v>
      </c>
      <c r="F171" s="36">
        <v>505000</v>
      </c>
      <c r="G171" s="41">
        <v>625.95000000000005</v>
      </c>
      <c r="H171" s="42">
        <v>0.05</v>
      </c>
    </row>
    <row r="172" spans="2:8" x14ac:dyDescent="0.2">
      <c r="B172" s="43" t="s">
        <v>48</v>
      </c>
      <c r="C172" s="36" t="s">
        <v>1457</v>
      </c>
      <c r="D172" s="36" t="s">
        <v>1458</v>
      </c>
      <c r="E172" s="36" t="s">
        <v>1096</v>
      </c>
      <c r="F172" s="36">
        <v>129000</v>
      </c>
      <c r="G172" s="41">
        <v>589.21</v>
      </c>
      <c r="H172" s="42">
        <v>0.05</v>
      </c>
    </row>
    <row r="173" spans="2:8" x14ac:dyDescent="0.2">
      <c r="B173" s="43" t="s">
        <v>48</v>
      </c>
      <c r="C173" s="36" t="s">
        <v>1180</v>
      </c>
      <c r="D173" s="36" t="s">
        <v>1181</v>
      </c>
      <c r="E173" s="36" t="s">
        <v>1090</v>
      </c>
      <c r="F173" s="36">
        <v>100100</v>
      </c>
      <c r="G173" s="41">
        <v>582.38</v>
      </c>
      <c r="H173" s="42">
        <v>0.05</v>
      </c>
    </row>
    <row r="174" spans="2:8" x14ac:dyDescent="0.2">
      <c r="B174" s="43" t="s">
        <v>48</v>
      </c>
      <c r="C174" s="36" t="s">
        <v>1237</v>
      </c>
      <c r="D174" s="36" t="s">
        <v>1238</v>
      </c>
      <c r="E174" s="36" t="s">
        <v>1063</v>
      </c>
      <c r="F174" s="36">
        <v>49700</v>
      </c>
      <c r="G174" s="41">
        <v>546.70000000000005</v>
      </c>
      <c r="H174" s="42">
        <v>0.04</v>
      </c>
    </row>
    <row r="175" spans="2:8" x14ac:dyDescent="0.2">
      <c r="B175" s="43" t="s">
        <v>48</v>
      </c>
      <c r="C175" s="36" t="s">
        <v>1189</v>
      </c>
      <c r="D175" s="36" t="s">
        <v>1190</v>
      </c>
      <c r="E175" s="36" t="s">
        <v>1191</v>
      </c>
      <c r="F175" s="36">
        <v>240000</v>
      </c>
      <c r="G175" s="41">
        <v>468.48</v>
      </c>
      <c r="H175" s="42">
        <v>0.04</v>
      </c>
    </row>
    <row r="176" spans="2:8" x14ac:dyDescent="0.2">
      <c r="B176" s="43" t="s">
        <v>48</v>
      </c>
      <c r="C176" s="36" t="s">
        <v>408</v>
      </c>
      <c r="D176" s="36" t="s">
        <v>1048</v>
      </c>
      <c r="E176" s="36" t="s">
        <v>1037</v>
      </c>
      <c r="F176" s="36">
        <v>324000</v>
      </c>
      <c r="G176" s="41">
        <v>391.07</v>
      </c>
      <c r="H176" s="42">
        <v>3.0000000000000002E-2</v>
      </c>
    </row>
    <row r="177" spans="2:8" x14ac:dyDescent="0.2">
      <c r="B177" s="43" t="s">
        <v>48</v>
      </c>
      <c r="C177" s="36" t="s">
        <v>1459</v>
      </c>
      <c r="D177" s="36" t="s">
        <v>1460</v>
      </c>
      <c r="E177" s="36" t="s">
        <v>1067</v>
      </c>
      <c r="F177" s="36">
        <v>60000</v>
      </c>
      <c r="G177" s="41">
        <v>355.5</v>
      </c>
      <c r="H177" s="42">
        <v>3.0000000000000002E-2</v>
      </c>
    </row>
    <row r="178" spans="2:8" x14ac:dyDescent="0.2">
      <c r="B178" s="43" t="s">
        <v>48</v>
      </c>
      <c r="C178" s="36" t="s">
        <v>1461</v>
      </c>
      <c r="D178" s="36" t="s">
        <v>1462</v>
      </c>
      <c r="E178" s="36" t="s">
        <v>1072</v>
      </c>
      <c r="F178" s="36">
        <v>1053000</v>
      </c>
      <c r="G178" s="41">
        <v>343.8</v>
      </c>
      <c r="H178" s="42">
        <v>3.0000000000000002E-2</v>
      </c>
    </row>
    <row r="179" spans="2:8" x14ac:dyDescent="0.2">
      <c r="B179" s="43" t="s">
        <v>48</v>
      </c>
      <c r="C179" s="36" t="s">
        <v>1463</v>
      </c>
      <c r="D179" s="36" t="s">
        <v>1464</v>
      </c>
      <c r="E179" s="36" t="s">
        <v>1085</v>
      </c>
      <c r="F179" s="36">
        <v>24000</v>
      </c>
      <c r="G179" s="41">
        <v>286.60000000000002</v>
      </c>
      <c r="H179" s="42">
        <v>0.02</v>
      </c>
    </row>
    <row r="180" spans="2:8" x14ac:dyDescent="0.2">
      <c r="B180" s="43" t="s">
        <v>48</v>
      </c>
      <c r="C180" s="36" t="s">
        <v>1465</v>
      </c>
      <c r="D180" s="36" t="s">
        <v>1466</v>
      </c>
      <c r="E180" s="36" t="s">
        <v>1258</v>
      </c>
      <c r="F180" s="36">
        <v>30000</v>
      </c>
      <c r="G180" s="41">
        <v>270.66000000000003</v>
      </c>
      <c r="H180" s="42">
        <v>0.02</v>
      </c>
    </row>
    <row r="181" spans="2:8" x14ac:dyDescent="0.2">
      <c r="B181" s="43" t="s">
        <v>48</v>
      </c>
      <c r="C181" s="36" t="s">
        <v>1467</v>
      </c>
      <c r="D181" s="36" t="s">
        <v>1468</v>
      </c>
      <c r="E181" s="36" t="s">
        <v>1085</v>
      </c>
      <c r="F181" s="36">
        <v>99000</v>
      </c>
      <c r="G181" s="41">
        <v>265.57</v>
      </c>
      <c r="H181" s="42">
        <v>0.02</v>
      </c>
    </row>
    <row r="182" spans="2:8" x14ac:dyDescent="0.2">
      <c r="B182" s="43" t="s">
        <v>48</v>
      </c>
      <c r="C182" s="36" t="s">
        <v>1136</v>
      </c>
      <c r="D182" s="36" t="s">
        <v>1137</v>
      </c>
      <c r="E182" s="36" t="s">
        <v>1124</v>
      </c>
      <c r="F182" s="36">
        <v>28000</v>
      </c>
      <c r="G182" s="41">
        <v>219.97</v>
      </c>
      <c r="H182" s="42">
        <v>0.02</v>
      </c>
    </row>
    <row r="183" spans="2:8" x14ac:dyDescent="0.2">
      <c r="B183" s="43" t="s">
        <v>48</v>
      </c>
      <c r="C183" s="36" t="s">
        <v>1469</v>
      </c>
      <c r="D183" s="36" t="s">
        <v>1470</v>
      </c>
      <c r="E183" s="36" t="s">
        <v>1063</v>
      </c>
      <c r="F183" s="36">
        <v>46200</v>
      </c>
      <c r="G183" s="41">
        <v>126.47</v>
      </c>
      <c r="H183" s="42">
        <v>0.01</v>
      </c>
    </row>
    <row r="184" spans="2:8" x14ac:dyDescent="0.2">
      <c r="B184" s="43" t="s">
        <v>48</v>
      </c>
      <c r="C184" s="36" t="s">
        <v>1103</v>
      </c>
      <c r="D184" s="36" t="s">
        <v>1104</v>
      </c>
      <c r="E184" s="36" t="s">
        <v>1060</v>
      </c>
      <c r="F184" s="36">
        <v>22800</v>
      </c>
      <c r="G184" s="41">
        <v>114.92</v>
      </c>
      <c r="H184" s="42">
        <v>0.01</v>
      </c>
    </row>
    <row r="185" spans="2:8" x14ac:dyDescent="0.2">
      <c r="B185" s="43" t="s">
        <v>48</v>
      </c>
      <c r="C185" s="36" t="s">
        <v>1471</v>
      </c>
      <c r="D185" s="36" t="s">
        <v>1472</v>
      </c>
      <c r="E185" s="36" t="s">
        <v>1234</v>
      </c>
      <c r="F185" s="36">
        <v>7500</v>
      </c>
      <c r="G185" s="41">
        <v>103.45</v>
      </c>
      <c r="H185" s="42">
        <v>0.01</v>
      </c>
    </row>
    <row r="186" spans="2:8" x14ac:dyDescent="0.2">
      <c r="B186" s="43" t="s">
        <v>48</v>
      </c>
      <c r="C186" s="36" t="s">
        <v>1473</v>
      </c>
      <c r="D186" s="36" t="s">
        <v>1474</v>
      </c>
      <c r="E186" s="36" t="s">
        <v>1060</v>
      </c>
      <c r="F186" s="36">
        <v>1050</v>
      </c>
      <c r="G186" s="41">
        <v>43.03</v>
      </c>
      <c r="H186" s="42">
        <v>0</v>
      </c>
    </row>
    <row r="187" spans="2:8" x14ac:dyDescent="0.2">
      <c r="B187" s="43" t="s">
        <v>48</v>
      </c>
      <c r="C187" s="36" t="s">
        <v>1475</v>
      </c>
      <c r="D187" s="36" t="s">
        <v>1476</v>
      </c>
      <c r="E187" s="36" t="s">
        <v>1205</v>
      </c>
      <c r="F187" s="36">
        <v>17500</v>
      </c>
      <c r="G187" s="41">
        <v>34.880000000000003</v>
      </c>
      <c r="H187" s="42">
        <v>0</v>
      </c>
    </row>
    <row r="188" spans="2:8" x14ac:dyDescent="0.2">
      <c r="B188" s="43" t="s">
        <v>48</v>
      </c>
      <c r="C188" s="36" t="s">
        <v>641</v>
      </c>
      <c r="D188" s="36" t="s">
        <v>1204</v>
      </c>
      <c r="E188" s="36" t="s">
        <v>1205</v>
      </c>
      <c r="F188" s="36">
        <v>750</v>
      </c>
      <c r="G188" s="41">
        <v>9.44</v>
      </c>
      <c r="H188" s="42">
        <v>0</v>
      </c>
    </row>
    <row r="189" spans="2:8" ht="13.5" thickBot="1" x14ac:dyDescent="0.25">
      <c r="E189" s="44" t="s">
        <v>42</v>
      </c>
      <c r="G189" s="52">
        <v>870525.049999999</v>
      </c>
      <c r="H189" s="53">
        <v>71.039999999999793</v>
      </c>
    </row>
    <row r="190" spans="2:8" ht="13.5" thickTop="1" x14ac:dyDescent="0.2">
      <c r="B190" s="72" t="s">
        <v>584</v>
      </c>
      <c r="C190" s="71"/>
      <c r="H190" s="42"/>
    </row>
    <row r="191" spans="2:8" x14ac:dyDescent="0.2">
      <c r="C191" s="36" t="s">
        <v>1477</v>
      </c>
      <c r="D191" s="36" t="s">
        <v>1204</v>
      </c>
      <c r="E191" s="36" t="s">
        <v>48</v>
      </c>
      <c r="F191" s="36">
        <v>-750</v>
      </c>
      <c r="G191" s="41">
        <v>-9.4867499999999989</v>
      </c>
      <c r="H191" s="42">
        <v>0</v>
      </c>
    </row>
    <row r="192" spans="2:8" x14ac:dyDescent="0.2">
      <c r="C192" s="36" t="s">
        <v>1478</v>
      </c>
      <c r="D192" s="36" t="s">
        <v>1476</v>
      </c>
      <c r="E192" s="36" t="s">
        <v>48</v>
      </c>
      <c r="F192" s="36">
        <v>-17500</v>
      </c>
      <c r="G192" s="41">
        <v>-35.131250000000001</v>
      </c>
      <c r="H192" s="42">
        <v>0</v>
      </c>
    </row>
    <row r="193" spans="3:8" x14ac:dyDescent="0.2">
      <c r="C193" s="36" t="s">
        <v>1479</v>
      </c>
      <c r="D193" s="36" t="s">
        <v>1474</v>
      </c>
      <c r="E193" s="36" t="s">
        <v>48</v>
      </c>
      <c r="F193" s="36">
        <v>-1050</v>
      </c>
      <c r="G193" s="41">
        <v>-43.326149999999998</v>
      </c>
      <c r="H193" s="42">
        <v>0</v>
      </c>
    </row>
    <row r="194" spans="3:8" x14ac:dyDescent="0.2">
      <c r="C194" s="36" t="s">
        <v>1480</v>
      </c>
      <c r="D194" s="36" t="s">
        <v>1472</v>
      </c>
      <c r="E194" s="36" t="s">
        <v>48</v>
      </c>
      <c r="F194" s="36">
        <v>-7500</v>
      </c>
      <c r="G194" s="41">
        <v>-103.575</v>
      </c>
      <c r="H194" s="42">
        <v>-0.01</v>
      </c>
    </row>
    <row r="195" spans="3:8" x14ac:dyDescent="0.2">
      <c r="C195" s="36" t="s">
        <v>1481</v>
      </c>
      <c r="D195" s="36" t="s">
        <v>1104</v>
      </c>
      <c r="E195" s="36" t="s">
        <v>48</v>
      </c>
      <c r="F195" s="36">
        <v>-22800</v>
      </c>
      <c r="G195" s="41">
        <v>-115.03740000000001</v>
      </c>
      <c r="H195" s="42">
        <v>-0.01</v>
      </c>
    </row>
    <row r="196" spans="3:8" x14ac:dyDescent="0.2">
      <c r="C196" s="36" t="s">
        <v>1482</v>
      </c>
      <c r="D196" s="36" t="s">
        <v>1470</v>
      </c>
      <c r="E196" s="36" t="s">
        <v>48</v>
      </c>
      <c r="F196" s="36">
        <v>-46200</v>
      </c>
      <c r="G196" s="41">
        <v>-124.90170000000001</v>
      </c>
      <c r="H196" s="42">
        <v>-0.01</v>
      </c>
    </row>
    <row r="197" spans="3:8" x14ac:dyDescent="0.2">
      <c r="C197" s="36" t="s">
        <v>1483</v>
      </c>
      <c r="D197" s="36" t="s">
        <v>1137</v>
      </c>
      <c r="E197" s="36" t="s">
        <v>48</v>
      </c>
      <c r="F197" s="36">
        <v>-28000</v>
      </c>
      <c r="G197" s="41">
        <v>-221.42400000000001</v>
      </c>
      <c r="H197" s="42">
        <v>-0.02</v>
      </c>
    </row>
    <row r="198" spans="3:8" x14ac:dyDescent="0.2">
      <c r="C198" s="36" t="s">
        <v>1484</v>
      </c>
      <c r="D198" s="36" t="s">
        <v>1468</v>
      </c>
      <c r="E198" s="36" t="s">
        <v>48</v>
      </c>
      <c r="F198" s="36">
        <v>-99000</v>
      </c>
      <c r="G198" s="41">
        <v>-267.6465</v>
      </c>
      <c r="H198" s="42">
        <v>-0.02</v>
      </c>
    </row>
    <row r="199" spans="3:8" x14ac:dyDescent="0.2">
      <c r="C199" s="36" t="s">
        <v>1485</v>
      </c>
      <c r="D199" s="36" t="s">
        <v>1466</v>
      </c>
      <c r="E199" s="36" t="s">
        <v>48</v>
      </c>
      <c r="F199" s="36">
        <v>-30000</v>
      </c>
      <c r="G199" s="41">
        <v>-272.34000000000003</v>
      </c>
      <c r="H199" s="42">
        <v>-0.02</v>
      </c>
    </row>
    <row r="200" spans="3:8" x14ac:dyDescent="0.2">
      <c r="C200" s="36" t="s">
        <v>1486</v>
      </c>
      <c r="D200" s="36" t="s">
        <v>1464</v>
      </c>
      <c r="E200" s="36" t="s">
        <v>48</v>
      </c>
      <c r="F200" s="36">
        <v>-24000</v>
      </c>
      <c r="G200" s="41">
        <v>-287.43600000000004</v>
      </c>
      <c r="H200" s="42">
        <v>-0.02</v>
      </c>
    </row>
    <row r="201" spans="3:8" x14ac:dyDescent="0.2">
      <c r="C201" s="36" t="s">
        <v>1487</v>
      </c>
      <c r="D201" s="36" t="s">
        <v>1462</v>
      </c>
      <c r="E201" s="36" t="s">
        <v>48</v>
      </c>
      <c r="F201" s="36">
        <v>-1053000</v>
      </c>
      <c r="G201" s="41">
        <v>-346.43700000000001</v>
      </c>
      <c r="H201" s="42">
        <v>-3.0000000000000002E-2</v>
      </c>
    </row>
    <row r="202" spans="3:8" x14ac:dyDescent="0.2">
      <c r="C202" s="36" t="s">
        <v>1488</v>
      </c>
      <c r="D202" s="36" t="s">
        <v>1460</v>
      </c>
      <c r="E202" s="36" t="s">
        <v>48</v>
      </c>
      <c r="F202" s="36">
        <v>-60000</v>
      </c>
      <c r="G202" s="41">
        <v>-357.24</v>
      </c>
      <c r="H202" s="42">
        <v>-3.0000000000000002E-2</v>
      </c>
    </row>
    <row r="203" spans="3:8" x14ac:dyDescent="0.2">
      <c r="C203" s="36" t="s">
        <v>1489</v>
      </c>
      <c r="D203" s="36" t="s">
        <v>1048</v>
      </c>
      <c r="E203" s="36" t="s">
        <v>48</v>
      </c>
      <c r="F203" s="36">
        <v>-324000</v>
      </c>
      <c r="G203" s="41">
        <v>-393.17400000000004</v>
      </c>
      <c r="H203" s="42">
        <v>-3.0000000000000002E-2</v>
      </c>
    </row>
    <row r="204" spans="3:8" x14ac:dyDescent="0.2">
      <c r="C204" s="36" t="s">
        <v>1490</v>
      </c>
      <c r="D204" s="36" t="s">
        <v>1190</v>
      </c>
      <c r="E204" s="36" t="s">
        <v>48</v>
      </c>
      <c r="F204" s="36">
        <v>-240000</v>
      </c>
      <c r="G204" s="41">
        <v>-470.16</v>
      </c>
      <c r="H204" s="42">
        <v>-0.04</v>
      </c>
    </row>
    <row r="205" spans="3:8" x14ac:dyDescent="0.2">
      <c r="C205" s="36" t="s">
        <v>1491</v>
      </c>
      <c r="D205" s="36" t="s">
        <v>1238</v>
      </c>
      <c r="E205" s="36" t="s">
        <v>48</v>
      </c>
      <c r="F205" s="36">
        <v>-49700</v>
      </c>
      <c r="G205" s="41">
        <v>-547.02305000000001</v>
      </c>
      <c r="H205" s="42">
        <v>-0.04</v>
      </c>
    </row>
    <row r="206" spans="3:8" x14ac:dyDescent="0.2">
      <c r="C206" s="36" t="s">
        <v>1492</v>
      </c>
      <c r="D206" s="36" t="s">
        <v>1181</v>
      </c>
      <c r="E206" s="36" t="s">
        <v>48</v>
      </c>
      <c r="F206" s="36">
        <v>-100100</v>
      </c>
      <c r="G206" s="41">
        <v>-583.93335000000002</v>
      </c>
      <c r="H206" s="42">
        <v>-0.05</v>
      </c>
    </row>
    <row r="207" spans="3:8" x14ac:dyDescent="0.2">
      <c r="C207" s="36" t="s">
        <v>1493</v>
      </c>
      <c r="D207" s="36" t="s">
        <v>1458</v>
      </c>
      <c r="E207" s="36" t="s">
        <v>48</v>
      </c>
      <c r="F207" s="36">
        <v>-129000</v>
      </c>
      <c r="G207" s="41">
        <v>-593.4</v>
      </c>
      <c r="H207" s="42">
        <v>-0.05</v>
      </c>
    </row>
    <row r="208" spans="3:8" x14ac:dyDescent="0.2">
      <c r="C208" s="36" t="s">
        <v>1494</v>
      </c>
      <c r="D208" s="36" t="s">
        <v>1455</v>
      </c>
      <c r="E208" s="36" t="s">
        <v>48</v>
      </c>
      <c r="F208" s="36">
        <v>-505000</v>
      </c>
      <c r="G208" s="41">
        <v>-630.99750000000006</v>
      </c>
      <c r="H208" s="42">
        <v>-0.05</v>
      </c>
    </row>
    <row r="209" spans="3:8" x14ac:dyDescent="0.2">
      <c r="C209" s="36" t="s">
        <v>1495</v>
      </c>
      <c r="D209" s="36" t="s">
        <v>1148</v>
      </c>
      <c r="E209" s="36" t="s">
        <v>48</v>
      </c>
      <c r="F209" s="36">
        <v>-2125</v>
      </c>
      <c r="G209" s="41">
        <v>-647.84556250000003</v>
      </c>
      <c r="H209" s="42">
        <v>-0.05</v>
      </c>
    </row>
    <row r="210" spans="3:8" x14ac:dyDescent="0.2">
      <c r="C210" s="36" t="s">
        <v>1496</v>
      </c>
      <c r="D210" s="36" t="s">
        <v>1229</v>
      </c>
      <c r="E210" s="36" t="s">
        <v>48</v>
      </c>
      <c r="F210" s="36">
        <v>-36800</v>
      </c>
      <c r="G210" s="41">
        <v>-649.31760000000008</v>
      </c>
      <c r="H210" s="42">
        <v>-0.05</v>
      </c>
    </row>
    <row r="211" spans="3:8" x14ac:dyDescent="0.2">
      <c r="C211" s="36" t="s">
        <v>1497</v>
      </c>
      <c r="D211" s="36" t="s">
        <v>1042</v>
      </c>
      <c r="E211" s="36" t="s">
        <v>48</v>
      </c>
      <c r="F211" s="36">
        <v>-384000</v>
      </c>
      <c r="G211" s="41">
        <v>-655.29600000000005</v>
      </c>
      <c r="H211" s="42">
        <v>-0.05</v>
      </c>
    </row>
    <row r="212" spans="3:8" x14ac:dyDescent="0.2">
      <c r="C212" s="36" t="s">
        <v>1498</v>
      </c>
      <c r="D212" s="36" t="s">
        <v>1062</v>
      </c>
      <c r="E212" s="36" t="s">
        <v>48</v>
      </c>
      <c r="F212" s="36">
        <v>-52800</v>
      </c>
      <c r="G212" s="41">
        <v>-724.52160000000003</v>
      </c>
      <c r="H212" s="42">
        <v>-6.0000000000000005E-2</v>
      </c>
    </row>
    <row r="213" spans="3:8" x14ac:dyDescent="0.2">
      <c r="C213" s="36" t="s">
        <v>1499</v>
      </c>
      <c r="D213" s="36" t="s">
        <v>1452</v>
      </c>
      <c r="E213" s="36" t="s">
        <v>48</v>
      </c>
      <c r="F213" s="36">
        <v>-198900</v>
      </c>
      <c r="G213" s="41">
        <v>-755.82</v>
      </c>
      <c r="H213" s="42">
        <v>-6.0000000000000005E-2</v>
      </c>
    </row>
    <row r="214" spans="3:8" x14ac:dyDescent="0.2">
      <c r="C214" s="36" t="s">
        <v>1500</v>
      </c>
      <c r="D214" s="36" t="s">
        <v>1450</v>
      </c>
      <c r="E214" s="36" t="s">
        <v>48</v>
      </c>
      <c r="F214" s="36">
        <v>-550000</v>
      </c>
      <c r="G214" s="41">
        <v>-761.75</v>
      </c>
      <c r="H214" s="42">
        <v>-6.0000000000000005E-2</v>
      </c>
    </row>
    <row r="215" spans="3:8" x14ac:dyDescent="0.2">
      <c r="C215" s="36" t="s">
        <v>1501</v>
      </c>
      <c r="D215" s="36" t="s">
        <v>1188</v>
      </c>
      <c r="E215" s="36" t="s">
        <v>48</v>
      </c>
      <c r="F215" s="36">
        <v>-3800</v>
      </c>
      <c r="G215" s="41">
        <v>-767.18580000000009</v>
      </c>
      <c r="H215" s="42">
        <v>-6.0000000000000005E-2</v>
      </c>
    </row>
    <row r="216" spans="3:8" x14ac:dyDescent="0.2">
      <c r="C216" s="36" t="s">
        <v>1502</v>
      </c>
      <c r="D216" s="36" t="s">
        <v>1448</v>
      </c>
      <c r="E216" s="36" t="s">
        <v>48</v>
      </c>
      <c r="F216" s="36">
        <v>-4400</v>
      </c>
      <c r="G216" s="41">
        <v>-799.59879999999998</v>
      </c>
      <c r="H216" s="42">
        <v>-6.9999999999999993E-2</v>
      </c>
    </row>
    <row r="217" spans="3:8" x14ac:dyDescent="0.2">
      <c r="C217" s="36" t="s">
        <v>1503</v>
      </c>
      <c r="D217" s="36" t="s">
        <v>1446</v>
      </c>
      <c r="E217" s="36" t="s">
        <v>48</v>
      </c>
      <c r="F217" s="36">
        <v>-154000</v>
      </c>
      <c r="G217" s="41">
        <v>-809.80900000000008</v>
      </c>
      <c r="H217" s="42">
        <v>-6.9999999999999993E-2</v>
      </c>
    </row>
    <row r="218" spans="3:8" x14ac:dyDescent="0.2">
      <c r="C218" s="36" t="s">
        <v>1504</v>
      </c>
      <c r="D218" s="36" t="s">
        <v>1444</v>
      </c>
      <c r="E218" s="36" t="s">
        <v>48</v>
      </c>
      <c r="F218" s="36">
        <v>-151500</v>
      </c>
      <c r="G218" s="41">
        <v>-835.21950000000004</v>
      </c>
      <c r="H218" s="42">
        <v>-6.9999999999999993E-2</v>
      </c>
    </row>
    <row r="219" spans="3:8" x14ac:dyDescent="0.2">
      <c r="C219" s="36" t="s">
        <v>1505</v>
      </c>
      <c r="D219" s="36" t="s">
        <v>1442</v>
      </c>
      <c r="E219" s="36" t="s">
        <v>48</v>
      </c>
      <c r="F219" s="36">
        <v>-652500</v>
      </c>
      <c r="G219" s="41">
        <v>-844.66125</v>
      </c>
      <c r="H219" s="42">
        <v>-6.9999999999999993E-2</v>
      </c>
    </row>
    <row r="220" spans="3:8" x14ac:dyDescent="0.2">
      <c r="C220" s="36" t="s">
        <v>1164</v>
      </c>
      <c r="D220" s="36" t="s">
        <v>1165</v>
      </c>
      <c r="E220" s="36" t="s">
        <v>48</v>
      </c>
      <c r="F220" s="36">
        <v>-269500</v>
      </c>
      <c r="G220" s="41">
        <v>-848.11650000000009</v>
      </c>
      <c r="H220" s="42">
        <v>-6.9999999999999993E-2</v>
      </c>
    </row>
    <row r="221" spans="3:8" x14ac:dyDescent="0.2">
      <c r="C221" s="36" t="s">
        <v>1506</v>
      </c>
      <c r="D221" s="36" t="s">
        <v>1047</v>
      </c>
      <c r="E221" s="36" t="s">
        <v>48</v>
      </c>
      <c r="F221" s="36">
        <v>-1160000</v>
      </c>
      <c r="G221" s="41">
        <v>-856.66</v>
      </c>
      <c r="H221" s="42">
        <v>-6.9999999999999993E-2</v>
      </c>
    </row>
    <row r="222" spans="3:8" x14ac:dyDescent="0.2">
      <c r="C222" s="36" t="s">
        <v>1507</v>
      </c>
      <c r="D222" s="36" t="s">
        <v>1227</v>
      </c>
      <c r="E222" s="36" t="s">
        <v>48</v>
      </c>
      <c r="F222" s="36">
        <v>-339000</v>
      </c>
      <c r="G222" s="41">
        <v>-865.29750000000001</v>
      </c>
      <c r="H222" s="42">
        <v>-6.9999999999999993E-2</v>
      </c>
    </row>
    <row r="223" spans="3:8" x14ac:dyDescent="0.2">
      <c r="C223" s="36" t="s">
        <v>1508</v>
      </c>
      <c r="D223" s="36" t="s">
        <v>1240</v>
      </c>
      <c r="E223" s="36" t="s">
        <v>48</v>
      </c>
      <c r="F223" s="36">
        <v>-144000</v>
      </c>
      <c r="G223" s="41">
        <v>-878.68799999999999</v>
      </c>
      <c r="H223" s="42">
        <v>-6.9999999999999993E-2</v>
      </c>
    </row>
    <row r="224" spans="3:8" x14ac:dyDescent="0.2">
      <c r="C224" s="36" t="s">
        <v>1509</v>
      </c>
      <c r="D224" s="36" t="s">
        <v>1045</v>
      </c>
      <c r="E224" s="36" t="s">
        <v>48</v>
      </c>
      <c r="F224" s="36">
        <v>-1480000</v>
      </c>
      <c r="G224" s="41">
        <v>-892.44</v>
      </c>
      <c r="H224" s="42">
        <v>-6.9999999999999993E-2</v>
      </c>
    </row>
    <row r="225" spans="3:8" x14ac:dyDescent="0.2">
      <c r="C225" s="36" t="s">
        <v>1510</v>
      </c>
      <c r="D225" s="36" t="s">
        <v>1440</v>
      </c>
      <c r="E225" s="36" t="s">
        <v>48</v>
      </c>
      <c r="F225" s="36">
        <v>-144000</v>
      </c>
      <c r="G225" s="41">
        <v>-935.78399999999999</v>
      </c>
      <c r="H225" s="42">
        <v>-0.08</v>
      </c>
    </row>
    <row r="226" spans="3:8" x14ac:dyDescent="0.2">
      <c r="C226" s="36" t="s">
        <v>1511</v>
      </c>
      <c r="D226" s="36" t="s">
        <v>1046</v>
      </c>
      <c r="E226" s="36" t="s">
        <v>48</v>
      </c>
      <c r="F226" s="36">
        <v>-1197000</v>
      </c>
      <c r="G226" s="41">
        <v>-965.3805000000001</v>
      </c>
      <c r="H226" s="42">
        <v>-0.08</v>
      </c>
    </row>
    <row r="227" spans="3:8" x14ac:dyDescent="0.2">
      <c r="C227" s="36" t="s">
        <v>1512</v>
      </c>
      <c r="D227" s="36" t="s">
        <v>1438</v>
      </c>
      <c r="E227" s="36" t="s">
        <v>48</v>
      </c>
      <c r="F227" s="36">
        <v>-114500</v>
      </c>
      <c r="G227" s="41">
        <v>-1137.1567500000001</v>
      </c>
      <c r="H227" s="42">
        <v>-9.0000000000000011E-2</v>
      </c>
    </row>
    <row r="228" spans="3:8" x14ac:dyDescent="0.2">
      <c r="C228" s="36" t="s">
        <v>1513</v>
      </c>
      <c r="D228" s="36" t="s">
        <v>1049</v>
      </c>
      <c r="E228" s="36" t="s">
        <v>48</v>
      </c>
      <c r="F228" s="36">
        <v>-1950000</v>
      </c>
      <c r="G228" s="41">
        <v>-1139.7750000000001</v>
      </c>
      <c r="H228" s="42">
        <v>-9.0000000000000011E-2</v>
      </c>
    </row>
    <row r="229" spans="3:8" x14ac:dyDescent="0.2">
      <c r="C229" s="36" t="s">
        <v>1514</v>
      </c>
      <c r="D229" s="36" t="s">
        <v>1089</v>
      </c>
      <c r="E229" s="36" t="s">
        <v>48</v>
      </c>
      <c r="F229" s="36">
        <v>-122000</v>
      </c>
      <c r="G229" s="41">
        <v>-1215.4860000000001</v>
      </c>
      <c r="H229" s="42">
        <v>-0.1</v>
      </c>
    </row>
    <row r="230" spans="3:8" x14ac:dyDescent="0.2">
      <c r="C230" s="36" t="s">
        <v>1515</v>
      </c>
      <c r="D230" s="36" t="s">
        <v>1436</v>
      </c>
      <c r="E230" s="36" t="s">
        <v>48</v>
      </c>
      <c r="F230" s="36">
        <v>-1360000</v>
      </c>
      <c r="G230" s="41">
        <v>-1266.1600000000001</v>
      </c>
      <c r="H230" s="42">
        <v>-0.1</v>
      </c>
    </row>
    <row r="231" spans="3:8" x14ac:dyDescent="0.2">
      <c r="C231" s="36" t="s">
        <v>1516</v>
      </c>
      <c r="D231" s="36" t="s">
        <v>1434</v>
      </c>
      <c r="E231" s="36" t="s">
        <v>48</v>
      </c>
      <c r="F231" s="36">
        <v>-1265000</v>
      </c>
      <c r="G231" s="41">
        <v>-1271.325</v>
      </c>
      <c r="H231" s="42">
        <v>-0.1</v>
      </c>
    </row>
    <row r="232" spans="3:8" x14ac:dyDescent="0.2">
      <c r="C232" s="36" t="s">
        <v>1517</v>
      </c>
      <c r="D232" s="36" t="s">
        <v>1432</v>
      </c>
      <c r="E232" s="36" t="s">
        <v>48</v>
      </c>
      <c r="F232" s="36">
        <v>-103000</v>
      </c>
      <c r="G232" s="41">
        <v>-1278.6935000000001</v>
      </c>
      <c r="H232" s="42">
        <v>-0.1</v>
      </c>
    </row>
    <row r="233" spans="3:8" x14ac:dyDescent="0.2">
      <c r="C233" s="36" t="s">
        <v>1518</v>
      </c>
      <c r="D233" s="36" t="s">
        <v>1430</v>
      </c>
      <c r="E233" s="36" t="s">
        <v>48</v>
      </c>
      <c r="F233" s="36">
        <v>-138600</v>
      </c>
      <c r="G233" s="41">
        <v>-1299.3057000000001</v>
      </c>
      <c r="H233" s="42">
        <v>-0.11</v>
      </c>
    </row>
    <row r="234" spans="3:8" x14ac:dyDescent="0.2">
      <c r="C234" s="36" t="s">
        <v>1519</v>
      </c>
      <c r="D234" s="36" t="s">
        <v>1428</v>
      </c>
      <c r="E234" s="36" t="s">
        <v>48</v>
      </c>
      <c r="F234" s="36">
        <v>-79800</v>
      </c>
      <c r="G234" s="41">
        <v>-1299.5031000000001</v>
      </c>
      <c r="H234" s="42">
        <v>-0.11</v>
      </c>
    </row>
    <row r="235" spans="3:8" x14ac:dyDescent="0.2">
      <c r="C235" s="36" t="s">
        <v>1520</v>
      </c>
      <c r="D235" s="36" t="s">
        <v>1071</v>
      </c>
      <c r="E235" s="36" t="s">
        <v>48</v>
      </c>
      <c r="F235" s="36">
        <v>-648000</v>
      </c>
      <c r="G235" s="41">
        <v>-1307.3399999999999</v>
      </c>
      <c r="H235" s="42">
        <v>-0.11</v>
      </c>
    </row>
    <row r="236" spans="3:8" x14ac:dyDescent="0.2">
      <c r="C236" s="36" t="s">
        <v>1521</v>
      </c>
      <c r="D236" s="36" t="s">
        <v>1426</v>
      </c>
      <c r="E236" s="36" t="s">
        <v>48</v>
      </c>
      <c r="F236" s="36">
        <v>-987000</v>
      </c>
      <c r="G236" s="41">
        <v>-1317.645</v>
      </c>
      <c r="H236" s="42">
        <v>-0.11</v>
      </c>
    </row>
    <row r="237" spans="3:8" x14ac:dyDescent="0.2">
      <c r="C237" s="36" t="s">
        <v>1522</v>
      </c>
      <c r="D237" s="36" t="s">
        <v>1424</v>
      </c>
      <c r="E237" s="36" t="s">
        <v>48</v>
      </c>
      <c r="F237" s="36">
        <v>-4312000</v>
      </c>
      <c r="G237" s="41">
        <v>-1336.72</v>
      </c>
      <c r="H237" s="42">
        <v>-0.11</v>
      </c>
    </row>
    <row r="238" spans="3:8" x14ac:dyDescent="0.2">
      <c r="C238" s="36" t="s">
        <v>1523</v>
      </c>
      <c r="D238" s="36" t="s">
        <v>1220</v>
      </c>
      <c r="E238" s="36" t="s">
        <v>48</v>
      </c>
      <c r="F238" s="36">
        <v>-128800</v>
      </c>
      <c r="G238" s="41">
        <v>-1419.8912</v>
      </c>
      <c r="H238" s="42">
        <v>-0.12000000000000001</v>
      </c>
    </row>
    <row r="239" spans="3:8" x14ac:dyDescent="0.2">
      <c r="C239" s="36" t="s">
        <v>1524</v>
      </c>
      <c r="D239" s="36" t="s">
        <v>1422</v>
      </c>
      <c r="E239" s="36" t="s">
        <v>48</v>
      </c>
      <c r="F239" s="36">
        <v>-597500</v>
      </c>
      <c r="G239" s="41">
        <v>-1431.9087500000001</v>
      </c>
      <c r="H239" s="42">
        <v>-0.12000000000000001</v>
      </c>
    </row>
    <row r="240" spans="3:8" x14ac:dyDescent="0.2">
      <c r="C240" s="36" t="s">
        <v>1525</v>
      </c>
      <c r="D240" s="36" t="s">
        <v>1420</v>
      </c>
      <c r="E240" s="36" t="s">
        <v>48</v>
      </c>
      <c r="F240" s="36">
        <v>-97500</v>
      </c>
      <c r="G240" s="41">
        <v>-1458.84375</v>
      </c>
      <c r="H240" s="42">
        <v>-0.12000000000000001</v>
      </c>
    </row>
    <row r="241" spans="3:8" x14ac:dyDescent="0.2">
      <c r="C241" s="36" t="s">
        <v>1526</v>
      </c>
      <c r="D241" s="36" t="s">
        <v>1416</v>
      </c>
      <c r="E241" s="36" t="s">
        <v>48</v>
      </c>
      <c r="F241" s="36">
        <v>-99600</v>
      </c>
      <c r="G241" s="41">
        <v>-1482.4464</v>
      </c>
      <c r="H241" s="42">
        <v>-0.12000000000000001</v>
      </c>
    </row>
    <row r="242" spans="3:8" x14ac:dyDescent="0.2">
      <c r="C242" s="36" t="s">
        <v>1527</v>
      </c>
      <c r="D242" s="36" t="s">
        <v>1418</v>
      </c>
      <c r="E242" s="36" t="s">
        <v>48</v>
      </c>
      <c r="F242" s="36">
        <v>-75600</v>
      </c>
      <c r="G242" s="41">
        <v>-1485.0864000000001</v>
      </c>
      <c r="H242" s="42">
        <v>-0.12000000000000001</v>
      </c>
    </row>
    <row r="243" spans="3:8" x14ac:dyDescent="0.2">
      <c r="C243" s="36" t="s">
        <v>1528</v>
      </c>
      <c r="D243" s="36" t="s">
        <v>1415</v>
      </c>
      <c r="E243" s="36" t="s">
        <v>48</v>
      </c>
      <c r="F243" s="36">
        <v>-313500</v>
      </c>
      <c r="G243" s="41">
        <v>-1496.49225</v>
      </c>
      <c r="H243" s="42">
        <v>-0.12000000000000001</v>
      </c>
    </row>
    <row r="244" spans="3:8" x14ac:dyDescent="0.2">
      <c r="C244" s="36" t="s">
        <v>1529</v>
      </c>
      <c r="D244" s="36" t="s">
        <v>1414</v>
      </c>
      <c r="E244" s="36" t="s">
        <v>48</v>
      </c>
      <c r="F244" s="36">
        <v>-2331000</v>
      </c>
      <c r="G244" s="41">
        <v>-1538.46</v>
      </c>
      <c r="H244" s="42">
        <v>-0.13</v>
      </c>
    </row>
    <row r="245" spans="3:8" x14ac:dyDescent="0.2">
      <c r="C245" s="36" t="s">
        <v>1530</v>
      </c>
      <c r="D245" s="36" t="s">
        <v>1410</v>
      </c>
      <c r="E245" s="36" t="s">
        <v>48</v>
      </c>
      <c r="F245" s="36">
        <v>-224100</v>
      </c>
      <c r="G245" s="41">
        <v>-1544.60925</v>
      </c>
      <c r="H245" s="42">
        <v>-0.13</v>
      </c>
    </row>
    <row r="246" spans="3:8" x14ac:dyDescent="0.2">
      <c r="C246" s="36" t="s">
        <v>1531</v>
      </c>
      <c r="D246" s="36" t="s">
        <v>1412</v>
      </c>
      <c r="E246" s="36" t="s">
        <v>48</v>
      </c>
      <c r="F246" s="36">
        <v>-2499000</v>
      </c>
      <c r="G246" s="41">
        <v>-1545.6315000000002</v>
      </c>
      <c r="H246" s="42">
        <v>-0.13</v>
      </c>
    </row>
    <row r="247" spans="3:8" x14ac:dyDescent="0.2">
      <c r="C247" s="36" t="s">
        <v>1532</v>
      </c>
      <c r="D247" s="36" t="s">
        <v>1408</v>
      </c>
      <c r="E247" s="36" t="s">
        <v>48</v>
      </c>
      <c r="F247" s="36">
        <v>-3765000</v>
      </c>
      <c r="G247" s="41">
        <v>-1554.9450000000002</v>
      </c>
      <c r="H247" s="42">
        <v>-0.13</v>
      </c>
    </row>
    <row r="248" spans="3:8" x14ac:dyDescent="0.2">
      <c r="C248" s="36" t="s">
        <v>1533</v>
      </c>
      <c r="D248" s="36" t="s">
        <v>1406</v>
      </c>
      <c r="E248" s="36" t="s">
        <v>48</v>
      </c>
      <c r="F248" s="36">
        <v>-361500</v>
      </c>
      <c r="G248" s="41">
        <v>-1561.8607500000001</v>
      </c>
      <c r="H248" s="42">
        <v>-0.13</v>
      </c>
    </row>
    <row r="249" spans="3:8" x14ac:dyDescent="0.2">
      <c r="C249" s="36" t="s">
        <v>1534</v>
      </c>
      <c r="D249" s="36" t="s">
        <v>1404</v>
      </c>
      <c r="E249" s="36" t="s">
        <v>48</v>
      </c>
      <c r="F249" s="36">
        <v>-49200</v>
      </c>
      <c r="G249" s="41">
        <v>-1584.855</v>
      </c>
      <c r="H249" s="42">
        <v>-0.13</v>
      </c>
    </row>
    <row r="250" spans="3:8" x14ac:dyDescent="0.2">
      <c r="C250" s="36" t="s">
        <v>1535</v>
      </c>
      <c r="D250" s="36" t="s">
        <v>1403</v>
      </c>
      <c r="E250" s="36" t="s">
        <v>48</v>
      </c>
      <c r="F250" s="36">
        <v>-145800</v>
      </c>
      <c r="G250" s="41">
        <v>-1606.6431</v>
      </c>
      <c r="H250" s="42">
        <v>-0.13</v>
      </c>
    </row>
    <row r="251" spans="3:8" x14ac:dyDescent="0.2">
      <c r="C251" s="36" t="s">
        <v>1536</v>
      </c>
      <c r="D251" s="36" t="s">
        <v>1401</v>
      </c>
      <c r="E251" s="36" t="s">
        <v>48</v>
      </c>
      <c r="F251" s="36">
        <v>-161600</v>
      </c>
      <c r="G251" s="41">
        <v>-1620.4440000000002</v>
      </c>
      <c r="H251" s="42">
        <v>-0.13</v>
      </c>
    </row>
    <row r="252" spans="3:8" x14ac:dyDescent="0.2">
      <c r="C252" s="36" t="s">
        <v>1537</v>
      </c>
      <c r="D252" s="36" t="s">
        <v>1212</v>
      </c>
      <c r="E252" s="36" t="s">
        <v>48</v>
      </c>
      <c r="F252" s="36">
        <v>-180000</v>
      </c>
      <c r="G252" s="41">
        <v>-1635.48</v>
      </c>
      <c r="H252" s="42">
        <v>-0.13</v>
      </c>
    </row>
    <row r="253" spans="3:8" x14ac:dyDescent="0.2">
      <c r="C253" s="36" t="s">
        <v>1538</v>
      </c>
      <c r="D253" s="36" t="s">
        <v>1399</v>
      </c>
      <c r="E253" s="36" t="s">
        <v>48</v>
      </c>
      <c r="F253" s="36">
        <v>-910000</v>
      </c>
      <c r="G253" s="41">
        <v>-1670.76</v>
      </c>
      <c r="H253" s="42">
        <v>-0.13999999999999999</v>
      </c>
    </row>
    <row r="254" spans="3:8" x14ac:dyDescent="0.2">
      <c r="C254" s="36" t="s">
        <v>1539</v>
      </c>
      <c r="D254" s="36" t="s">
        <v>1397</v>
      </c>
      <c r="E254" s="36" t="s">
        <v>48</v>
      </c>
      <c r="F254" s="36">
        <v>-226600</v>
      </c>
      <c r="G254" s="41">
        <v>-1705.6182000000001</v>
      </c>
      <c r="H254" s="42">
        <v>-0.13999999999999999</v>
      </c>
    </row>
    <row r="255" spans="3:8" x14ac:dyDescent="0.2">
      <c r="C255" s="36" t="s">
        <v>1540</v>
      </c>
      <c r="D255" s="36" t="s">
        <v>1395</v>
      </c>
      <c r="E255" s="36" t="s">
        <v>48</v>
      </c>
      <c r="F255" s="36">
        <v>-887600</v>
      </c>
      <c r="G255" s="41">
        <v>-1726.8258000000001</v>
      </c>
      <c r="H255" s="42">
        <v>-0.13999999999999999</v>
      </c>
    </row>
    <row r="256" spans="3:8" x14ac:dyDescent="0.2">
      <c r="C256" s="36" t="s">
        <v>1167</v>
      </c>
      <c r="D256" s="36" t="s">
        <v>1156</v>
      </c>
      <c r="E256" s="36" t="s">
        <v>48</v>
      </c>
      <c r="F256" s="36">
        <v>-198800</v>
      </c>
      <c r="G256" s="41">
        <v>-1780.8504</v>
      </c>
      <c r="H256" s="42">
        <v>-0.15</v>
      </c>
    </row>
    <row r="257" spans="3:8" x14ac:dyDescent="0.2">
      <c r="C257" s="36" t="s">
        <v>1541</v>
      </c>
      <c r="D257" s="36" t="s">
        <v>1236</v>
      </c>
      <c r="E257" s="36" t="s">
        <v>48</v>
      </c>
      <c r="F257" s="36">
        <v>-576000</v>
      </c>
      <c r="G257" s="41">
        <v>-1791.9360000000001</v>
      </c>
      <c r="H257" s="42">
        <v>-0.15</v>
      </c>
    </row>
    <row r="258" spans="3:8" x14ac:dyDescent="0.2">
      <c r="C258" s="36" t="s">
        <v>1542</v>
      </c>
      <c r="D258" s="36" t="s">
        <v>1393</v>
      </c>
      <c r="E258" s="36" t="s">
        <v>48</v>
      </c>
      <c r="F258" s="36">
        <v>-180000</v>
      </c>
      <c r="G258" s="41">
        <v>-1803.78</v>
      </c>
      <c r="H258" s="42">
        <v>-0.15</v>
      </c>
    </row>
    <row r="259" spans="3:8" x14ac:dyDescent="0.2">
      <c r="C259" s="36" t="s">
        <v>1543</v>
      </c>
      <c r="D259" s="36" t="s">
        <v>1391</v>
      </c>
      <c r="E259" s="36" t="s">
        <v>48</v>
      </c>
      <c r="F259" s="36">
        <v>-220800</v>
      </c>
      <c r="G259" s="41">
        <v>-1848.8688000000002</v>
      </c>
      <c r="H259" s="42">
        <v>-0.15</v>
      </c>
    </row>
    <row r="260" spans="3:8" x14ac:dyDescent="0.2">
      <c r="C260" s="36" t="s">
        <v>1544</v>
      </c>
      <c r="D260" s="36" t="s">
        <v>1389</v>
      </c>
      <c r="E260" s="36" t="s">
        <v>48</v>
      </c>
      <c r="F260" s="36">
        <v>-255600</v>
      </c>
      <c r="G260" s="41">
        <v>-1877.8932</v>
      </c>
      <c r="H260" s="42">
        <v>-0.15</v>
      </c>
    </row>
    <row r="261" spans="3:8" x14ac:dyDescent="0.2">
      <c r="C261" s="36" t="s">
        <v>1545</v>
      </c>
      <c r="D261" s="36" t="s">
        <v>1387</v>
      </c>
      <c r="E261" s="36" t="s">
        <v>48</v>
      </c>
      <c r="F261" s="36">
        <v>-1044000</v>
      </c>
      <c r="G261" s="41">
        <v>-1897.9920000000002</v>
      </c>
      <c r="H261" s="42">
        <v>-0.15</v>
      </c>
    </row>
    <row r="262" spans="3:8" x14ac:dyDescent="0.2">
      <c r="C262" s="36" t="s">
        <v>1546</v>
      </c>
      <c r="D262" s="36" t="s">
        <v>1385</v>
      </c>
      <c r="E262" s="36" t="s">
        <v>48</v>
      </c>
      <c r="F262" s="36">
        <v>-160200</v>
      </c>
      <c r="G262" s="41">
        <v>-1938.9006000000002</v>
      </c>
      <c r="H262" s="42">
        <v>-0.16</v>
      </c>
    </row>
    <row r="263" spans="3:8" x14ac:dyDescent="0.2">
      <c r="C263" s="36" t="s">
        <v>1547</v>
      </c>
      <c r="D263" s="36" t="s">
        <v>1383</v>
      </c>
      <c r="E263" s="36" t="s">
        <v>48</v>
      </c>
      <c r="F263" s="36">
        <v>-1012500</v>
      </c>
      <c r="G263" s="41">
        <v>-1995.1312499999999</v>
      </c>
      <c r="H263" s="42">
        <v>-0.16</v>
      </c>
    </row>
    <row r="264" spans="3:8" x14ac:dyDescent="0.2">
      <c r="C264" s="36" t="s">
        <v>1548</v>
      </c>
      <c r="D264" s="36" t="s">
        <v>1381</v>
      </c>
      <c r="E264" s="36" t="s">
        <v>48</v>
      </c>
      <c r="F264" s="36">
        <v>-4238000</v>
      </c>
      <c r="G264" s="41">
        <v>-2135.9520000000002</v>
      </c>
      <c r="H264" s="42">
        <v>-0.17</v>
      </c>
    </row>
    <row r="265" spans="3:8" x14ac:dyDescent="0.2">
      <c r="C265" s="36" t="s">
        <v>1549</v>
      </c>
      <c r="D265" s="36" t="s">
        <v>1379</v>
      </c>
      <c r="E265" s="36" t="s">
        <v>48</v>
      </c>
      <c r="F265" s="36">
        <v>-457500</v>
      </c>
      <c r="G265" s="41">
        <v>-2175.87</v>
      </c>
      <c r="H265" s="42">
        <v>-0.18000000000000002</v>
      </c>
    </row>
    <row r="266" spans="3:8" x14ac:dyDescent="0.2">
      <c r="C266" s="36" t="s">
        <v>1550</v>
      </c>
      <c r="D266" s="36" t="s">
        <v>1378</v>
      </c>
      <c r="E266" s="36" t="s">
        <v>48</v>
      </c>
      <c r="F266" s="36">
        <v>-27900</v>
      </c>
      <c r="G266" s="41">
        <v>-2198.4223499999998</v>
      </c>
      <c r="H266" s="42">
        <v>-0.18000000000000002</v>
      </c>
    </row>
    <row r="267" spans="3:8" x14ac:dyDescent="0.2">
      <c r="C267" s="36" t="s">
        <v>1551</v>
      </c>
      <c r="D267" s="36" t="s">
        <v>1376</v>
      </c>
      <c r="E267" s="36" t="s">
        <v>48</v>
      </c>
      <c r="F267" s="36">
        <v>-156400</v>
      </c>
      <c r="G267" s="41">
        <v>-2222.9132</v>
      </c>
      <c r="H267" s="42">
        <v>-0.18000000000000002</v>
      </c>
    </row>
    <row r="268" spans="3:8" x14ac:dyDescent="0.2">
      <c r="C268" s="36" t="s">
        <v>1552</v>
      </c>
      <c r="D268" s="36" t="s">
        <v>1041</v>
      </c>
      <c r="E268" s="36" t="s">
        <v>48</v>
      </c>
      <c r="F268" s="36">
        <v>-1544000</v>
      </c>
      <c r="G268" s="41">
        <v>-2241.8879999999999</v>
      </c>
      <c r="H268" s="42">
        <v>-0.18000000000000002</v>
      </c>
    </row>
    <row r="269" spans="3:8" x14ac:dyDescent="0.2">
      <c r="C269" s="36" t="s">
        <v>1553</v>
      </c>
      <c r="D269" s="36" t="s">
        <v>1374</v>
      </c>
      <c r="E269" s="36" t="s">
        <v>48</v>
      </c>
      <c r="F269" s="36">
        <v>-1896000</v>
      </c>
      <c r="G269" s="41">
        <v>-2266.6680000000001</v>
      </c>
      <c r="H269" s="42">
        <v>-0.18000000000000002</v>
      </c>
    </row>
    <row r="270" spans="3:8" x14ac:dyDescent="0.2">
      <c r="C270" s="36" t="s">
        <v>1554</v>
      </c>
      <c r="D270" s="36" t="s">
        <v>1372</v>
      </c>
      <c r="E270" s="36" t="s">
        <v>48</v>
      </c>
      <c r="F270" s="36">
        <v>-4689000</v>
      </c>
      <c r="G270" s="41">
        <v>-2325.7440000000001</v>
      </c>
      <c r="H270" s="42">
        <v>-0.19</v>
      </c>
    </row>
    <row r="271" spans="3:8" x14ac:dyDescent="0.2">
      <c r="C271" s="36" t="s">
        <v>1555</v>
      </c>
      <c r="D271" s="36" t="s">
        <v>1370</v>
      </c>
      <c r="E271" s="36" t="s">
        <v>48</v>
      </c>
      <c r="F271" s="36">
        <v>-1002000</v>
      </c>
      <c r="G271" s="41">
        <v>-2455.4010000000003</v>
      </c>
      <c r="H271" s="42">
        <v>-0.2</v>
      </c>
    </row>
    <row r="272" spans="3:8" x14ac:dyDescent="0.2">
      <c r="C272" s="36" t="s">
        <v>1556</v>
      </c>
      <c r="D272" s="36" t="s">
        <v>1368</v>
      </c>
      <c r="E272" s="36" t="s">
        <v>48</v>
      </c>
      <c r="F272" s="36">
        <v>-2760000</v>
      </c>
      <c r="G272" s="41">
        <v>-2572.3200000000002</v>
      </c>
      <c r="H272" s="42">
        <v>-0.21000000000000002</v>
      </c>
    </row>
    <row r="273" spans="3:8" x14ac:dyDescent="0.2">
      <c r="C273" s="36" t="s">
        <v>1557</v>
      </c>
      <c r="D273" s="36" t="s">
        <v>1366</v>
      </c>
      <c r="E273" s="36" t="s">
        <v>48</v>
      </c>
      <c r="F273" s="36">
        <v>-205000</v>
      </c>
      <c r="G273" s="41">
        <v>-2671.4575</v>
      </c>
      <c r="H273" s="42">
        <v>-0.22</v>
      </c>
    </row>
    <row r="274" spans="3:8" x14ac:dyDescent="0.2">
      <c r="C274" s="36" t="s">
        <v>1558</v>
      </c>
      <c r="D274" s="36" t="s">
        <v>1365</v>
      </c>
      <c r="E274" s="36" t="s">
        <v>48</v>
      </c>
      <c r="F274" s="36">
        <v>-2000000</v>
      </c>
      <c r="G274" s="41">
        <v>-2693</v>
      </c>
      <c r="H274" s="42">
        <v>-0.22</v>
      </c>
    </row>
    <row r="275" spans="3:8" x14ac:dyDescent="0.2">
      <c r="C275" s="36" t="s">
        <v>1559</v>
      </c>
      <c r="D275" s="36" t="s">
        <v>1363</v>
      </c>
      <c r="E275" s="36" t="s">
        <v>48</v>
      </c>
      <c r="F275" s="36">
        <v>-275200</v>
      </c>
      <c r="G275" s="41">
        <v>-2706.3168000000001</v>
      </c>
      <c r="H275" s="42">
        <v>-0.22</v>
      </c>
    </row>
    <row r="276" spans="3:8" x14ac:dyDescent="0.2">
      <c r="C276" s="36" t="s">
        <v>1560</v>
      </c>
      <c r="D276" s="36" t="s">
        <v>1044</v>
      </c>
      <c r="E276" s="36" t="s">
        <v>48</v>
      </c>
      <c r="F276" s="36">
        <v>-728000</v>
      </c>
      <c r="G276" s="41">
        <v>-2758.7560000000003</v>
      </c>
      <c r="H276" s="42">
        <v>-0.22999999999999998</v>
      </c>
    </row>
    <row r="277" spans="3:8" x14ac:dyDescent="0.2">
      <c r="C277" s="36" t="s">
        <v>1561</v>
      </c>
      <c r="D277" s="36" t="s">
        <v>1361</v>
      </c>
      <c r="E277" s="36" t="s">
        <v>48</v>
      </c>
      <c r="F277" s="36">
        <v>-2205000</v>
      </c>
      <c r="G277" s="41">
        <v>-2786.0174999999999</v>
      </c>
      <c r="H277" s="42">
        <v>-0.22999999999999998</v>
      </c>
    </row>
    <row r="278" spans="3:8" x14ac:dyDescent="0.2">
      <c r="C278" s="36" t="s">
        <v>1562</v>
      </c>
      <c r="D278" s="36" t="s">
        <v>1359</v>
      </c>
      <c r="E278" s="36" t="s">
        <v>48</v>
      </c>
      <c r="F278" s="36">
        <v>-456000</v>
      </c>
      <c r="G278" s="41">
        <v>-2802.348</v>
      </c>
      <c r="H278" s="42">
        <v>-0.22999999999999998</v>
      </c>
    </row>
    <row r="279" spans="3:8" x14ac:dyDescent="0.2">
      <c r="C279" s="36" t="s">
        <v>1563</v>
      </c>
      <c r="D279" s="36" t="s">
        <v>1357</v>
      </c>
      <c r="E279" s="36" t="s">
        <v>48</v>
      </c>
      <c r="F279" s="36">
        <v>-197000</v>
      </c>
      <c r="G279" s="41">
        <v>-2805.4770000000003</v>
      </c>
      <c r="H279" s="42">
        <v>-0.22999999999999998</v>
      </c>
    </row>
    <row r="280" spans="3:8" x14ac:dyDescent="0.2">
      <c r="C280" s="36" t="s">
        <v>1564</v>
      </c>
      <c r="D280" s="36" t="s">
        <v>1208</v>
      </c>
      <c r="E280" s="36" t="s">
        <v>48</v>
      </c>
      <c r="F280" s="36">
        <v>-3430000</v>
      </c>
      <c r="G280" s="41">
        <v>-2824.605</v>
      </c>
      <c r="H280" s="42">
        <v>-0.22999999999999998</v>
      </c>
    </row>
    <row r="281" spans="3:8" x14ac:dyDescent="0.2">
      <c r="C281" s="36" t="s">
        <v>1565</v>
      </c>
      <c r="D281" s="36" t="s">
        <v>1355</v>
      </c>
      <c r="E281" s="36" t="s">
        <v>48</v>
      </c>
      <c r="F281" s="36">
        <v>-999000</v>
      </c>
      <c r="G281" s="41">
        <v>-2839.1580000000004</v>
      </c>
      <c r="H281" s="42">
        <v>-0.22999999999999998</v>
      </c>
    </row>
    <row r="282" spans="3:8" x14ac:dyDescent="0.2">
      <c r="C282" s="36" t="s">
        <v>1566</v>
      </c>
      <c r="D282" s="36" t="s">
        <v>1123</v>
      </c>
      <c r="E282" s="36" t="s">
        <v>48</v>
      </c>
      <c r="F282" s="36">
        <v>-248250</v>
      </c>
      <c r="G282" s="41">
        <v>-2900.80125</v>
      </c>
      <c r="H282" s="42">
        <v>-0.24000000000000002</v>
      </c>
    </row>
    <row r="283" spans="3:8" x14ac:dyDescent="0.2">
      <c r="C283" s="36" t="s">
        <v>1567</v>
      </c>
      <c r="D283" s="36" t="s">
        <v>1064</v>
      </c>
      <c r="E283" s="36" t="s">
        <v>48</v>
      </c>
      <c r="F283" s="36">
        <v>-1057000</v>
      </c>
      <c r="G283" s="41">
        <v>-2911.5065</v>
      </c>
      <c r="H283" s="42">
        <v>-0.24000000000000002</v>
      </c>
    </row>
    <row r="284" spans="3:8" x14ac:dyDescent="0.2">
      <c r="C284" s="36" t="s">
        <v>1568</v>
      </c>
      <c r="D284" s="36" t="s">
        <v>1353</v>
      </c>
      <c r="E284" s="36" t="s">
        <v>48</v>
      </c>
      <c r="F284" s="36">
        <v>-837500</v>
      </c>
      <c r="G284" s="41">
        <v>-2941.71875</v>
      </c>
      <c r="H284" s="42">
        <v>-0.24000000000000002</v>
      </c>
    </row>
    <row r="285" spans="3:8" x14ac:dyDescent="0.2">
      <c r="C285" s="36" t="s">
        <v>1569</v>
      </c>
      <c r="D285" s="36" t="s">
        <v>1350</v>
      </c>
      <c r="E285" s="36" t="s">
        <v>48</v>
      </c>
      <c r="F285" s="36">
        <v>-1930500</v>
      </c>
      <c r="G285" s="41">
        <v>-3033.7807499999999</v>
      </c>
      <c r="H285" s="42">
        <v>-0.25</v>
      </c>
    </row>
    <row r="286" spans="3:8" x14ac:dyDescent="0.2">
      <c r="C286" s="36" t="s">
        <v>1570</v>
      </c>
      <c r="D286" s="36" t="s">
        <v>1110</v>
      </c>
      <c r="E286" s="36" t="s">
        <v>48</v>
      </c>
      <c r="F286" s="36">
        <v>-64600</v>
      </c>
      <c r="G286" s="41">
        <v>-3058.1317000000004</v>
      </c>
      <c r="H286" s="42">
        <v>-0.25</v>
      </c>
    </row>
    <row r="287" spans="3:8" x14ac:dyDescent="0.2">
      <c r="C287" s="36" t="s">
        <v>1571</v>
      </c>
      <c r="D287" s="36" t="s">
        <v>1348</v>
      </c>
      <c r="E287" s="36" t="s">
        <v>48</v>
      </c>
      <c r="F287" s="36">
        <v>-288000</v>
      </c>
      <c r="G287" s="41">
        <v>-3065.76</v>
      </c>
      <c r="H287" s="42">
        <v>-0.25</v>
      </c>
    </row>
    <row r="288" spans="3:8" x14ac:dyDescent="0.2">
      <c r="C288" s="36" t="s">
        <v>1572</v>
      </c>
      <c r="D288" s="36" t="s">
        <v>1346</v>
      </c>
      <c r="E288" s="36" t="s">
        <v>48</v>
      </c>
      <c r="F288" s="36">
        <v>-801600</v>
      </c>
      <c r="G288" s="41">
        <v>-3138.2640000000001</v>
      </c>
      <c r="H288" s="42">
        <v>-0.26</v>
      </c>
    </row>
    <row r="289" spans="3:8" x14ac:dyDescent="0.2">
      <c r="C289" s="36" t="s">
        <v>1573</v>
      </c>
      <c r="D289" s="36" t="s">
        <v>1344</v>
      </c>
      <c r="E289" s="36" t="s">
        <v>48</v>
      </c>
      <c r="F289" s="36">
        <v>-2063400</v>
      </c>
      <c r="G289" s="41">
        <v>-3149.7800999999999</v>
      </c>
      <c r="H289" s="42">
        <v>-0.26</v>
      </c>
    </row>
    <row r="290" spans="3:8" x14ac:dyDescent="0.2">
      <c r="C290" s="36" t="s">
        <v>1574</v>
      </c>
      <c r="D290" s="36" t="s">
        <v>1342</v>
      </c>
      <c r="E290" s="36" t="s">
        <v>48</v>
      </c>
      <c r="F290" s="36">
        <v>-1296000</v>
      </c>
      <c r="G290" s="41">
        <v>-3218.616</v>
      </c>
      <c r="H290" s="42">
        <v>-0.26</v>
      </c>
    </row>
    <row r="291" spans="3:8" x14ac:dyDescent="0.2">
      <c r="C291" s="36" t="s">
        <v>1575</v>
      </c>
      <c r="D291" s="36" t="s">
        <v>1339</v>
      </c>
      <c r="E291" s="36" t="s">
        <v>48</v>
      </c>
      <c r="F291" s="36">
        <v>-162500</v>
      </c>
      <c r="G291" s="41">
        <v>-3238.3812499999999</v>
      </c>
      <c r="H291" s="42">
        <v>-0.26</v>
      </c>
    </row>
    <row r="292" spans="3:8" x14ac:dyDescent="0.2">
      <c r="C292" s="36" t="s">
        <v>1576</v>
      </c>
      <c r="D292" s="36" t="s">
        <v>1337</v>
      </c>
      <c r="E292" s="36" t="s">
        <v>48</v>
      </c>
      <c r="F292" s="36">
        <v>-12648000</v>
      </c>
      <c r="G292" s="41">
        <v>-3307.4520000000002</v>
      </c>
      <c r="H292" s="42">
        <v>-0.27</v>
      </c>
    </row>
    <row r="293" spans="3:8" x14ac:dyDescent="0.2">
      <c r="C293" s="36" t="s">
        <v>1577</v>
      </c>
      <c r="D293" s="36" t="s">
        <v>1084</v>
      </c>
      <c r="E293" s="36" t="s">
        <v>48</v>
      </c>
      <c r="F293" s="36">
        <v>-891200</v>
      </c>
      <c r="G293" s="41">
        <v>-3394.5808000000002</v>
      </c>
      <c r="H293" s="42">
        <v>-0.27999999999999997</v>
      </c>
    </row>
    <row r="294" spans="3:8" x14ac:dyDescent="0.2">
      <c r="C294" s="36" t="s">
        <v>1578</v>
      </c>
      <c r="D294" s="36" t="s">
        <v>1335</v>
      </c>
      <c r="E294" s="36" t="s">
        <v>48</v>
      </c>
      <c r="F294" s="36">
        <v>-518400</v>
      </c>
      <c r="G294" s="41">
        <v>-3615.0624000000003</v>
      </c>
      <c r="H294" s="42">
        <v>-0.29000000000000004</v>
      </c>
    </row>
    <row r="295" spans="3:8" x14ac:dyDescent="0.2">
      <c r="C295" s="36" t="s">
        <v>1579</v>
      </c>
      <c r="D295" s="36" t="s">
        <v>1332</v>
      </c>
      <c r="E295" s="36" t="s">
        <v>48</v>
      </c>
      <c r="F295" s="36">
        <v>-2176000</v>
      </c>
      <c r="G295" s="41">
        <v>-3645.8880000000004</v>
      </c>
      <c r="H295" s="42">
        <v>-0.3</v>
      </c>
    </row>
    <row r="296" spans="3:8" x14ac:dyDescent="0.2">
      <c r="C296" s="36" t="s">
        <v>1580</v>
      </c>
      <c r="D296" s="36" t="s">
        <v>1330</v>
      </c>
      <c r="E296" s="36" t="s">
        <v>48</v>
      </c>
      <c r="F296" s="36">
        <v>-625500</v>
      </c>
      <c r="G296" s="41">
        <v>-3807.1057500000002</v>
      </c>
      <c r="H296" s="42">
        <v>-0.31000000000000005</v>
      </c>
    </row>
    <row r="297" spans="3:8" x14ac:dyDescent="0.2">
      <c r="C297" s="36" t="s">
        <v>1581</v>
      </c>
      <c r="D297" s="36" t="s">
        <v>1328</v>
      </c>
      <c r="E297" s="36" t="s">
        <v>48</v>
      </c>
      <c r="F297" s="36">
        <v>-990600</v>
      </c>
      <c r="G297" s="41">
        <v>-3824.2113000000004</v>
      </c>
      <c r="H297" s="42">
        <v>-0.31000000000000005</v>
      </c>
    </row>
    <row r="298" spans="3:8" x14ac:dyDescent="0.2">
      <c r="C298" s="36" t="s">
        <v>1582</v>
      </c>
      <c r="D298" s="36" t="s">
        <v>1326</v>
      </c>
      <c r="E298" s="36" t="s">
        <v>48</v>
      </c>
      <c r="F298" s="36">
        <v>-453600</v>
      </c>
      <c r="G298" s="41">
        <v>-3837.4560000000001</v>
      </c>
      <c r="H298" s="42">
        <v>-0.31000000000000005</v>
      </c>
    </row>
    <row r="299" spans="3:8" x14ac:dyDescent="0.2">
      <c r="C299" s="36" t="s">
        <v>1583</v>
      </c>
      <c r="D299" s="36" t="s">
        <v>1324</v>
      </c>
      <c r="E299" s="36" t="s">
        <v>48</v>
      </c>
      <c r="F299" s="36">
        <v>-699400</v>
      </c>
      <c r="G299" s="41">
        <v>-3896.7071000000001</v>
      </c>
      <c r="H299" s="42">
        <v>-0.32</v>
      </c>
    </row>
    <row r="300" spans="3:8" x14ac:dyDescent="0.2">
      <c r="C300" s="36" t="s">
        <v>1584</v>
      </c>
      <c r="D300" s="36" t="s">
        <v>1322</v>
      </c>
      <c r="E300" s="36" t="s">
        <v>48</v>
      </c>
      <c r="F300" s="36">
        <v>-475200</v>
      </c>
      <c r="G300" s="41">
        <v>-3930.1416000000004</v>
      </c>
      <c r="H300" s="42">
        <v>-0.32</v>
      </c>
    </row>
    <row r="301" spans="3:8" x14ac:dyDescent="0.2">
      <c r="C301" s="36" t="s">
        <v>1585</v>
      </c>
      <c r="D301" s="36" t="s">
        <v>1320</v>
      </c>
      <c r="E301" s="36" t="s">
        <v>48</v>
      </c>
      <c r="F301" s="36">
        <v>-836250</v>
      </c>
      <c r="G301" s="41">
        <v>-3972.6056250000001</v>
      </c>
      <c r="H301" s="42">
        <v>-0.32</v>
      </c>
    </row>
    <row r="302" spans="3:8" x14ac:dyDescent="0.2">
      <c r="C302" s="36" t="s">
        <v>1586</v>
      </c>
      <c r="D302" s="36" t="s">
        <v>1318</v>
      </c>
      <c r="E302" s="36" t="s">
        <v>48</v>
      </c>
      <c r="F302" s="36">
        <v>-12759285</v>
      </c>
      <c r="G302" s="41">
        <v>-3974.5172775000001</v>
      </c>
      <c r="H302" s="42">
        <v>-0.32</v>
      </c>
    </row>
    <row r="303" spans="3:8" x14ac:dyDescent="0.2">
      <c r="C303" s="36" t="s">
        <v>1587</v>
      </c>
      <c r="D303" s="36" t="s">
        <v>1206</v>
      </c>
      <c r="E303" s="36" t="s">
        <v>48</v>
      </c>
      <c r="F303" s="36">
        <v>-703200</v>
      </c>
      <c r="G303" s="41">
        <v>-3974.8380000000002</v>
      </c>
      <c r="H303" s="42">
        <v>-0.32</v>
      </c>
    </row>
    <row r="304" spans="3:8" x14ac:dyDescent="0.2">
      <c r="C304" s="36" t="s">
        <v>1588</v>
      </c>
      <c r="D304" s="36" t="s">
        <v>1317</v>
      </c>
      <c r="E304" s="36" t="s">
        <v>48</v>
      </c>
      <c r="F304" s="36">
        <v>-1227200</v>
      </c>
      <c r="G304" s="41">
        <v>-3982.8776000000003</v>
      </c>
      <c r="H304" s="42">
        <v>-0.32</v>
      </c>
    </row>
    <row r="305" spans="3:8" x14ac:dyDescent="0.2">
      <c r="C305" s="36" t="s">
        <v>1589</v>
      </c>
      <c r="D305" s="36" t="s">
        <v>1315</v>
      </c>
      <c r="E305" s="36" t="s">
        <v>48</v>
      </c>
      <c r="F305" s="36">
        <v>-2681600</v>
      </c>
      <c r="G305" s="41">
        <v>-3995.5840000000003</v>
      </c>
      <c r="H305" s="42">
        <v>-0.33</v>
      </c>
    </row>
    <row r="306" spans="3:8" x14ac:dyDescent="0.2">
      <c r="C306" s="36" t="s">
        <v>1590</v>
      </c>
      <c r="D306" s="36" t="s">
        <v>1313</v>
      </c>
      <c r="E306" s="36" t="s">
        <v>48</v>
      </c>
      <c r="F306" s="36">
        <v>-552800</v>
      </c>
      <c r="G306" s="41">
        <v>-4039.8624</v>
      </c>
      <c r="H306" s="42">
        <v>-0.33</v>
      </c>
    </row>
    <row r="307" spans="3:8" x14ac:dyDescent="0.2">
      <c r="C307" s="36" t="s">
        <v>1591</v>
      </c>
      <c r="D307" s="36" t="s">
        <v>1040</v>
      </c>
      <c r="E307" s="36" t="s">
        <v>48</v>
      </c>
      <c r="F307" s="36">
        <v>-1136000</v>
      </c>
      <c r="G307" s="41">
        <v>-4116.2960000000003</v>
      </c>
      <c r="H307" s="42">
        <v>-0.34</v>
      </c>
    </row>
    <row r="308" spans="3:8" x14ac:dyDescent="0.2">
      <c r="C308" s="36" t="s">
        <v>1592</v>
      </c>
      <c r="D308" s="36" t="s">
        <v>1311</v>
      </c>
      <c r="E308" s="36" t="s">
        <v>48</v>
      </c>
      <c r="F308" s="36">
        <v>-2252250</v>
      </c>
      <c r="G308" s="41">
        <v>-4131.7526250000001</v>
      </c>
      <c r="H308" s="42">
        <v>-0.34</v>
      </c>
    </row>
    <row r="309" spans="3:8" x14ac:dyDescent="0.2">
      <c r="C309" s="36" t="s">
        <v>1593</v>
      </c>
      <c r="D309" s="36" t="s">
        <v>1102</v>
      </c>
      <c r="E309" s="36" t="s">
        <v>48</v>
      </c>
      <c r="F309" s="36">
        <v>-626400</v>
      </c>
      <c r="G309" s="41">
        <v>-4296.1644000000006</v>
      </c>
      <c r="H309" s="42">
        <v>-0.35000000000000003</v>
      </c>
    </row>
    <row r="310" spans="3:8" x14ac:dyDescent="0.2">
      <c r="C310" s="36" t="s">
        <v>1594</v>
      </c>
      <c r="D310" s="36" t="s">
        <v>1309</v>
      </c>
      <c r="E310" s="36" t="s">
        <v>48</v>
      </c>
      <c r="F310" s="36">
        <v>-19800000</v>
      </c>
      <c r="G310" s="41">
        <v>-4474.8</v>
      </c>
      <c r="H310" s="42">
        <v>-0.37</v>
      </c>
    </row>
    <row r="311" spans="3:8" x14ac:dyDescent="0.2">
      <c r="C311" s="36" t="s">
        <v>1595</v>
      </c>
      <c r="D311" s="36" t="s">
        <v>1307</v>
      </c>
      <c r="E311" s="36" t="s">
        <v>48</v>
      </c>
      <c r="F311" s="36">
        <v>-10800000</v>
      </c>
      <c r="G311" s="41">
        <v>-4536</v>
      </c>
      <c r="H311" s="42">
        <v>-0.37</v>
      </c>
    </row>
    <row r="312" spans="3:8" x14ac:dyDescent="0.2">
      <c r="C312" s="36" t="s">
        <v>1596</v>
      </c>
      <c r="D312" s="36" t="s">
        <v>1303</v>
      </c>
      <c r="E312" s="36" t="s">
        <v>48</v>
      </c>
      <c r="F312" s="36">
        <v>-589600</v>
      </c>
      <c r="G312" s="41">
        <v>-4658.7244000000001</v>
      </c>
      <c r="H312" s="42">
        <v>-0.38</v>
      </c>
    </row>
    <row r="313" spans="3:8" x14ac:dyDescent="0.2">
      <c r="C313" s="36" t="s">
        <v>1597</v>
      </c>
      <c r="D313" s="36" t="s">
        <v>1305</v>
      </c>
      <c r="E313" s="36" t="s">
        <v>48</v>
      </c>
      <c r="F313" s="36">
        <v>-4291000</v>
      </c>
      <c r="G313" s="41">
        <v>-4666.4625000000005</v>
      </c>
      <c r="H313" s="42">
        <v>-0.38</v>
      </c>
    </row>
    <row r="314" spans="3:8" x14ac:dyDescent="0.2">
      <c r="C314" s="36" t="s">
        <v>1598</v>
      </c>
      <c r="D314" s="36" t="s">
        <v>1301</v>
      </c>
      <c r="E314" s="36" t="s">
        <v>48</v>
      </c>
      <c r="F314" s="36">
        <v>-5552000</v>
      </c>
      <c r="G314" s="41">
        <v>-4799.7040000000006</v>
      </c>
      <c r="H314" s="42">
        <v>-0.39</v>
      </c>
    </row>
    <row r="315" spans="3:8" x14ac:dyDescent="0.2">
      <c r="C315" s="36" t="s">
        <v>1599</v>
      </c>
      <c r="D315" s="36" t="s">
        <v>1298</v>
      </c>
      <c r="E315" s="36" t="s">
        <v>48</v>
      </c>
      <c r="F315" s="36">
        <v>-2992500</v>
      </c>
      <c r="G315" s="41">
        <v>-4832.8874999999998</v>
      </c>
      <c r="H315" s="42">
        <v>-0.39</v>
      </c>
    </row>
    <row r="316" spans="3:8" x14ac:dyDescent="0.2">
      <c r="C316" s="36" t="s">
        <v>1600</v>
      </c>
      <c r="D316" s="36" t="s">
        <v>1296</v>
      </c>
      <c r="E316" s="36" t="s">
        <v>48</v>
      </c>
      <c r="F316" s="36">
        <v>-832500</v>
      </c>
      <c r="G316" s="41">
        <v>-4850.5612499999997</v>
      </c>
      <c r="H316" s="42">
        <v>-0.4</v>
      </c>
    </row>
    <row r="317" spans="3:8" x14ac:dyDescent="0.2">
      <c r="C317" s="36" t="s">
        <v>1601</v>
      </c>
      <c r="D317" s="36" t="s">
        <v>1039</v>
      </c>
      <c r="E317" s="36" t="s">
        <v>48</v>
      </c>
      <c r="F317" s="36">
        <v>-3004000</v>
      </c>
      <c r="G317" s="41">
        <v>-4861.9740000000002</v>
      </c>
      <c r="H317" s="42">
        <v>-0.4</v>
      </c>
    </row>
    <row r="318" spans="3:8" x14ac:dyDescent="0.2">
      <c r="C318" s="36" t="s">
        <v>1602</v>
      </c>
      <c r="D318" s="36" t="s">
        <v>1196</v>
      </c>
      <c r="E318" s="36" t="s">
        <v>48</v>
      </c>
      <c r="F318" s="36">
        <v>-644000</v>
      </c>
      <c r="G318" s="41">
        <v>-4863.1660000000002</v>
      </c>
      <c r="H318" s="42">
        <v>-0.4</v>
      </c>
    </row>
    <row r="319" spans="3:8" x14ac:dyDescent="0.2">
      <c r="C319" s="36" t="s">
        <v>1603</v>
      </c>
      <c r="D319" s="36" t="s">
        <v>1294</v>
      </c>
      <c r="E319" s="36" t="s">
        <v>48</v>
      </c>
      <c r="F319" s="36">
        <v>-274500</v>
      </c>
      <c r="G319" s="41">
        <v>-4866.0614999999998</v>
      </c>
      <c r="H319" s="42">
        <v>-0.4</v>
      </c>
    </row>
    <row r="320" spans="3:8" x14ac:dyDescent="0.2">
      <c r="C320" s="36" t="s">
        <v>1604</v>
      </c>
      <c r="D320" s="36" t="s">
        <v>1108</v>
      </c>
      <c r="E320" s="36" t="s">
        <v>48</v>
      </c>
      <c r="F320" s="36">
        <v>-1452000</v>
      </c>
      <c r="G320" s="41">
        <v>-4896.87</v>
      </c>
      <c r="H320" s="42">
        <v>-0.4</v>
      </c>
    </row>
    <row r="321" spans="3:8" x14ac:dyDescent="0.2">
      <c r="C321" s="36" t="s">
        <v>1605</v>
      </c>
      <c r="D321" s="36" t="s">
        <v>1292</v>
      </c>
      <c r="E321" s="36" t="s">
        <v>48</v>
      </c>
      <c r="F321" s="36">
        <v>-454300</v>
      </c>
      <c r="G321" s="41">
        <v>-4932.5622499999999</v>
      </c>
      <c r="H321" s="42">
        <v>-0.4</v>
      </c>
    </row>
    <row r="322" spans="3:8" x14ac:dyDescent="0.2">
      <c r="C322" s="36" t="s">
        <v>1606</v>
      </c>
      <c r="D322" s="36" t="s">
        <v>1099</v>
      </c>
      <c r="E322" s="36" t="s">
        <v>48</v>
      </c>
      <c r="F322" s="36">
        <v>-1924800</v>
      </c>
      <c r="G322" s="41">
        <v>-5088.2088000000003</v>
      </c>
      <c r="H322" s="42">
        <v>-0.42000000000000004</v>
      </c>
    </row>
    <row r="323" spans="3:8" x14ac:dyDescent="0.2">
      <c r="C323" s="36" t="s">
        <v>1607</v>
      </c>
      <c r="D323" s="36" t="s">
        <v>1290</v>
      </c>
      <c r="E323" s="36" t="s">
        <v>48</v>
      </c>
      <c r="F323" s="36">
        <v>-904000</v>
      </c>
      <c r="G323" s="41">
        <v>-5116.1880000000001</v>
      </c>
      <c r="H323" s="42">
        <v>-0.42000000000000004</v>
      </c>
    </row>
    <row r="324" spans="3:8" x14ac:dyDescent="0.2">
      <c r="C324" s="36" t="s">
        <v>1608</v>
      </c>
      <c r="D324" s="36" t="s">
        <v>1288</v>
      </c>
      <c r="E324" s="36" t="s">
        <v>48</v>
      </c>
      <c r="F324" s="36">
        <v>-897000</v>
      </c>
      <c r="G324" s="41">
        <v>-5259.5595000000003</v>
      </c>
      <c r="H324" s="42">
        <v>-0.43</v>
      </c>
    </row>
    <row r="325" spans="3:8" x14ac:dyDescent="0.2">
      <c r="C325" s="36" t="s">
        <v>1609</v>
      </c>
      <c r="D325" s="36" t="s">
        <v>1287</v>
      </c>
      <c r="E325" s="36" t="s">
        <v>48</v>
      </c>
      <c r="F325" s="36">
        <v>-503250</v>
      </c>
      <c r="G325" s="41">
        <v>-5313.0618750000003</v>
      </c>
      <c r="H325" s="42">
        <v>-0.43</v>
      </c>
    </row>
    <row r="326" spans="3:8" x14ac:dyDescent="0.2">
      <c r="C326" s="36" t="s">
        <v>1610</v>
      </c>
      <c r="D326" s="36" t="s">
        <v>1285</v>
      </c>
      <c r="E326" s="36" t="s">
        <v>48</v>
      </c>
      <c r="F326" s="36">
        <v>-3912000</v>
      </c>
      <c r="G326" s="41">
        <v>-5429.8560000000007</v>
      </c>
      <c r="H326" s="42">
        <v>-0.44</v>
      </c>
    </row>
    <row r="327" spans="3:8" x14ac:dyDescent="0.2">
      <c r="C327" s="36" t="s">
        <v>1611</v>
      </c>
      <c r="D327" s="36" t="s">
        <v>1283</v>
      </c>
      <c r="E327" s="36" t="s">
        <v>48</v>
      </c>
      <c r="F327" s="36">
        <v>-2700000</v>
      </c>
      <c r="G327" s="41">
        <v>-5568.75</v>
      </c>
      <c r="H327" s="42">
        <v>-0.45000000000000007</v>
      </c>
    </row>
    <row r="328" spans="3:8" x14ac:dyDescent="0.2">
      <c r="C328" s="36" t="s">
        <v>1612</v>
      </c>
      <c r="D328" s="36" t="s">
        <v>1121</v>
      </c>
      <c r="E328" s="36" t="s">
        <v>48</v>
      </c>
      <c r="F328" s="36">
        <v>-195300</v>
      </c>
      <c r="G328" s="41">
        <v>-5614.6797000000006</v>
      </c>
      <c r="H328" s="42">
        <v>-0.45999999999999996</v>
      </c>
    </row>
    <row r="329" spans="3:8" x14ac:dyDescent="0.2">
      <c r="C329" s="36" t="s">
        <v>1613</v>
      </c>
      <c r="D329" s="36" t="s">
        <v>1281</v>
      </c>
      <c r="E329" s="36" t="s">
        <v>48</v>
      </c>
      <c r="F329" s="36">
        <v>-6075000</v>
      </c>
      <c r="G329" s="41">
        <v>-5640.6374999999998</v>
      </c>
      <c r="H329" s="42">
        <v>-0.45999999999999996</v>
      </c>
    </row>
    <row r="330" spans="3:8" x14ac:dyDescent="0.2">
      <c r="C330" s="36" t="s">
        <v>1614</v>
      </c>
      <c r="D330" s="36" t="s">
        <v>1278</v>
      </c>
      <c r="E330" s="36" t="s">
        <v>48</v>
      </c>
      <c r="F330" s="36">
        <v>-36750000</v>
      </c>
      <c r="G330" s="41">
        <v>-5751.375</v>
      </c>
      <c r="H330" s="42">
        <v>-0.47000000000000003</v>
      </c>
    </row>
    <row r="331" spans="3:8" x14ac:dyDescent="0.2">
      <c r="C331" s="36" t="s">
        <v>1615</v>
      </c>
      <c r="D331" s="36" t="s">
        <v>1276</v>
      </c>
      <c r="E331" s="36" t="s">
        <v>48</v>
      </c>
      <c r="F331" s="36">
        <v>-1836000</v>
      </c>
      <c r="G331" s="41">
        <v>-5826.5460000000003</v>
      </c>
      <c r="H331" s="42">
        <v>-0.48000000000000004</v>
      </c>
    </row>
    <row r="332" spans="3:8" x14ac:dyDescent="0.2">
      <c r="C332" s="36" t="s">
        <v>1616</v>
      </c>
      <c r="D332" s="36" t="s">
        <v>1274</v>
      </c>
      <c r="E332" s="36" t="s">
        <v>48</v>
      </c>
      <c r="F332" s="36">
        <v>-4722000</v>
      </c>
      <c r="G332" s="41">
        <v>-5862.3630000000003</v>
      </c>
      <c r="H332" s="42">
        <v>-0.48000000000000004</v>
      </c>
    </row>
    <row r="333" spans="3:8" x14ac:dyDescent="0.2">
      <c r="C333" s="36" t="s">
        <v>1617</v>
      </c>
      <c r="D333" s="36" t="s">
        <v>1233</v>
      </c>
      <c r="E333" s="36" t="s">
        <v>48</v>
      </c>
      <c r="F333" s="36">
        <v>-1497500</v>
      </c>
      <c r="G333" s="41">
        <v>-6095.5737499999996</v>
      </c>
      <c r="H333" s="42">
        <v>-0.5</v>
      </c>
    </row>
    <row r="334" spans="3:8" x14ac:dyDescent="0.2">
      <c r="C334" s="36" t="s">
        <v>1618</v>
      </c>
      <c r="D334" s="36" t="s">
        <v>1273</v>
      </c>
      <c r="E334" s="36" t="s">
        <v>48</v>
      </c>
      <c r="F334" s="36">
        <v>-11529000</v>
      </c>
      <c r="G334" s="41">
        <v>-6300.5985000000001</v>
      </c>
      <c r="H334" s="42">
        <v>-0.51</v>
      </c>
    </row>
    <row r="335" spans="3:8" x14ac:dyDescent="0.2">
      <c r="C335" s="36" t="s">
        <v>1619</v>
      </c>
      <c r="D335" s="36" t="s">
        <v>1271</v>
      </c>
      <c r="E335" s="36" t="s">
        <v>48</v>
      </c>
      <c r="F335" s="36">
        <v>-2445000</v>
      </c>
      <c r="G335" s="41">
        <v>-6385.1175000000003</v>
      </c>
      <c r="H335" s="42">
        <v>-0.52</v>
      </c>
    </row>
    <row r="336" spans="3:8" x14ac:dyDescent="0.2">
      <c r="C336" s="36" t="s">
        <v>1620</v>
      </c>
      <c r="D336" s="36" t="s">
        <v>1269</v>
      </c>
      <c r="E336" s="36" t="s">
        <v>48</v>
      </c>
      <c r="F336" s="36">
        <v>-1079100</v>
      </c>
      <c r="G336" s="41">
        <v>-6454.6366500000004</v>
      </c>
      <c r="H336" s="42">
        <v>-0.53</v>
      </c>
    </row>
    <row r="337" spans="3:8" x14ac:dyDescent="0.2">
      <c r="C337" s="36" t="s">
        <v>1621</v>
      </c>
      <c r="D337" s="36" t="s">
        <v>1267</v>
      </c>
      <c r="E337" s="36" t="s">
        <v>48</v>
      </c>
      <c r="F337" s="36">
        <v>-4128000</v>
      </c>
      <c r="G337" s="41">
        <v>-6466.5120000000006</v>
      </c>
      <c r="H337" s="42">
        <v>-0.53</v>
      </c>
    </row>
    <row r="338" spans="3:8" x14ac:dyDescent="0.2">
      <c r="C338" s="36" t="s">
        <v>1622</v>
      </c>
      <c r="D338" s="36" t="s">
        <v>1075</v>
      </c>
      <c r="E338" s="36" t="s">
        <v>48</v>
      </c>
      <c r="F338" s="36">
        <v>-1232500</v>
      </c>
      <c r="G338" s="41">
        <v>-6570.4575000000004</v>
      </c>
      <c r="H338" s="42">
        <v>-0.54</v>
      </c>
    </row>
    <row r="339" spans="3:8" x14ac:dyDescent="0.2">
      <c r="C339" s="36" t="s">
        <v>1623</v>
      </c>
      <c r="D339" s="36" t="s">
        <v>1210</v>
      </c>
      <c r="E339" s="36" t="s">
        <v>48</v>
      </c>
      <c r="F339" s="36">
        <v>-1555200</v>
      </c>
      <c r="G339" s="41">
        <v>-6783.7824000000001</v>
      </c>
      <c r="H339" s="42">
        <v>-0.55000000000000004</v>
      </c>
    </row>
    <row r="340" spans="3:8" x14ac:dyDescent="0.2">
      <c r="C340" s="36" t="s">
        <v>1624</v>
      </c>
      <c r="D340" s="36" t="s">
        <v>1036</v>
      </c>
      <c r="E340" s="36" t="s">
        <v>48</v>
      </c>
      <c r="F340" s="36">
        <v>-2181000</v>
      </c>
      <c r="G340" s="41">
        <v>-6801.4485000000004</v>
      </c>
      <c r="H340" s="42">
        <v>-0.55000000000000004</v>
      </c>
    </row>
    <row r="341" spans="3:8" x14ac:dyDescent="0.2">
      <c r="C341" s="36" t="s">
        <v>1625</v>
      </c>
      <c r="D341" s="36" t="s">
        <v>1266</v>
      </c>
      <c r="E341" s="36" t="s">
        <v>48</v>
      </c>
      <c r="F341" s="36">
        <v>-471900</v>
      </c>
      <c r="G341" s="41">
        <v>-6820.1347500000002</v>
      </c>
      <c r="H341" s="42">
        <v>-0.55999999999999994</v>
      </c>
    </row>
    <row r="342" spans="3:8" x14ac:dyDescent="0.2">
      <c r="C342" s="36" t="s">
        <v>1626</v>
      </c>
      <c r="D342" s="36" t="s">
        <v>1264</v>
      </c>
      <c r="E342" s="36" t="s">
        <v>48</v>
      </c>
      <c r="F342" s="36">
        <v>-3120000</v>
      </c>
      <c r="G342" s="41">
        <v>-6990.3600000000006</v>
      </c>
      <c r="H342" s="42">
        <v>-0.57000000000000006</v>
      </c>
    </row>
    <row r="343" spans="3:8" x14ac:dyDescent="0.2">
      <c r="C343" s="36" t="s">
        <v>1627</v>
      </c>
      <c r="D343" s="36" t="s">
        <v>1114</v>
      </c>
      <c r="E343" s="36" t="s">
        <v>48</v>
      </c>
      <c r="F343" s="36">
        <v>-292500</v>
      </c>
      <c r="G343" s="41">
        <v>-7086.3975</v>
      </c>
      <c r="H343" s="42">
        <v>-0.58000000000000007</v>
      </c>
    </row>
    <row r="344" spans="3:8" x14ac:dyDescent="0.2">
      <c r="C344" s="36" t="s">
        <v>1628</v>
      </c>
      <c r="D344" s="36" t="s">
        <v>1038</v>
      </c>
      <c r="E344" s="36" t="s">
        <v>48</v>
      </c>
      <c r="F344" s="36">
        <v>-4384000</v>
      </c>
      <c r="G344" s="41">
        <v>-7564.5920000000006</v>
      </c>
      <c r="H344" s="42">
        <v>-0.62000000000000011</v>
      </c>
    </row>
    <row r="345" spans="3:8" x14ac:dyDescent="0.2">
      <c r="C345" s="36" t="s">
        <v>1168</v>
      </c>
      <c r="D345" s="36" t="s">
        <v>1120</v>
      </c>
      <c r="E345" s="36" t="s">
        <v>48</v>
      </c>
      <c r="F345" s="36">
        <v>-1516000</v>
      </c>
      <c r="G345" s="41">
        <v>-7763.4360000000006</v>
      </c>
      <c r="H345" s="42">
        <v>-0.63</v>
      </c>
    </row>
    <row r="346" spans="3:8" x14ac:dyDescent="0.2">
      <c r="C346" s="36" t="s">
        <v>1629</v>
      </c>
      <c r="D346" s="36" t="s">
        <v>1158</v>
      </c>
      <c r="E346" s="36" t="s">
        <v>48</v>
      </c>
      <c r="F346" s="36">
        <v>-4680000</v>
      </c>
      <c r="G346" s="41">
        <v>-8178.3</v>
      </c>
      <c r="H346" s="42">
        <v>-0.67</v>
      </c>
    </row>
    <row r="347" spans="3:8" x14ac:dyDescent="0.2">
      <c r="C347" s="36" t="s">
        <v>1630</v>
      </c>
      <c r="D347" s="36" t="s">
        <v>1116</v>
      </c>
      <c r="E347" s="36" t="s">
        <v>48</v>
      </c>
      <c r="F347" s="36">
        <v>-487000</v>
      </c>
      <c r="G347" s="41">
        <v>-8347.4235000000008</v>
      </c>
      <c r="H347" s="42">
        <v>-0.68</v>
      </c>
    </row>
    <row r="348" spans="3:8" x14ac:dyDescent="0.2">
      <c r="C348" s="36" t="s">
        <v>1631</v>
      </c>
      <c r="D348" s="36" t="s">
        <v>1262</v>
      </c>
      <c r="E348" s="36" t="s">
        <v>48</v>
      </c>
      <c r="F348" s="36">
        <v>-9096000</v>
      </c>
      <c r="G348" s="41">
        <v>-8441.0879999999997</v>
      </c>
      <c r="H348" s="42">
        <v>-0.69000000000000006</v>
      </c>
    </row>
    <row r="349" spans="3:8" x14ac:dyDescent="0.2">
      <c r="C349" s="36" t="s">
        <v>1632</v>
      </c>
      <c r="D349" s="36" t="s">
        <v>1112</v>
      </c>
      <c r="E349" s="36" t="s">
        <v>48</v>
      </c>
      <c r="F349" s="36">
        <v>-168250</v>
      </c>
      <c r="G349" s="41">
        <v>-8853.3991249999999</v>
      </c>
      <c r="H349" s="42">
        <v>-0.72000000000000008</v>
      </c>
    </row>
    <row r="350" spans="3:8" x14ac:dyDescent="0.2">
      <c r="C350" s="36" t="s">
        <v>1633</v>
      </c>
      <c r="D350" s="36" t="s">
        <v>1261</v>
      </c>
      <c r="E350" s="36" t="s">
        <v>48</v>
      </c>
      <c r="F350" s="36">
        <v>-14982000</v>
      </c>
      <c r="G350" s="41">
        <v>-9461.1329999999998</v>
      </c>
      <c r="H350" s="42">
        <v>-0.77</v>
      </c>
    </row>
    <row r="351" spans="3:8" x14ac:dyDescent="0.2">
      <c r="C351" s="36" t="s">
        <v>1634</v>
      </c>
      <c r="D351" s="36" t="s">
        <v>1053</v>
      </c>
      <c r="E351" s="36" t="s">
        <v>48</v>
      </c>
      <c r="F351" s="36">
        <v>-1045000</v>
      </c>
      <c r="G351" s="41">
        <v>-9669.3850000000002</v>
      </c>
      <c r="H351" s="42">
        <v>-0.79</v>
      </c>
    </row>
    <row r="352" spans="3:8" x14ac:dyDescent="0.2">
      <c r="C352" s="36" t="s">
        <v>1635</v>
      </c>
      <c r="D352" s="36" t="s">
        <v>1154</v>
      </c>
      <c r="E352" s="36" t="s">
        <v>48</v>
      </c>
      <c r="F352" s="36">
        <v>-4125000</v>
      </c>
      <c r="G352" s="41">
        <v>-10153.6875</v>
      </c>
      <c r="H352" s="42">
        <v>-0.83</v>
      </c>
    </row>
    <row r="353" spans="3:8" x14ac:dyDescent="0.2">
      <c r="C353" s="36" t="s">
        <v>1636</v>
      </c>
      <c r="D353" s="36" t="s">
        <v>1259</v>
      </c>
      <c r="E353" s="36" t="s">
        <v>48</v>
      </c>
      <c r="F353" s="36">
        <v>-8328000</v>
      </c>
      <c r="G353" s="41">
        <v>-10197.636</v>
      </c>
      <c r="H353" s="42">
        <v>-0.83</v>
      </c>
    </row>
    <row r="354" spans="3:8" x14ac:dyDescent="0.2">
      <c r="C354" s="36" t="s">
        <v>1637</v>
      </c>
      <c r="D354" s="36" t="s">
        <v>1056</v>
      </c>
      <c r="E354" s="36" t="s">
        <v>48</v>
      </c>
      <c r="F354" s="36">
        <v>-105000</v>
      </c>
      <c r="G354" s="41">
        <v>-10280.655000000001</v>
      </c>
      <c r="H354" s="42">
        <v>-0.84000000000000008</v>
      </c>
    </row>
    <row r="355" spans="3:8" x14ac:dyDescent="0.2">
      <c r="C355" s="36" t="s">
        <v>1638</v>
      </c>
      <c r="D355" s="36" t="s">
        <v>1059</v>
      </c>
      <c r="E355" s="36" t="s">
        <v>48</v>
      </c>
      <c r="F355" s="36">
        <v>-1064400</v>
      </c>
      <c r="G355" s="41">
        <v>-11138.4138</v>
      </c>
      <c r="H355" s="42">
        <v>-0.91</v>
      </c>
    </row>
    <row r="356" spans="3:8" x14ac:dyDescent="0.2">
      <c r="C356" s="36" t="s">
        <v>1639</v>
      </c>
      <c r="D356" s="36" t="s">
        <v>1257</v>
      </c>
      <c r="E356" s="36" t="s">
        <v>48</v>
      </c>
      <c r="F356" s="36">
        <v>-1663500</v>
      </c>
      <c r="G356" s="41">
        <v>-12242.528249999999</v>
      </c>
      <c r="H356" s="42">
        <v>-1</v>
      </c>
    </row>
    <row r="357" spans="3:8" x14ac:dyDescent="0.2">
      <c r="C357" s="36" t="s">
        <v>1640</v>
      </c>
      <c r="D357" s="36" t="s">
        <v>1255</v>
      </c>
      <c r="E357" s="36" t="s">
        <v>48</v>
      </c>
      <c r="F357" s="36">
        <v>-19065</v>
      </c>
      <c r="G357" s="41">
        <v>-13867.1279325</v>
      </c>
      <c r="H357" s="42">
        <v>-1.1300000000000001</v>
      </c>
    </row>
    <row r="358" spans="3:8" x14ac:dyDescent="0.2">
      <c r="C358" s="36" t="s">
        <v>1641</v>
      </c>
      <c r="D358" s="36" t="s">
        <v>1253</v>
      </c>
      <c r="E358" s="36" t="s">
        <v>48</v>
      </c>
      <c r="F358" s="36">
        <v>-15246000</v>
      </c>
      <c r="G358" s="41">
        <v>-14361.732</v>
      </c>
      <c r="H358" s="42">
        <v>-1.17</v>
      </c>
    </row>
    <row r="359" spans="3:8" x14ac:dyDescent="0.2">
      <c r="C359" s="36" t="s">
        <v>1642</v>
      </c>
      <c r="D359" s="36" t="s">
        <v>1100</v>
      </c>
      <c r="E359" s="36" t="s">
        <v>48</v>
      </c>
      <c r="F359" s="36">
        <v>-4476500</v>
      </c>
      <c r="G359" s="41">
        <v>-14859.741749999999</v>
      </c>
      <c r="H359" s="42">
        <v>-1.2100000000000002</v>
      </c>
    </row>
    <row r="360" spans="3:8" x14ac:dyDescent="0.2">
      <c r="C360" s="36" t="s">
        <v>1643</v>
      </c>
      <c r="D360" s="36" t="s">
        <v>1126</v>
      </c>
      <c r="E360" s="36" t="s">
        <v>48</v>
      </c>
      <c r="F360" s="36">
        <v>-407500</v>
      </c>
      <c r="G360" s="41">
        <v>-15030.23</v>
      </c>
      <c r="H360" s="42">
        <v>-1.23</v>
      </c>
    </row>
    <row r="361" spans="3:8" x14ac:dyDescent="0.2">
      <c r="C361" s="36" t="s">
        <v>1644</v>
      </c>
      <c r="D361" s="36" t="s">
        <v>1186</v>
      </c>
      <c r="E361" s="36" t="s">
        <v>48</v>
      </c>
      <c r="F361" s="36">
        <v>-12978000</v>
      </c>
      <c r="G361" s="41">
        <v>-15554.133000000002</v>
      </c>
      <c r="H361" s="42">
        <v>-1.27</v>
      </c>
    </row>
    <row r="362" spans="3:8" x14ac:dyDescent="0.2">
      <c r="C362" s="36" t="s">
        <v>1645</v>
      </c>
      <c r="D362" s="36" t="s">
        <v>1252</v>
      </c>
      <c r="E362" s="36" t="s">
        <v>48</v>
      </c>
      <c r="F362" s="36">
        <v>-2788500</v>
      </c>
      <c r="G362" s="41">
        <v>-15817.766250000001</v>
      </c>
      <c r="H362" s="42">
        <v>-1.29</v>
      </c>
    </row>
    <row r="363" spans="3:8" x14ac:dyDescent="0.2">
      <c r="C363" s="36" t="s">
        <v>1646</v>
      </c>
      <c r="D363" s="36" t="s">
        <v>1066</v>
      </c>
      <c r="E363" s="36" t="s">
        <v>48</v>
      </c>
      <c r="F363" s="36">
        <v>-940000</v>
      </c>
      <c r="G363" s="41">
        <v>-16587.71</v>
      </c>
      <c r="H363" s="42">
        <v>-1.35</v>
      </c>
    </row>
    <row r="364" spans="3:8" x14ac:dyDescent="0.2">
      <c r="C364" s="36" t="s">
        <v>1647</v>
      </c>
      <c r="D364" s="36" t="s">
        <v>1118</v>
      </c>
      <c r="E364" s="36" t="s">
        <v>48</v>
      </c>
      <c r="F364" s="36">
        <v>-15499000</v>
      </c>
      <c r="G364" s="41">
        <v>-16932.657500000001</v>
      </c>
      <c r="H364" s="42">
        <v>-1.3800000000000001</v>
      </c>
    </row>
    <row r="365" spans="3:8" x14ac:dyDescent="0.2">
      <c r="C365" s="36" t="s">
        <v>1648</v>
      </c>
      <c r="D365" s="36" t="s">
        <v>1095</v>
      </c>
      <c r="E365" s="36" t="s">
        <v>48</v>
      </c>
      <c r="F365" s="36">
        <v>-2001000</v>
      </c>
      <c r="G365" s="41">
        <v>-17238.615000000002</v>
      </c>
      <c r="H365" s="42">
        <v>-1.4100000000000001</v>
      </c>
    </row>
    <row r="366" spans="3:8" x14ac:dyDescent="0.2">
      <c r="C366" s="36" t="s">
        <v>1649</v>
      </c>
      <c r="D366" s="36" t="s">
        <v>1139</v>
      </c>
      <c r="E366" s="36" t="s">
        <v>48</v>
      </c>
      <c r="F366" s="36">
        <v>-6483000</v>
      </c>
      <c r="G366" s="41">
        <v>-17585.137500000001</v>
      </c>
      <c r="H366" s="42">
        <v>-1.43</v>
      </c>
    </row>
    <row r="367" spans="3:8" x14ac:dyDescent="0.2">
      <c r="C367" s="36" t="s">
        <v>1650</v>
      </c>
      <c r="D367" s="36" t="s">
        <v>1194</v>
      </c>
      <c r="E367" s="36" t="s">
        <v>48</v>
      </c>
      <c r="F367" s="36">
        <v>-5906250</v>
      </c>
      <c r="G367" s="41">
        <v>-18678.515625</v>
      </c>
      <c r="H367" s="42">
        <v>-1.52</v>
      </c>
    </row>
    <row r="368" spans="3:8" x14ac:dyDescent="0.2">
      <c r="C368" s="36" t="s">
        <v>1651</v>
      </c>
      <c r="D368" s="36" t="s">
        <v>1218</v>
      </c>
      <c r="E368" s="36" t="s">
        <v>48</v>
      </c>
      <c r="F368" s="36">
        <v>-2704800</v>
      </c>
      <c r="G368" s="41">
        <v>-18728.035199999998</v>
      </c>
      <c r="H368" s="42">
        <v>-1.53</v>
      </c>
    </row>
    <row r="369" spans="1:8" x14ac:dyDescent="0.2">
      <c r="C369" s="36" t="s">
        <v>1652</v>
      </c>
      <c r="D369" s="36" t="s">
        <v>1092</v>
      </c>
      <c r="E369" s="36" t="s">
        <v>48</v>
      </c>
      <c r="F369" s="36">
        <v>-2697000</v>
      </c>
      <c r="G369" s="41">
        <v>-19878.238499999999</v>
      </c>
      <c r="H369" s="42">
        <v>-1.6199999999999999</v>
      </c>
    </row>
    <row r="370" spans="1:8" x14ac:dyDescent="0.2">
      <c r="C370" s="36" t="s">
        <v>1653</v>
      </c>
      <c r="D370" s="36" t="s">
        <v>1193</v>
      </c>
      <c r="E370" s="36" t="s">
        <v>48</v>
      </c>
      <c r="F370" s="36">
        <v>-2323200</v>
      </c>
      <c r="G370" s="41">
        <v>-20671.833600000002</v>
      </c>
      <c r="H370" s="42">
        <v>-1.6900000000000002</v>
      </c>
    </row>
    <row r="371" spans="1:8" x14ac:dyDescent="0.2">
      <c r="C371" s="36" t="s">
        <v>1654</v>
      </c>
      <c r="D371" s="36" t="s">
        <v>1250</v>
      </c>
      <c r="E371" s="36" t="s">
        <v>48</v>
      </c>
      <c r="F371" s="36">
        <v>-2858400</v>
      </c>
      <c r="G371" s="41">
        <v>-21895.344000000001</v>
      </c>
      <c r="H371" s="42">
        <v>-1.79</v>
      </c>
    </row>
    <row r="372" spans="1:8" x14ac:dyDescent="0.2">
      <c r="C372" s="36" t="s">
        <v>1655</v>
      </c>
      <c r="D372" s="36" t="s">
        <v>1184</v>
      </c>
      <c r="E372" s="36" t="s">
        <v>48</v>
      </c>
      <c r="F372" s="36">
        <v>-5265000</v>
      </c>
      <c r="G372" s="41">
        <v>-22860.63</v>
      </c>
      <c r="H372" s="42">
        <v>-1.87</v>
      </c>
    </row>
    <row r="373" spans="1:8" x14ac:dyDescent="0.2">
      <c r="C373" s="36" t="s">
        <v>1656</v>
      </c>
      <c r="D373" s="36" t="s">
        <v>1197</v>
      </c>
      <c r="E373" s="36" t="s">
        <v>48</v>
      </c>
      <c r="F373" s="36">
        <v>-5140300</v>
      </c>
      <c r="G373" s="41">
        <v>-29528.45335</v>
      </c>
      <c r="H373" s="42">
        <v>-2.41</v>
      </c>
    </row>
    <row r="374" spans="1:8" x14ac:dyDescent="0.2">
      <c r="C374" s="36" t="s">
        <v>1657</v>
      </c>
      <c r="D374" s="36" t="s">
        <v>1248</v>
      </c>
      <c r="E374" s="36" t="s">
        <v>48</v>
      </c>
      <c r="F374" s="36">
        <v>-2477200</v>
      </c>
      <c r="G374" s="41">
        <v>-29790.807200000003</v>
      </c>
      <c r="H374" s="42">
        <v>-2.4300000000000002</v>
      </c>
    </row>
    <row r="375" spans="1:8" ht="13.5" thickBot="1" x14ac:dyDescent="0.25">
      <c r="E375" s="44" t="s">
        <v>42</v>
      </c>
      <c r="G375" s="45">
        <v>-875277.88584749994</v>
      </c>
      <c r="H375" s="46">
        <v>-71.44</v>
      </c>
    </row>
    <row r="376" spans="1:8" ht="13.5" thickTop="1" x14ac:dyDescent="0.2">
      <c r="A376" s="70" t="s">
        <v>1658</v>
      </c>
      <c r="B376" s="71"/>
      <c r="C376" s="71"/>
      <c r="H376" s="42"/>
    </row>
    <row r="377" spans="1:8" x14ac:dyDescent="0.2">
      <c r="B377" s="72" t="s">
        <v>1658</v>
      </c>
      <c r="C377" s="71"/>
      <c r="H377" s="42"/>
    </row>
    <row r="378" spans="1:8" x14ac:dyDescent="0.2">
      <c r="B378" s="70" t="s">
        <v>105</v>
      </c>
      <c r="C378" s="71"/>
      <c r="H378" s="42"/>
    </row>
    <row r="379" spans="1:8" x14ac:dyDescent="0.2">
      <c r="B379" s="43" t="s">
        <v>48</v>
      </c>
      <c r="C379" s="36" t="s">
        <v>1659</v>
      </c>
      <c r="D379" s="36" t="s">
        <v>1660</v>
      </c>
      <c r="E379" s="36" t="s">
        <v>1658</v>
      </c>
      <c r="F379" s="36">
        <v>571209.10470000003</v>
      </c>
      <c r="G379" s="41">
        <v>16003.16</v>
      </c>
      <c r="H379" s="42">
        <v>1.31</v>
      </c>
    </row>
    <row r="380" spans="1:8" x14ac:dyDescent="0.2">
      <c r="B380" s="43" t="s">
        <v>48</v>
      </c>
      <c r="C380" s="36" t="s">
        <v>1661</v>
      </c>
      <c r="D380" s="36" t="s">
        <v>1662</v>
      </c>
      <c r="E380" s="36" t="s">
        <v>1658</v>
      </c>
      <c r="F380" s="36">
        <v>228929.8988</v>
      </c>
      <c r="G380" s="41">
        <v>5230.66</v>
      </c>
      <c r="H380" s="42">
        <v>0.43</v>
      </c>
    </row>
    <row r="381" spans="1:8" x14ac:dyDescent="0.2">
      <c r="B381" s="43" t="s">
        <v>48</v>
      </c>
      <c r="C381" s="36" t="s">
        <v>1663</v>
      </c>
      <c r="D381" s="36" t="s">
        <v>1664</v>
      </c>
      <c r="E381" s="36" t="s">
        <v>1658</v>
      </c>
      <c r="F381" s="36">
        <v>4.0000000000000002E-4</v>
      </c>
      <c r="G381" s="41">
        <v>0</v>
      </c>
      <c r="H381" s="42">
        <v>0</v>
      </c>
    </row>
    <row r="382" spans="1:8" ht="13.5" thickBot="1" x14ac:dyDescent="0.25">
      <c r="E382" s="44" t="s">
        <v>42</v>
      </c>
      <c r="G382" s="45">
        <v>21233.82</v>
      </c>
      <c r="H382" s="46">
        <v>1.74</v>
      </c>
    </row>
    <row r="383" spans="1:8" ht="13.5" thickTop="1" x14ac:dyDescent="0.2">
      <c r="H383" s="42"/>
    </row>
    <row r="384" spans="1:8" x14ac:dyDescent="0.2">
      <c r="A384" s="70" t="s">
        <v>7</v>
      </c>
      <c r="B384" s="71"/>
      <c r="C384" s="71"/>
      <c r="H384" s="42"/>
    </row>
    <row r="385" spans="2:8" x14ac:dyDescent="0.2">
      <c r="B385" s="72" t="s">
        <v>8</v>
      </c>
      <c r="C385" s="79"/>
      <c r="H385" s="42"/>
    </row>
    <row r="386" spans="2:8" x14ac:dyDescent="0.2">
      <c r="B386" s="70" t="s">
        <v>9</v>
      </c>
      <c r="C386" s="71"/>
      <c r="H386" s="42"/>
    </row>
    <row r="387" spans="2:8" x14ac:dyDescent="0.2">
      <c r="B387" s="54">
        <v>7.1900000000000006E-2</v>
      </c>
      <c r="C387" s="36" t="s">
        <v>119</v>
      </c>
      <c r="D387" s="36" t="s">
        <v>1665</v>
      </c>
      <c r="E387" s="36" t="s">
        <v>18</v>
      </c>
      <c r="F387" s="36">
        <v>2000</v>
      </c>
      <c r="G387" s="41">
        <v>19734.420000000002</v>
      </c>
      <c r="H387" s="42">
        <v>1.6099999999999999</v>
      </c>
    </row>
    <row r="388" spans="2:8" x14ac:dyDescent="0.2">
      <c r="B388" s="54">
        <v>8.2500000000000004E-2</v>
      </c>
      <c r="C388" s="36" t="s">
        <v>13</v>
      </c>
      <c r="D388" s="36" t="s">
        <v>1666</v>
      </c>
      <c r="E388" s="36" t="s">
        <v>15</v>
      </c>
      <c r="F388" s="36">
        <v>1000</v>
      </c>
      <c r="G388" s="41">
        <v>10021.040000000001</v>
      </c>
      <c r="H388" s="42">
        <v>0.82000000000000006</v>
      </c>
    </row>
    <row r="389" spans="2:8" x14ac:dyDescent="0.2">
      <c r="B389" s="54">
        <v>7.85E-2</v>
      </c>
      <c r="C389" s="36" t="s">
        <v>228</v>
      </c>
      <c r="D389" s="36" t="s">
        <v>272</v>
      </c>
      <c r="E389" s="36" t="s">
        <v>21</v>
      </c>
      <c r="F389" s="36">
        <v>1000</v>
      </c>
      <c r="G389" s="41">
        <v>9979.26</v>
      </c>
      <c r="H389" s="42">
        <v>0.80999999999999994</v>
      </c>
    </row>
    <row r="390" spans="2:8" x14ac:dyDescent="0.2">
      <c r="B390" s="54">
        <v>8.6499999999999994E-2</v>
      </c>
      <c r="C390" s="36" t="s">
        <v>119</v>
      </c>
      <c r="D390" s="36" t="s">
        <v>873</v>
      </c>
      <c r="E390" s="36" t="s">
        <v>18</v>
      </c>
      <c r="F390" s="36">
        <v>500</v>
      </c>
      <c r="G390" s="41">
        <v>5014.68</v>
      </c>
      <c r="H390" s="42">
        <v>0.41000000000000003</v>
      </c>
    </row>
    <row r="391" spans="2:8" x14ac:dyDescent="0.2">
      <c r="B391" s="54">
        <v>8.2500000000000004E-2</v>
      </c>
      <c r="C391" s="36" t="s">
        <v>119</v>
      </c>
      <c r="D391" s="36" t="s">
        <v>313</v>
      </c>
      <c r="E391" s="36" t="s">
        <v>18</v>
      </c>
      <c r="F391" s="36">
        <v>450</v>
      </c>
      <c r="G391" s="41">
        <v>4507.01</v>
      </c>
      <c r="H391" s="42">
        <v>0.37</v>
      </c>
    </row>
    <row r="392" spans="2:8" x14ac:dyDescent="0.2">
      <c r="B392" s="54">
        <v>8.3400000000000002E-2</v>
      </c>
      <c r="C392" s="36" t="s">
        <v>32</v>
      </c>
      <c r="D392" s="36" t="s">
        <v>617</v>
      </c>
      <c r="E392" s="36" t="s">
        <v>18</v>
      </c>
      <c r="F392" s="36">
        <v>150</v>
      </c>
      <c r="G392" s="41">
        <v>1502.33</v>
      </c>
      <c r="H392" s="42">
        <v>0.12000000000000001</v>
      </c>
    </row>
    <row r="393" spans="2:8" ht="13.5" thickBot="1" x14ac:dyDescent="0.25">
      <c r="E393" s="44" t="s">
        <v>42</v>
      </c>
      <c r="G393" s="52">
        <v>50758.74</v>
      </c>
      <c r="H393" s="53">
        <v>4.1399999999999997</v>
      </c>
    </row>
    <row r="394" spans="2:8" ht="13.5" thickTop="1" x14ac:dyDescent="0.2">
      <c r="H394" s="42"/>
    </row>
    <row r="395" spans="2:8" x14ac:dyDescent="0.2">
      <c r="B395" s="80" t="s">
        <v>1171</v>
      </c>
      <c r="C395" s="81"/>
      <c r="H395" s="42"/>
    </row>
    <row r="396" spans="2:8" x14ac:dyDescent="0.2">
      <c r="B396" s="72" t="s">
        <v>644</v>
      </c>
      <c r="C396" s="71"/>
      <c r="E396" s="44" t="s">
        <v>645</v>
      </c>
      <c r="H396" s="42"/>
    </row>
    <row r="397" spans="2:8" x14ac:dyDescent="0.2">
      <c r="C397" s="36" t="s">
        <v>646</v>
      </c>
      <c r="E397" s="36" t="s">
        <v>1667</v>
      </c>
      <c r="G397" s="41">
        <v>10000</v>
      </c>
      <c r="H397" s="42">
        <v>0.82000000000000006</v>
      </c>
    </row>
    <row r="398" spans="2:8" x14ac:dyDescent="0.2">
      <c r="C398" s="36" t="s">
        <v>646</v>
      </c>
      <c r="E398" s="36" t="s">
        <v>1668</v>
      </c>
      <c r="G398" s="41">
        <v>10000</v>
      </c>
      <c r="H398" s="42">
        <v>0.82000000000000006</v>
      </c>
    </row>
    <row r="399" spans="2:8" x14ac:dyDescent="0.2">
      <c r="C399" s="36" t="s">
        <v>548</v>
      </c>
      <c r="E399" s="36" t="s">
        <v>1669</v>
      </c>
      <c r="G399" s="41">
        <v>8000</v>
      </c>
      <c r="H399" s="42">
        <v>0.65</v>
      </c>
    </row>
    <row r="400" spans="2:8" x14ac:dyDescent="0.2">
      <c r="C400" s="36" t="s">
        <v>646</v>
      </c>
      <c r="E400" s="36" t="s">
        <v>1670</v>
      </c>
      <c r="G400" s="41">
        <v>6000</v>
      </c>
      <c r="H400" s="42">
        <v>0.49</v>
      </c>
    </row>
    <row r="401" spans="3:8" x14ac:dyDescent="0.2">
      <c r="C401" s="36" t="s">
        <v>548</v>
      </c>
      <c r="E401" s="36" t="s">
        <v>1671</v>
      </c>
      <c r="G401" s="41">
        <v>5000</v>
      </c>
      <c r="H401" s="42">
        <v>0.41000000000000003</v>
      </c>
    </row>
    <row r="402" spans="3:8" x14ac:dyDescent="0.2">
      <c r="C402" s="36" t="s">
        <v>646</v>
      </c>
      <c r="E402" s="36" t="s">
        <v>1672</v>
      </c>
      <c r="G402" s="41">
        <v>5000</v>
      </c>
      <c r="H402" s="42">
        <v>0.41000000000000003</v>
      </c>
    </row>
    <row r="403" spans="3:8" x14ac:dyDescent="0.2">
      <c r="C403" s="36" t="s">
        <v>548</v>
      </c>
      <c r="E403" s="36" t="s">
        <v>1673</v>
      </c>
      <c r="G403" s="41">
        <v>5000</v>
      </c>
      <c r="H403" s="42">
        <v>0.41000000000000003</v>
      </c>
    </row>
    <row r="404" spans="3:8" x14ac:dyDescent="0.2">
      <c r="C404" s="36" t="s">
        <v>646</v>
      </c>
      <c r="E404" s="36" t="s">
        <v>1674</v>
      </c>
      <c r="G404" s="41">
        <v>5000</v>
      </c>
      <c r="H404" s="42">
        <v>0.41000000000000003</v>
      </c>
    </row>
    <row r="405" spans="3:8" x14ac:dyDescent="0.2">
      <c r="C405" s="36" t="s">
        <v>646</v>
      </c>
      <c r="E405" s="36" t="s">
        <v>1675</v>
      </c>
      <c r="G405" s="41">
        <v>5000</v>
      </c>
      <c r="H405" s="42">
        <v>0.41000000000000003</v>
      </c>
    </row>
    <row r="406" spans="3:8" x14ac:dyDescent="0.2">
      <c r="C406" s="36" t="s">
        <v>548</v>
      </c>
      <c r="E406" s="36" t="s">
        <v>1676</v>
      </c>
      <c r="G406" s="41">
        <v>5000</v>
      </c>
      <c r="H406" s="42">
        <v>0.41000000000000003</v>
      </c>
    </row>
    <row r="407" spans="3:8" x14ac:dyDescent="0.2">
      <c r="C407" s="36" t="s">
        <v>341</v>
      </c>
      <c r="E407" s="36" t="s">
        <v>1677</v>
      </c>
      <c r="G407" s="41">
        <v>5000</v>
      </c>
      <c r="H407" s="42">
        <v>0.41000000000000003</v>
      </c>
    </row>
    <row r="408" spans="3:8" x14ac:dyDescent="0.2">
      <c r="C408" s="36" t="s">
        <v>646</v>
      </c>
      <c r="E408" s="36" t="s">
        <v>1678</v>
      </c>
      <c r="G408" s="41">
        <v>4500</v>
      </c>
      <c r="H408" s="42">
        <v>0.37</v>
      </c>
    </row>
    <row r="409" spans="3:8" x14ac:dyDescent="0.2">
      <c r="C409" s="36" t="s">
        <v>646</v>
      </c>
      <c r="E409" s="36" t="s">
        <v>1679</v>
      </c>
      <c r="G409" s="41">
        <v>4500</v>
      </c>
      <c r="H409" s="42">
        <v>0.37</v>
      </c>
    </row>
    <row r="410" spans="3:8" x14ac:dyDescent="0.2">
      <c r="C410" s="36" t="s">
        <v>646</v>
      </c>
      <c r="E410" s="36" t="s">
        <v>1680</v>
      </c>
      <c r="G410" s="41">
        <v>4000</v>
      </c>
      <c r="H410" s="42">
        <v>0.33</v>
      </c>
    </row>
    <row r="411" spans="3:8" x14ac:dyDescent="0.2">
      <c r="C411" s="36" t="s">
        <v>548</v>
      </c>
      <c r="E411" s="36" t="s">
        <v>1670</v>
      </c>
      <c r="G411" s="41">
        <v>4000</v>
      </c>
      <c r="H411" s="42">
        <v>0.33</v>
      </c>
    </row>
    <row r="412" spans="3:8" x14ac:dyDescent="0.2">
      <c r="C412" s="36" t="s">
        <v>75</v>
      </c>
      <c r="E412" s="36" t="s">
        <v>1681</v>
      </c>
      <c r="G412" s="41">
        <v>3500</v>
      </c>
      <c r="H412" s="42">
        <v>0.29000000000000004</v>
      </c>
    </row>
    <row r="413" spans="3:8" x14ac:dyDescent="0.2">
      <c r="C413" s="36" t="s">
        <v>548</v>
      </c>
      <c r="E413" s="36" t="s">
        <v>1682</v>
      </c>
      <c r="G413" s="41">
        <v>3000</v>
      </c>
      <c r="H413" s="42">
        <v>0.24000000000000002</v>
      </c>
    </row>
    <row r="414" spans="3:8" x14ac:dyDescent="0.2">
      <c r="C414" s="36" t="s">
        <v>548</v>
      </c>
      <c r="E414" s="36" t="s">
        <v>1683</v>
      </c>
      <c r="G414" s="41">
        <v>3000</v>
      </c>
      <c r="H414" s="42">
        <v>0.24000000000000002</v>
      </c>
    </row>
    <row r="415" spans="3:8" x14ac:dyDescent="0.2">
      <c r="C415" s="36" t="s">
        <v>548</v>
      </c>
      <c r="E415" s="36" t="s">
        <v>1684</v>
      </c>
      <c r="G415" s="41">
        <v>3000</v>
      </c>
      <c r="H415" s="42">
        <v>0.24000000000000002</v>
      </c>
    </row>
    <row r="416" spans="3:8" x14ac:dyDescent="0.2">
      <c r="C416" s="36" t="s">
        <v>646</v>
      </c>
      <c r="E416" s="36" t="s">
        <v>1676</v>
      </c>
      <c r="G416" s="41">
        <v>3000</v>
      </c>
      <c r="H416" s="42">
        <v>0.24000000000000002</v>
      </c>
    </row>
    <row r="417" spans="3:8" x14ac:dyDescent="0.2">
      <c r="C417" s="36" t="s">
        <v>646</v>
      </c>
      <c r="E417" s="36" t="s">
        <v>1685</v>
      </c>
      <c r="G417" s="41">
        <v>2700</v>
      </c>
      <c r="H417" s="42">
        <v>0.22</v>
      </c>
    </row>
    <row r="418" spans="3:8" x14ac:dyDescent="0.2">
      <c r="C418" s="36" t="s">
        <v>75</v>
      </c>
      <c r="E418" s="36" t="s">
        <v>1686</v>
      </c>
      <c r="G418" s="41">
        <v>2500</v>
      </c>
      <c r="H418" s="42">
        <v>0.2</v>
      </c>
    </row>
    <row r="419" spans="3:8" x14ac:dyDescent="0.2">
      <c r="C419" s="36" t="s">
        <v>75</v>
      </c>
      <c r="E419" s="36" t="s">
        <v>1687</v>
      </c>
      <c r="G419" s="41">
        <v>2500</v>
      </c>
      <c r="H419" s="42">
        <v>0.2</v>
      </c>
    </row>
    <row r="420" spans="3:8" x14ac:dyDescent="0.2">
      <c r="C420" s="36" t="s">
        <v>75</v>
      </c>
      <c r="E420" s="36" t="s">
        <v>1688</v>
      </c>
      <c r="G420" s="41">
        <v>2500</v>
      </c>
      <c r="H420" s="42">
        <v>0.2</v>
      </c>
    </row>
    <row r="421" spans="3:8" x14ac:dyDescent="0.2">
      <c r="C421" s="36" t="s">
        <v>548</v>
      </c>
      <c r="E421" s="36" t="s">
        <v>1689</v>
      </c>
      <c r="G421" s="41">
        <v>2500</v>
      </c>
      <c r="H421" s="42">
        <v>0.2</v>
      </c>
    </row>
    <row r="422" spans="3:8" x14ac:dyDescent="0.2">
      <c r="C422" s="36" t="s">
        <v>646</v>
      </c>
      <c r="E422" s="36" t="s">
        <v>1689</v>
      </c>
      <c r="G422" s="41">
        <v>2500</v>
      </c>
      <c r="H422" s="42">
        <v>0.2</v>
      </c>
    </row>
    <row r="423" spans="3:8" x14ac:dyDescent="0.2">
      <c r="C423" s="36" t="s">
        <v>646</v>
      </c>
      <c r="E423" s="36" t="s">
        <v>1690</v>
      </c>
      <c r="G423" s="41">
        <v>2500</v>
      </c>
      <c r="H423" s="42">
        <v>0.2</v>
      </c>
    </row>
    <row r="424" spans="3:8" x14ac:dyDescent="0.2">
      <c r="C424" s="36" t="s">
        <v>548</v>
      </c>
      <c r="E424" s="36" t="s">
        <v>1691</v>
      </c>
      <c r="G424" s="41">
        <v>2500</v>
      </c>
      <c r="H424" s="42">
        <v>0.2</v>
      </c>
    </row>
    <row r="425" spans="3:8" x14ac:dyDescent="0.2">
      <c r="C425" s="36" t="s">
        <v>646</v>
      </c>
      <c r="E425" s="36" t="s">
        <v>1692</v>
      </c>
      <c r="G425" s="41">
        <v>2500</v>
      </c>
      <c r="H425" s="42">
        <v>0.2</v>
      </c>
    </row>
    <row r="426" spans="3:8" x14ac:dyDescent="0.2">
      <c r="C426" s="36" t="s">
        <v>341</v>
      </c>
      <c r="E426" s="36" t="s">
        <v>1686</v>
      </c>
      <c r="G426" s="41">
        <v>2400</v>
      </c>
      <c r="H426" s="42">
        <v>0.2</v>
      </c>
    </row>
    <row r="427" spans="3:8" x14ac:dyDescent="0.2">
      <c r="C427" s="36" t="s">
        <v>548</v>
      </c>
      <c r="E427" s="36" t="s">
        <v>1693</v>
      </c>
      <c r="G427" s="41">
        <v>2000</v>
      </c>
      <c r="H427" s="42">
        <v>0.16</v>
      </c>
    </row>
    <row r="428" spans="3:8" x14ac:dyDescent="0.2">
      <c r="C428" s="36" t="s">
        <v>548</v>
      </c>
      <c r="E428" s="36" t="s">
        <v>1667</v>
      </c>
      <c r="G428" s="41">
        <v>2000</v>
      </c>
      <c r="H428" s="42">
        <v>0.16</v>
      </c>
    </row>
    <row r="429" spans="3:8" x14ac:dyDescent="0.2">
      <c r="C429" s="36" t="s">
        <v>646</v>
      </c>
      <c r="E429" s="36" t="s">
        <v>1694</v>
      </c>
      <c r="G429" s="41">
        <v>2000</v>
      </c>
      <c r="H429" s="42">
        <v>0.16</v>
      </c>
    </row>
    <row r="430" spans="3:8" x14ac:dyDescent="0.2">
      <c r="C430" s="36" t="s">
        <v>646</v>
      </c>
      <c r="E430" s="36" t="s">
        <v>1695</v>
      </c>
      <c r="G430" s="41">
        <v>2000</v>
      </c>
      <c r="H430" s="42">
        <v>0.16</v>
      </c>
    </row>
    <row r="431" spans="3:8" x14ac:dyDescent="0.2">
      <c r="C431" s="36" t="s">
        <v>646</v>
      </c>
      <c r="E431" s="36" t="s">
        <v>1696</v>
      </c>
      <c r="G431" s="41">
        <v>2000</v>
      </c>
      <c r="H431" s="42">
        <v>0.16</v>
      </c>
    </row>
    <row r="432" spans="3:8" x14ac:dyDescent="0.2">
      <c r="C432" s="36" t="s">
        <v>548</v>
      </c>
      <c r="E432" s="36" t="s">
        <v>1697</v>
      </c>
      <c r="G432" s="41">
        <v>2000</v>
      </c>
      <c r="H432" s="42">
        <v>0.16</v>
      </c>
    </row>
    <row r="433" spans="3:8" x14ac:dyDescent="0.2">
      <c r="C433" s="36" t="s">
        <v>548</v>
      </c>
      <c r="E433" s="36" t="s">
        <v>1698</v>
      </c>
      <c r="G433" s="41">
        <v>2000</v>
      </c>
      <c r="H433" s="42">
        <v>0.16</v>
      </c>
    </row>
    <row r="434" spans="3:8" x14ac:dyDescent="0.2">
      <c r="C434" s="36" t="s">
        <v>75</v>
      </c>
      <c r="E434" s="36" t="s">
        <v>1677</v>
      </c>
      <c r="G434" s="41">
        <v>2000</v>
      </c>
      <c r="H434" s="42">
        <v>0.16</v>
      </c>
    </row>
    <row r="435" spans="3:8" x14ac:dyDescent="0.2">
      <c r="C435" s="36" t="s">
        <v>646</v>
      </c>
      <c r="E435" s="36" t="s">
        <v>1699</v>
      </c>
      <c r="G435" s="41">
        <v>1500</v>
      </c>
      <c r="H435" s="42">
        <v>0.12000000000000001</v>
      </c>
    </row>
    <row r="436" spans="3:8" x14ac:dyDescent="0.2">
      <c r="C436" s="36" t="s">
        <v>75</v>
      </c>
      <c r="E436" s="36" t="s">
        <v>1669</v>
      </c>
      <c r="G436" s="41">
        <v>1000</v>
      </c>
      <c r="H436" s="42">
        <v>0.08</v>
      </c>
    </row>
    <row r="437" spans="3:8" x14ac:dyDescent="0.2">
      <c r="C437" s="36" t="s">
        <v>75</v>
      </c>
      <c r="E437" s="36" t="s">
        <v>1700</v>
      </c>
      <c r="G437" s="41">
        <v>1000</v>
      </c>
      <c r="H437" s="42">
        <v>0.08</v>
      </c>
    </row>
    <row r="438" spans="3:8" x14ac:dyDescent="0.2">
      <c r="C438" s="36" t="s">
        <v>341</v>
      </c>
      <c r="E438" s="36" t="s">
        <v>1701</v>
      </c>
      <c r="G438" s="41">
        <v>550</v>
      </c>
      <c r="H438" s="42">
        <v>0.04</v>
      </c>
    </row>
    <row r="439" spans="3:8" x14ac:dyDescent="0.2">
      <c r="C439" s="36" t="s">
        <v>646</v>
      </c>
      <c r="E439" s="36" t="s">
        <v>1702</v>
      </c>
      <c r="G439" s="41">
        <v>500</v>
      </c>
      <c r="H439" s="42">
        <v>0.04</v>
      </c>
    </row>
    <row r="440" spans="3:8" x14ac:dyDescent="0.2">
      <c r="C440" s="36" t="s">
        <v>646</v>
      </c>
      <c r="E440" s="36" t="s">
        <v>1176</v>
      </c>
      <c r="G440" s="41">
        <v>99</v>
      </c>
      <c r="H440" s="42">
        <v>0.01</v>
      </c>
    </row>
    <row r="441" spans="3:8" x14ac:dyDescent="0.2">
      <c r="C441" s="36" t="s">
        <v>646</v>
      </c>
      <c r="E441" s="36" t="s">
        <v>647</v>
      </c>
      <c r="G441" s="41">
        <v>99</v>
      </c>
      <c r="H441" s="42">
        <v>0.01</v>
      </c>
    </row>
    <row r="442" spans="3:8" x14ac:dyDescent="0.2">
      <c r="C442" s="36" t="s">
        <v>646</v>
      </c>
      <c r="E442" s="36" t="s">
        <v>1703</v>
      </c>
      <c r="G442" s="41">
        <v>99</v>
      </c>
      <c r="H442" s="42">
        <v>0.01</v>
      </c>
    </row>
    <row r="443" spans="3:8" x14ac:dyDescent="0.2">
      <c r="C443" s="36" t="s">
        <v>646</v>
      </c>
      <c r="E443" s="36" t="s">
        <v>1704</v>
      </c>
      <c r="G443" s="41">
        <v>99</v>
      </c>
      <c r="H443" s="42">
        <v>0.01</v>
      </c>
    </row>
    <row r="444" spans="3:8" x14ac:dyDescent="0.2">
      <c r="C444" s="36" t="s">
        <v>646</v>
      </c>
      <c r="E444" s="36" t="s">
        <v>1705</v>
      </c>
      <c r="G444" s="41">
        <v>99</v>
      </c>
      <c r="H444" s="42">
        <v>0.01</v>
      </c>
    </row>
    <row r="445" spans="3:8" x14ac:dyDescent="0.2">
      <c r="C445" s="36" t="s">
        <v>548</v>
      </c>
      <c r="E445" s="36" t="s">
        <v>1706</v>
      </c>
      <c r="G445" s="41">
        <v>99</v>
      </c>
      <c r="H445" s="42">
        <v>0.01</v>
      </c>
    </row>
    <row r="446" spans="3:8" x14ac:dyDescent="0.2">
      <c r="C446" s="36" t="s">
        <v>548</v>
      </c>
      <c r="E446" s="36" t="s">
        <v>1707</v>
      </c>
      <c r="G446" s="41">
        <v>99</v>
      </c>
      <c r="H446" s="42">
        <v>0.01</v>
      </c>
    </row>
    <row r="447" spans="3:8" x14ac:dyDescent="0.2">
      <c r="C447" s="36" t="s">
        <v>548</v>
      </c>
      <c r="E447" s="36" t="s">
        <v>1707</v>
      </c>
      <c r="G447" s="41">
        <v>99</v>
      </c>
      <c r="H447" s="42">
        <v>0.01</v>
      </c>
    </row>
    <row r="448" spans="3:8" x14ac:dyDescent="0.2">
      <c r="C448" s="36" t="s">
        <v>548</v>
      </c>
      <c r="E448" s="36" t="s">
        <v>1708</v>
      </c>
      <c r="G448" s="41">
        <v>99</v>
      </c>
      <c r="H448" s="42">
        <v>0.01</v>
      </c>
    </row>
    <row r="449" spans="3:8" x14ac:dyDescent="0.2">
      <c r="C449" s="36" t="s">
        <v>548</v>
      </c>
      <c r="E449" s="36" t="s">
        <v>1708</v>
      </c>
      <c r="G449" s="41">
        <v>99</v>
      </c>
      <c r="H449" s="42">
        <v>0.01</v>
      </c>
    </row>
    <row r="450" spans="3:8" x14ac:dyDescent="0.2">
      <c r="C450" s="36" t="s">
        <v>548</v>
      </c>
      <c r="E450" s="36" t="s">
        <v>1709</v>
      </c>
      <c r="G450" s="41">
        <v>99</v>
      </c>
      <c r="H450" s="42">
        <v>0.01</v>
      </c>
    </row>
    <row r="451" spans="3:8" x14ac:dyDescent="0.2">
      <c r="C451" s="36" t="s">
        <v>548</v>
      </c>
      <c r="E451" s="36" t="s">
        <v>1710</v>
      </c>
      <c r="G451" s="41">
        <v>99</v>
      </c>
      <c r="H451" s="42">
        <v>0.01</v>
      </c>
    </row>
    <row r="452" spans="3:8" x14ac:dyDescent="0.2">
      <c r="C452" s="36" t="s">
        <v>646</v>
      </c>
      <c r="E452" s="36" t="s">
        <v>1711</v>
      </c>
      <c r="G452" s="41">
        <v>99</v>
      </c>
      <c r="H452" s="42">
        <v>0.01</v>
      </c>
    </row>
    <row r="453" spans="3:8" x14ac:dyDescent="0.2">
      <c r="C453" s="36" t="s">
        <v>548</v>
      </c>
      <c r="E453" s="36" t="s">
        <v>1712</v>
      </c>
      <c r="G453" s="41">
        <v>99</v>
      </c>
      <c r="H453" s="42">
        <v>0.01</v>
      </c>
    </row>
    <row r="454" spans="3:8" x14ac:dyDescent="0.2">
      <c r="C454" s="36" t="s">
        <v>646</v>
      </c>
      <c r="E454" s="36" t="s">
        <v>1712</v>
      </c>
      <c r="G454" s="41">
        <v>99</v>
      </c>
      <c r="H454" s="42">
        <v>0.01</v>
      </c>
    </row>
    <row r="455" spans="3:8" x14ac:dyDescent="0.2">
      <c r="C455" s="36" t="s">
        <v>646</v>
      </c>
      <c r="E455" s="36" t="s">
        <v>1713</v>
      </c>
      <c r="G455" s="41">
        <v>99</v>
      </c>
      <c r="H455" s="42">
        <v>0.01</v>
      </c>
    </row>
    <row r="456" spans="3:8" x14ac:dyDescent="0.2">
      <c r="C456" s="36" t="s">
        <v>548</v>
      </c>
      <c r="E456" s="36" t="s">
        <v>1714</v>
      </c>
      <c r="G456" s="41">
        <v>99</v>
      </c>
      <c r="H456" s="42">
        <v>0.01</v>
      </c>
    </row>
    <row r="457" spans="3:8" x14ac:dyDescent="0.2">
      <c r="C457" s="36" t="s">
        <v>646</v>
      </c>
      <c r="E457" s="36" t="s">
        <v>1714</v>
      </c>
      <c r="G457" s="41">
        <v>99</v>
      </c>
      <c r="H457" s="42">
        <v>0.01</v>
      </c>
    </row>
    <row r="458" spans="3:8" x14ac:dyDescent="0.2">
      <c r="C458" s="36" t="s">
        <v>548</v>
      </c>
      <c r="E458" s="36" t="s">
        <v>1715</v>
      </c>
      <c r="G458" s="41">
        <v>99</v>
      </c>
      <c r="H458" s="42">
        <v>0.01</v>
      </c>
    </row>
    <row r="459" spans="3:8" x14ac:dyDescent="0.2">
      <c r="C459" s="36" t="s">
        <v>646</v>
      </c>
      <c r="E459" s="36" t="s">
        <v>1715</v>
      </c>
      <c r="G459" s="41">
        <v>99</v>
      </c>
      <c r="H459" s="42">
        <v>0.01</v>
      </c>
    </row>
    <row r="460" spans="3:8" x14ac:dyDescent="0.2">
      <c r="C460" s="36" t="s">
        <v>646</v>
      </c>
      <c r="E460" s="36" t="s">
        <v>1716</v>
      </c>
      <c r="G460" s="41">
        <v>99</v>
      </c>
      <c r="H460" s="42">
        <v>0.01</v>
      </c>
    </row>
    <row r="461" spans="3:8" x14ac:dyDescent="0.2">
      <c r="C461" s="36" t="s">
        <v>548</v>
      </c>
      <c r="E461" s="36" t="s">
        <v>1716</v>
      </c>
      <c r="G461" s="41">
        <v>99</v>
      </c>
      <c r="H461" s="42">
        <v>0.01</v>
      </c>
    </row>
    <row r="462" spans="3:8" x14ac:dyDescent="0.2">
      <c r="C462" s="36" t="s">
        <v>646</v>
      </c>
      <c r="E462" s="36" t="s">
        <v>1717</v>
      </c>
      <c r="G462" s="41">
        <v>99</v>
      </c>
      <c r="H462" s="42">
        <v>0.01</v>
      </c>
    </row>
    <row r="463" spans="3:8" x14ac:dyDescent="0.2">
      <c r="C463" s="36" t="s">
        <v>548</v>
      </c>
      <c r="E463" s="36" t="s">
        <v>1717</v>
      </c>
      <c r="G463" s="41">
        <v>99</v>
      </c>
      <c r="H463" s="42">
        <v>0.01</v>
      </c>
    </row>
    <row r="464" spans="3:8" x14ac:dyDescent="0.2">
      <c r="C464" s="36" t="s">
        <v>548</v>
      </c>
      <c r="E464" s="36" t="s">
        <v>1718</v>
      </c>
      <c r="G464" s="41">
        <v>99</v>
      </c>
      <c r="H464" s="42">
        <v>0.01</v>
      </c>
    </row>
    <row r="465" spans="3:8" x14ac:dyDescent="0.2">
      <c r="C465" s="36" t="s">
        <v>548</v>
      </c>
      <c r="E465" s="36" t="s">
        <v>1719</v>
      </c>
      <c r="G465" s="41">
        <v>99</v>
      </c>
      <c r="H465" s="42">
        <v>0.01</v>
      </c>
    </row>
    <row r="466" spans="3:8" x14ac:dyDescent="0.2">
      <c r="C466" s="36" t="s">
        <v>646</v>
      </c>
      <c r="E466" s="36" t="s">
        <v>1719</v>
      </c>
      <c r="G466" s="41">
        <v>99</v>
      </c>
      <c r="H466" s="42">
        <v>0.01</v>
      </c>
    </row>
    <row r="467" spans="3:8" x14ac:dyDescent="0.2">
      <c r="C467" s="36" t="s">
        <v>548</v>
      </c>
      <c r="E467" s="36" t="s">
        <v>1720</v>
      </c>
      <c r="G467" s="41">
        <v>99</v>
      </c>
      <c r="H467" s="42">
        <v>0.01</v>
      </c>
    </row>
    <row r="468" spans="3:8" x14ac:dyDescent="0.2">
      <c r="C468" s="36" t="s">
        <v>646</v>
      </c>
      <c r="E468" s="36" t="s">
        <v>1720</v>
      </c>
      <c r="G468" s="41">
        <v>99</v>
      </c>
      <c r="H468" s="42">
        <v>0.01</v>
      </c>
    </row>
    <row r="469" spans="3:8" x14ac:dyDescent="0.2">
      <c r="C469" s="36" t="s">
        <v>646</v>
      </c>
      <c r="E469" s="36" t="s">
        <v>1721</v>
      </c>
      <c r="G469" s="41">
        <v>99</v>
      </c>
      <c r="H469" s="42">
        <v>0.01</v>
      </c>
    </row>
    <row r="470" spans="3:8" x14ac:dyDescent="0.2">
      <c r="C470" s="36" t="s">
        <v>646</v>
      </c>
      <c r="E470" s="36" t="s">
        <v>1722</v>
      </c>
      <c r="G470" s="41">
        <v>99</v>
      </c>
      <c r="H470" s="42">
        <v>0.01</v>
      </c>
    </row>
    <row r="471" spans="3:8" x14ac:dyDescent="0.2">
      <c r="C471" s="36" t="s">
        <v>646</v>
      </c>
      <c r="E471" s="36" t="s">
        <v>1722</v>
      </c>
      <c r="G471" s="41">
        <v>99</v>
      </c>
      <c r="H471" s="42">
        <v>0.01</v>
      </c>
    </row>
    <row r="472" spans="3:8" x14ac:dyDescent="0.2">
      <c r="C472" s="36" t="s">
        <v>548</v>
      </c>
      <c r="E472" s="36" t="s">
        <v>1722</v>
      </c>
      <c r="G472" s="41">
        <v>99</v>
      </c>
      <c r="H472" s="42">
        <v>0.01</v>
      </c>
    </row>
    <row r="473" spans="3:8" x14ac:dyDescent="0.2">
      <c r="C473" s="36" t="s">
        <v>548</v>
      </c>
      <c r="E473" s="36" t="s">
        <v>1723</v>
      </c>
      <c r="G473" s="41">
        <v>99</v>
      </c>
      <c r="H473" s="42">
        <v>0.01</v>
      </c>
    </row>
    <row r="474" spans="3:8" x14ac:dyDescent="0.2">
      <c r="C474" s="36" t="s">
        <v>548</v>
      </c>
      <c r="E474" s="36" t="s">
        <v>1724</v>
      </c>
      <c r="G474" s="41">
        <v>99</v>
      </c>
      <c r="H474" s="42">
        <v>0.01</v>
      </c>
    </row>
    <row r="475" spans="3:8" x14ac:dyDescent="0.2">
      <c r="C475" s="36" t="s">
        <v>646</v>
      </c>
      <c r="E475" s="36" t="s">
        <v>1724</v>
      </c>
      <c r="G475" s="41">
        <v>99</v>
      </c>
      <c r="H475" s="42">
        <v>0.01</v>
      </c>
    </row>
    <row r="476" spans="3:8" x14ac:dyDescent="0.2">
      <c r="C476" s="36" t="s">
        <v>548</v>
      </c>
      <c r="E476" s="36" t="s">
        <v>1725</v>
      </c>
      <c r="G476" s="41">
        <v>99</v>
      </c>
      <c r="H476" s="42">
        <v>0.01</v>
      </c>
    </row>
    <row r="477" spans="3:8" x14ac:dyDescent="0.2">
      <c r="C477" s="36" t="s">
        <v>646</v>
      </c>
      <c r="E477" s="36" t="s">
        <v>1725</v>
      </c>
      <c r="G477" s="41">
        <v>99</v>
      </c>
      <c r="H477" s="42">
        <v>0.01</v>
      </c>
    </row>
    <row r="478" spans="3:8" x14ac:dyDescent="0.2">
      <c r="C478" s="36" t="s">
        <v>646</v>
      </c>
      <c r="E478" s="36" t="s">
        <v>1726</v>
      </c>
      <c r="G478" s="41">
        <v>99</v>
      </c>
      <c r="H478" s="42">
        <v>0.01</v>
      </c>
    </row>
    <row r="479" spans="3:8" x14ac:dyDescent="0.2">
      <c r="C479" s="36" t="s">
        <v>548</v>
      </c>
      <c r="E479" s="36" t="s">
        <v>1726</v>
      </c>
      <c r="G479" s="41">
        <v>99</v>
      </c>
      <c r="H479" s="42">
        <v>0.01</v>
      </c>
    </row>
    <row r="480" spans="3:8" x14ac:dyDescent="0.2">
      <c r="C480" s="36" t="s">
        <v>548</v>
      </c>
      <c r="E480" s="36" t="s">
        <v>1727</v>
      </c>
      <c r="G480" s="41">
        <v>99</v>
      </c>
      <c r="H480" s="42">
        <v>0.01</v>
      </c>
    </row>
    <row r="481" spans="3:8" x14ac:dyDescent="0.2">
      <c r="C481" s="36" t="s">
        <v>646</v>
      </c>
      <c r="E481" s="36" t="s">
        <v>1727</v>
      </c>
      <c r="G481" s="41">
        <v>99</v>
      </c>
      <c r="H481" s="42">
        <v>0.01</v>
      </c>
    </row>
    <row r="482" spans="3:8" x14ac:dyDescent="0.2">
      <c r="C482" s="36" t="s">
        <v>646</v>
      </c>
      <c r="E482" s="36" t="s">
        <v>1727</v>
      </c>
      <c r="G482" s="41">
        <v>99</v>
      </c>
      <c r="H482" s="42">
        <v>0.01</v>
      </c>
    </row>
    <row r="483" spans="3:8" x14ac:dyDescent="0.2">
      <c r="C483" s="36" t="s">
        <v>548</v>
      </c>
      <c r="E483" s="36" t="s">
        <v>1728</v>
      </c>
      <c r="G483" s="41">
        <v>99</v>
      </c>
      <c r="H483" s="42">
        <v>0.01</v>
      </c>
    </row>
    <row r="484" spans="3:8" x14ac:dyDescent="0.2">
      <c r="C484" s="36" t="s">
        <v>548</v>
      </c>
      <c r="E484" s="36" t="s">
        <v>1729</v>
      </c>
      <c r="G484" s="41">
        <v>99</v>
      </c>
      <c r="H484" s="42">
        <v>0.01</v>
      </c>
    </row>
    <row r="485" spans="3:8" x14ac:dyDescent="0.2">
      <c r="C485" s="36" t="s">
        <v>646</v>
      </c>
      <c r="E485" s="36" t="s">
        <v>1729</v>
      </c>
      <c r="G485" s="41">
        <v>99</v>
      </c>
      <c r="H485" s="42">
        <v>0.01</v>
      </c>
    </row>
    <row r="486" spans="3:8" x14ac:dyDescent="0.2">
      <c r="C486" s="36" t="s">
        <v>548</v>
      </c>
      <c r="E486" s="36" t="s">
        <v>1730</v>
      </c>
      <c r="G486" s="41">
        <v>99</v>
      </c>
      <c r="H486" s="42">
        <v>0.01</v>
      </c>
    </row>
    <row r="487" spans="3:8" x14ac:dyDescent="0.2">
      <c r="C487" s="36" t="s">
        <v>548</v>
      </c>
      <c r="E487" s="36" t="s">
        <v>1730</v>
      </c>
      <c r="G487" s="41">
        <v>99</v>
      </c>
      <c r="H487" s="42">
        <v>0.01</v>
      </c>
    </row>
    <row r="488" spans="3:8" x14ac:dyDescent="0.2">
      <c r="C488" s="36" t="s">
        <v>646</v>
      </c>
      <c r="E488" s="36" t="s">
        <v>1730</v>
      </c>
      <c r="G488" s="41">
        <v>99</v>
      </c>
      <c r="H488" s="42">
        <v>0.01</v>
      </c>
    </row>
    <row r="489" spans="3:8" x14ac:dyDescent="0.2">
      <c r="C489" s="36" t="s">
        <v>646</v>
      </c>
      <c r="E489" s="36" t="s">
        <v>1731</v>
      </c>
      <c r="G489" s="41">
        <v>99</v>
      </c>
      <c r="H489" s="42">
        <v>0.01</v>
      </c>
    </row>
    <row r="490" spans="3:8" x14ac:dyDescent="0.2">
      <c r="C490" s="36" t="s">
        <v>646</v>
      </c>
      <c r="E490" s="36" t="s">
        <v>1732</v>
      </c>
      <c r="G490" s="41">
        <v>99</v>
      </c>
      <c r="H490" s="42">
        <v>0.01</v>
      </c>
    </row>
    <row r="491" spans="3:8" x14ac:dyDescent="0.2">
      <c r="C491" s="36" t="s">
        <v>548</v>
      </c>
      <c r="E491" s="36" t="s">
        <v>1732</v>
      </c>
      <c r="G491" s="41">
        <v>99</v>
      </c>
      <c r="H491" s="42">
        <v>0.01</v>
      </c>
    </row>
    <row r="492" spans="3:8" x14ac:dyDescent="0.2">
      <c r="C492" s="36" t="s">
        <v>548</v>
      </c>
      <c r="E492" s="36" t="s">
        <v>1733</v>
      </c>
      <c r="G492" s="41">
        <v>99</v>
      </c>
      <c r="H492" s="42">
        <v>0.01</v>
      </c>
    </row>
    <row r="493" spans="3:8" x14ac:dyDescent="0.2">
      <c r="C493" s="36" t="s">
        <v>646</v>
      </c>
      <c r="E493" s="36" t="s">
        <v>1733</v>
      </c>
      <c r="G493" s="41">
        <v>99</v>
      </c>
      <c r="H493" s="42">
        <v>0.01</v>
      </c>
    </row>
    <row r="494" spans="3:8" x14ac:dyDescent="0.2">
      <c r="C494" s="36" t="s">
        <v>548</v>
      </c>
      <c r="E494" s="36" t="s">
        <v>1734</v>
      </c>
      <c r="G494" s="41">
        <v>99</v>
      </c>
      <c r="H494" s="42">
        <v>0.01</v>
      </c>
    </row>
    <row r="495" spans="3:8" x14ac:dyDescent="0.2">
      <c r="C495" s="36" t="s">
        <v>646</v>
      </c>
      <c r="E495" s="36" t="s">
        <v>1734</v>
      </c>
      <c r="G495" s="41">
        <v>99</v>
      </c>
      <c r="H495" s="42">
        <v>0.01</v>
      </c>
    </row>
    <row r="496" spans="3:8" x14ac:dyDescent="0.2">
      <c r="C496" s="36" t="s">
        <v>548</v>
      </c>
      <c r="E496" s="36" t="s">
        <v>1735</v>
      </c>
      <c r="G496" s="41">
        <v>99</v>
      </c>
      <c r="H496" s="42">
        <v>0.01</v>
      </c>
    </row>
    <row r="497" spans="3:8" x14ac:dyDescent="0.2">
      <c r="C497" s="36" t="s">
        <v>646</v>
      </c>
      <c r="E497" s="36" t="s">
        <v>1736</v>
      </c>
      <c r="G497" s="41">
        <v>99</v>
      </c>
      <c r="H497" s="42">
        <v>0.01</v>
      </c>
    </row>
    <row r="498" spans="3:8" x14ac:dyDescent="0.2">
      <c r="C498" s="36" t="s">
        <v>548</v>
      </c>
      <c r="E498" s="36" t="s">
        <v>1736</v>
      </c>
      <c r="G498" s="41">
        <v>99</v>
      </c>
      <c r="H498" s="42">
        <v>0.01</v>
      </c>
    </row>
    <row r="499" spans="3:8" x14ac:dyDescent="0.2">
      <c r="C499" s="36" t="s">
        <v>548</v>
      </c>
      <c r="E499" s="36" t="s">
        <v>1737</v>
      </c>
      <c r="G499" s="41">
        <v>99</v>
      </c>
      <c r="H499" s="42">
        <v>0.01</v>
      </c>
    </row>
    <row r="500" spans="3:8" x14ac:dyDescent="0.2">
      <c r="C500" s="36" t="s">
        <v>646</v>
      </c>
      <c r="E500" s="36" t="s">
        <v>1737</v>
      </c>
      <c r="G500" s="41">
        <v>99</v>
      </c>
      <c r="H500" s="42">
        <v>0.01</v>
      </c>
    </row>
    <row r="501" spans="3:8" x14ac:dyDescent="0.2">
      <c r="C501" s="36" t="s">
        <v>548</v>
      </c>
      <c r="E501" s="36" t="s">
        <v>1738</v>
      </c>
      <c r="G501" s="41">
        <v>99</v>
      </c>
      <c r="H501" s="42">
        <v>0.01</v>
      </c>
    </row>
    <row r="502" spans="3:8" x14ac:dyDescent="0.2">
      <c r="C502" s="36" t="s">
        <v>548</v>
      </c>
      <c r="E502" s="36" t="s">
        <v>1739</v>
      </c>
      <c r="G502" s="41">
        <v>99</v>
      </c>
      <c r="H502" s="42">
        <v>0.01</v>
      </c>
    </row>
    <row r="503" spans="3:8" x14ac:dyDescent="0.2">
      <c r="C503" s="36" t="s">
        <v>646</v>
      </c>
      <c r="E503" s="36" t="s">
        <v>1739</v>
      </c>
      <c r="G503" s="41">
        <v>99</v>
      </c>
      <c r="H503" s="42">
        <v>0.01</v>
      </c>
    </row>
    <row r="504" spans="3:8" x14ac:dyDescent="0.2">
      <c r="C504" s="36" t="s">
        <v>646</v>
      </c>
      <c r="E504" s="36" t="s">
        <v>1739</v>
      </c>
      <c r="G504" s="41">
        <v>99</v>
      </c>
      <c r="H504" s="42">
        <v>0.01</v>
      </c>
    </row>
    <row r="505" spans="3:8" x14ac:dyDescent="0.2">
      <c r="C505" s="36" t="s">
        <v>646</v>
      </c>
      <c r="E505" s="36" t="s">
        <v>1739</v>
      </c>
      <c r="G505" s="41">
        <v>99</v>
      </c>
      <c r="H505" s="42">
        <v>0.01</v>
      </c>
    </row>
    <row r="506" spans="3:8" x14ac:dyDescent="0.2">
      <c r="C506" s="36" t="s">
        <v>548</v>
      </c>
      <c r="E506" s="36" t="s">
        <v>1740</v>
      </c>
      <c r="G506" s="41">
        <v>99</v>
      </c>
      <c r="H506" s="42">
        <v>0.01</v>
      </c>
    </row>
    <row r="507" spans="3:8" x14ac:dyDescent="0.2">
      <c r="C507" s="36" t="s">
        <v>548</v>
      </c>
      <c r="E507" s="36" t="s">
        <v>1741</v>
      </c>
      <c r="G507" s="41">
        <v>99</v>
      </c>
      <c r="H507" s="42">
        <v>0.01</v>
      </c>
    </row>
    <row r="508" spans="3:8" x14ac:dyDescent="0.2">
      <c r="C508" s="36" t="s">
        <v>548</v>
      </c>
      <c r="E508" s="36" t="s">
        <v>1742</v>
      </c>
      <c r="G508" s="41">
        <v>99</v>
      </c>
      <c r="H508" s="42">
        <v>0.01</v>
      </c>
    </row>
    <row r="509" spans="3:8" x14ac:dyDescent="0.2">
      <c r="C509" s="36" t="s">
        <v>646</v>
      </c>
      <c r="E509" s="36" t="s">
        <v>1743</v>
      </c>
      <c r="G509" s="41">
        <v>99</v>
      </c>
      <c r="H509" s="42">
        <v>0.01</v>
      </c>
    </row>
    <row r="510" spans="3:8" x14ac:dyDescent="0.2">
      <c r="C510" s="36" t="s">
        <v>646</v>
      </c>
      <c r="E510" s="36" t="s">
        <v>1744</v>
      </c>
      <c r="G510" s="41">
        <v>99</v>
      </c>
      <c r="H510" s="42">
        <v>0.01</v>
      </c>
    </row>
    <row r="511" spans="3:8" x14ac:dyDescent="0.2">
      <c r="C511" s="36" t="s">
        <v>646</v>
      </c>
      <c r="E511" s="36" t="s">
        <v>1745</v>
      </c>
      <c r="G511" s="41">
        <v>99</v>
      </c>
      <c r="H511" s="42">
        <v>0.01</v>
      </c>
    </row>
    <row r="512" spans="3:8" x14ac:dyDescent="0.2">
      <c r="C512" s="36" t="s">
        <v>646</v>
      </c>
      <c r="E512" s="36" t="s">
        <v>1746</v>
      </c>
      <c r="G512" s="41">
        <v>99</v>
      </c>
      <c r="H512" s="42">
        <v>0.01</v>
      </c>
    </row>
    <row r="513" spans="3:8" x14ac:dyDescent="0.2">
      <c r="C513" s="36" t="s">
        <v>548</v>
      </c>
      <c r="E513" s="36" t="s">
        <v>1747</v>
      </c>
      <c r="G513" s="41">
        <v>99</v>
      </c>
      <c r="H513" s="42">
        <v>0.01</v>
      </c>
    </row>
    <row r="514" spans="3:8" x14ac:dyDescent="0.2">
      <c r="C514" s="36" t="s">
        <v>646</v>
      </c>
      <c r="E514" s="36" t="s">
        <v>1747</v>
      </c>
      <c r="G514" s="41">
        <v>99</v>
      </c>
      <c r="H514" s="42">
        <v>0.01</v>
      </c>
    </row>
    <row r="515" spans="3:8" x14ac:dyDescent="0.2">
      <c r="C515" s="36" t="s">
        <v>548</v>
      </c>
      <c r="E515" s="36" t="s">
        <v>1748</v>
      </c>
      <c r="G515" s="41">
        <v>99</v>
      </c>
      <c r="H515" s="42">
        <v>0.01</v>
      </c>
    </row>
    <row r="516" spans="3:8" x14ac:dyDescent="0.2">
      <c r="C516" s="36" t="s">
        <v>646</v>
      </c>
      <c r="E516" s="36" t="s">
        <v>1748</v>
      </c>
      <c r="G516" s="41">
        <v>99</v>
      </c>
      <c r="H516" s="42">
        <v>0.01</v>
      </c>
    </row>
    <row r="517" spans="3:8" x14ac:dyDescent="0.2">
      <c r="C517" s="36" t="s">
        <v>646</v>
      </c>
      <c r="E517" s="36" t="s">
        <v>1749</v>
      </c>
      <c r="G517" s="41">
        <v>99</v>
      </c>
      <c r="H517" s="42">
        <v>0.01</v>
      </c>
    </row>
    <row r="518" spans="3:8" x14ac:dyDescent="0.2">
      <c r="C518" s="36" t="s">
        <v>548</v>
      </c>
      <c r="E518" s="36" t="s">
        <v>1749</v>
      </c>
      <c r="G518" s="41">
        <v>99</v>
      </c>
      <c r="H518" s="42">
        <v>0.01</v>
      </c>
    </row>
    <row r="519" spans="3:8" x14ac:dyDescent="0.2">
      <c r="C519" s="36" t="s">
        <v>646</v>
      </c>
      <c r="E519" s="36" t="s">
        <v>1750</v>
      </c>
      <c r="G519" s="41">
        <v>99</v>
      </c>
      <c r="H519" s="42">
        <v>0.01</v>
      </c>
    </row>
    <row r="520" spans="3:8" x14ac:dyDescent="0.2">
      <c r="C520" s="36" t="s">
        <v>548</v>
      </c>
      <c r="E520" s="36" t="s">
        <v>1750</v>
      </c>
      <c r="G520" s="41">
        <v>99</v>
      </c>
      <c r="H520" s="42">
        <v>0.01</v>
      </c>
    </row>
    <row r="521" spans="3:8" x14ac:dyDescent="0.2">
      <c r="C521" s="36" t="s">
        <v>548</v>
      </c>
      <c r="E521" s="36" t="s">
        <v>1751</v>
      </c>
      <c r="G521" s="41">
        <v>99</v>
      </c>
      <c r="H521" s="42">
        <v>0.01</v>
      </c>
    </row>
    <row r="522" spans="3:8" x14ac:dyDescent="0.2">
      <c r="C522" s="36" t="s">
        <v>646</v>
      </c>
      <c r="E522" s="36" t="s">
        <v>1751</v>
      </c>
      <c r="G522" s="41">
        <v>99</v>
      </c>
      <c r="H522" s="42">
        <v>0.01</v>
      </c>
    </row>
    <row r="523" spans="3:8" x14ac:dyDescent="0.2">
      <c r="C523" s="36" t="s">
        <v>548</v>
      </c>
      <c r="E523" s="36" t="s">
        <v>1752</v>
      </c>
      <c r="G523" s="41">
        <v>99</v>
      </c>
      <c r="H523" s="42">
        <v>0.01</v>
      </c>
    </row>
    <row r="524" spans="3:8" x14ac:dyDescent="0.2">
      <c r="C524" s="36" t="s">
        <v>548</v>
      </c>
      <c r="E524" s="36" t="s">
        <v>1753</v>
      </c>
      <c r="G524" s="41">
        <v>99</v>
      </c>
      <c r="H524" s="42">
        <v>0.01</v>
      </c>
    </row>
    <row r="525" spans="3:8" x14ac:dyDescent="0.2">
      <c r="C525" s="36" t="s">
        <v>548</v>
      </c>
      <c r="E525" s="36" t="s">
        <v>1754</v>
      </c>
      <c r="G525" s="41">
        <v>99</v>
      </c>
      <c r="H525" s="42">
        <v>0.01</v>
      </c>
    </row>
    <row r="526" spans="3:8" x14ac:dyDescent="0.2">
      <c r="C526" s="36" t="s">
        <v>646</v>
      </c>
      <c r="E526" s="36" t="s">
        <v>1755</v>
      </c>
      <c r="G526" s="41">
        <v>99</v>
      </c>
      <c r="H526" s="42">
        <v>0.01</v>
      </c>
    </row>
    <row r="527" spans="3:8" x14ac:dyDescent="0.2">
      <c r="C527" s="36" t="s">
        <v>646</v>
      </c>
      <c r="E527" s="36" t="s">
        <v>1756</v>
      </c>
      <c r="G527" s="41">
        <v>99</v>
      </c>
      <c r="H527" s="42">
        <v>0.01</v>
      </c>
    </row>
    <row r="528" spans="3:8" x14ac:dyDescent="0.2">
      <c r="C528" s="36" t="s">
        <v>646</v>
      </c>
      <c r="E528" s="36" t="s">
        <v>1757</v>
      </c>
      <c r="G528" s="41">
        <v>99</v>
      </c>
      <c r="H528" s="42">
        <v>0.01</v>
      </c>
    </row>
    <row r="529" spans="3:8" x14ac:dyDescent="0.2">
      <c r="C529" s="36" t="s">
        <v>548</v>
      </c>
      <c r="E529" s="36" t="s">
        <v>1757</v>
      </c>
      <c r="G529" s="41">
        <v>99</v>
      </c>
      <c r="H529" s="42">
        <v>0.01</v>
      </c>
    </row>
    <row r="530" spans="3:8" x14ac:dyDescent="0.2">
      <c r="C530" s="36" t="s">
        <v>646</v>
      </c>
      <c r="E530" s="36" t="s">
        <v>1758</v>
      </c>
      <c r="G530" s="41">
        <v>99</v>
      </c>
      <c r="H530" s="42">
        <v>0.01</v>
      </c>
    </row>
    <row r="531" spans="3:8" x14ac:dyDescent="0.2">
      <c r="C531" s="36" t="s">
        <v>548</v>
      </c>
      <c r="E531" s="36" t="s">
        <v>1758</v>
      </c>
      <c r="G531" s="41">
        <v>99</v>
      </c>
      <c r="H531" s="42">
        <v>0.01</v>
      </c>
    </row>
    <row r="532" spans="3:8" x14ac:dyDescent="0.2">
      <c r="C532" s="36" t="s">
        <v>548</v>
      </c>
      <c r="E532" s="36" t="s">
        <v>1759</v>
      </c>
      <c r="G532" s="41">
        <v>99</v>
      </c>
      <c r="H532" s="42">
        <v>0.01</v>
      </c>
    </row>
    <row r="533" spans="3:8" x14ac:dyDescent="0.2">
      <c r="C533" s="36" t="s">
        <v>548</v>
      </c>
      <c r="E533" s="36" t="s">
        <v>1760</v>
      </c>
      <c r="G533" s="41">
        <v>99</v>
      </c>
      <c r="H533" s="42">
        <v>0.01</v>
      </c>
    </row>
    <row r="534" spans="3:8" x14ac:dyDescent="0.2">
      <c r="C534" s="36" t="s">
        <v>646</v>
      </c>
      <c r="E534" s="36" t="s">
        <v>1760</v>
      </c>
      <c r="G534" s="41">
        <v>99</v>
      </c>
      <c r="H534" s="42">
        <v>0.01</v>
      </c>
    </row>
    <row r="535" spans="3:8" x14ac:dyDescent="0.2">
      <c r="C535" s="36" t="s">
        <v>646</v>
      </c>
      <c r="E535" s="36" t="s">
        <v>1761</v>
      </c>
      <c r="G535" s="41">
        <v>99</v>
      </c>
      <c r="H535" s="42">
        <v>0.01</v>
      </c>
    </row>
    <row r="536" spans="3:8" x14ac:dyDescent="0.2">
      <c r="C536" s="36" t="s">
        <v>646</v>
      </c>
      <c r="E536" s="36" t="s">
        <v>1761</v>
      </c>
      <c r="G536" s="41">
        <v>99</v>
      </c>
      <c r="H536" s="42">
        <v>0.01</v>
      </c>
    </row>
    <row r="537" spans="3:8" x14ac:dyDescent="0.2">
      <c r="C537" s="36" t="s">
        <v>548</v>
      </c>
      <c r="E537" s="36" t="s">
        <v>1762</v>
      </c>
      <c r="G537" s="41">
        <v>99</v>
      </c>
      <c r="H537" s="42">
        <v>0.01</v>
      </c>
    </row>
    <row r="538" spans="3:8" x14ac:dyDescent="0.2">
      <c r="C538" s="36" t="s">
        <v>548</v>
      </c>
      <c r="E538" s="36" t="s">
        <v>1762</v>
      </c>
      <c r="G538" s="41">
        <v>99</v>
      </c>
      <c r="H538" s="42">
        <v>0.01</v>
      </c>
    </row>
    <row r="539" spans="3:8" x14ac:dyDescent="0.2">
      <c r="C539" s="36" t="s">
        <v>646</v>
      </c>
      <c r="E539" s="36" t="s">
        <v>1762</v>
      </c>
      <c r="G539" s="41">
        <v>99</v>
      </c>
      <c r="H539" s="42">
        <v>0.01</v>
      </c>
    </row>
    <row r="540" spans="3:8" x14ac:dyDescent="0.2">
      <c r="C540" s="36" t="s">
        <v>548</v>
      </c>
      <c r="E540" s="36" t="s">
        <v>1763</v>
      </c>
      <c r="G540" s="41">
        <v>99</v>
      </c>
      <c r="H540" s="42">
        <v>0.01</v>
      </c>
    </row>
    <row r="541" spans="3:8" x14ac:dyDescent="0.2">
      <c r="C541" s="36" t="s">
        <v>646</v>
      </c>
      <c r="E541" s="36" t="s">
        <v>1763</v>
      </c>
      <c r="G541" s="41">
        <v>99</v>
      </c>
      <c r="H541" s="42">
        <v>0.01</v>
      </c>
    </row>
    <row r="542" spans="3:8" x14ac:dyDescent="0.2">
      <c r="C542" s="36" t="s">
        <v>548</v>
      </c>
      <c r="E542" s="36" t="s">
        <v>1764</v>
      </c>
      <c r="G542" s="41">
        <v>99</v>
      </c>
      <c r="H542" s="42">
        <v>0.01</v>
      </c>
    </row>
    <row r="543" spans="3:8" x14ac:dyDescent="0.2">
      <c r="C543" s="36" t="s">
        <v>646</v>
      </c>
      <c r="E543" s="36" t="s">
        <v>1764</v>
      </c>
      <c r="G543" s="41">
        <v>99</v>
      </c>
      <c r="H543" s="42">
        <v>0.01</v>
      </c>
    </row>
    <row r="544" spans="3:8" x14ac:dyDescent="0.2">
      <c r="C544" s="36" t="s">
        <v>548</v>
      </c>
      <c r="E544" s="36" t="s">
        <v>1765</v>
      </c>
      <c r="G544" s="41">
        <v>99</v>
      </c>
      <c r="H544" s="42">
        <v>0.01</v>
      </c>
    </row>
    <row r="545" spans="3:8" x14ac:dyDescent="0.2">
      <c r="C545" s="36" t="s">
        <v>548</v>
      </c>
      <c r="E545" s="36" t="s">
        <v>1765</v>
      </c>
      <c r="G545" s="41">
        <v>99</v>
      </c>
      <c r="H545" s="42">
        <v>0.01</v>
      </c>
    </row>
    <row r="546" spans="3:8" x14ac:dyDescent="0.2">
      <c r="C546" s="36" t="s">
        <v>646</v>
      </c>
      <c r="E546" s="36" t="s">
        <v>1765</v>
      </c>
      <c r="G546" s="41">
        <v>99</v>
      </c>
      <c r="H546" s="42">
        <v>0.01</v>
      </c>
    </row>
    <row r="547" spans="3:8" x14ac:dyDescent="0.2">
      <c r="C547" s="36" t="s">
        <v>646</v>
      </c>
      <c r="E547" s="36" t="s">
        <v>1766</v>
      </c>
      <c r="G547" s="41">
        <v>99</v>
      </c>
      <c r="H547" s="42">
        <v>0.01</v>
      </c>
    </row>
    <row r="548" spans="3:8" x14ac:dyDescent="0.2">
      <c r="C548" s="36" t="s">
        <v>548</v>
      </c>
      <c r="E548" s="36" t="s">
        <v>1766</v>
      </c>
      <c r="G548" s="41">
        <v>99</v>
      </c>
      <c r="H548" s="42">
        <v>0.01</v>
      </c>
    </row>
    <row r="549" spans="3:8" x14ac:dyDescent="0.2">
      <c r="C549" s="36" t="s">
        <v>548</v>
      </c>
      <c r="E549" s="36" t="s">
        <v>1767</v>
      </c>
      <c r="G549" s="41">
        <v>99</v>
      </c>
      <c r="H549" s="42">
        <v>0.01</v>
      </c>
    </row>
    <row r="550" spans="3:8" x14ac:dyDescent="0.2">
      <c r="C550" s="36" t="s">
        <v>646</v>
      </c>
      <c r="E550" s="36" t="s">
        <v>1767</v>
      </c>
      <c r="G550" s="41">
        <v>99</v>
      </c>
      <c r="H550" s="42">
        <v>0.01</v>
      </c>
    </row>
    <row r="551" spans="3:8" x14ac:dyDescent="0.2">
      <c r="C551" s="36" t="s">
        <v>548</v>
      </c>
      <c r="E551" s="36" t="s">
        <v>1768</v>
      </c>
      <c r="G551" s="41">
        <v>99</v>
      </c>
      <c r="H551" s="42">
        <v>0.01</v>
      </c>
    </row>
    <row r="552" spans="3:8" x14ac:dyDescent="0.2">
      <c r="C552" s="36" t="s">
        <v>646</v>
      </c>
      <c r="E552" s="36" t="s">
        <v>1768</v>
      </c>
      <c r="G552" s="41">
        <v>99</v>
      </c>
      <c r="H552" s="42">
        <v>0.01</v>
      </c>
    </row>
    <row r="553" spans="3:8" x14ac:dyDescent="0.2">
      <c r="C553" s="36" t="s">
        <v>548</v>
      </c>
      <c r="E553" s="36" t="s">
        <v>1769</v>
      </c>
      <c r="G553" s="41">
        <v>99</v>
      </c>
      <c r="H553" s="42">
        <v>0.01</v>
      </c>
    </row>
    <row r="554" spans="3:8" x14ac:dyDescent="0.2">
      <c r="C554" s="36" t="s">
        <v>646</v>
      </c>
      <c r="E554" s="36" t="s">
        <v>1769</v>
      </c>
      <c r="G554" s="41">
        <v>99</v>
      </c>
      <c r="H554" s="42">
        <v>0.01</v>
      </c>
    </row>
    <row r="555" spans="3:8" x14ac:dyDescent="0.2">
      <c r="C555" s="36" t="s">
        <v>548</v>
      </c>
      <c r="E555" s="36" t="s">
        <v>1770</v>
      </c>
      <c r="G555" s="41">
        <v>99</v>
      </c>
      <c r="H555" s="42">
        <v>0.01</v>
      </c>
    </row>
    <row r="556" spans="3:8" x14ac:dyDescent="0.2">
      <c r="C556" s="36" t="s">
        <v>646</v>
      </c>
      <c r="E556" s="36" t="s">
        <v>1770</v>
      </c>
      <c r="G556" s="41">
        <v>99</v>
      </c>
      <c r="H556" s="42">
        <v>0.01</v>
      </c>
    </row>
    <row r="557" spans="3:8" x14ac:dyDescent="0.2">
      <c r="C557" s="36" t="s">
        <v>548</v>
      </c>
      <c r="E557" s="36" t="s">
        <v>1771</v>
      </c>
      <c r="G557" s="41">
        <v>99</v>
      </c>
      <c r="H557" s="42">
        <v>0.01</v>
      </c>
    </row>
    <row r="558" spans="3:8" x14ac:dyDescent="0.2">
      <c r="C558" s="36" t="s">
        <v>646</v>
      </c>
      <c r="E558" s="36" t="s">
        <v>1771</v>
      </c>
      <c r="G558" s="41">
        <v>99</v>
      </c>
      <c r="H558" s="42">
        <v>0.01</v>
      </c>
    </row>
    <row r="559" spans="3:8" x14ac:dyDescent="0.2">
      <c r="C559" s="36" t="s">
        <v>548</v>
      </c>
      <c r="E559" s="36" t="s">
        <v>1772</v>
      </c>
      <c r="G559" s="41">
        <v>99</v>
      </c>
      <c r="H559" s="42">
        <v>0.01</v>
      </c>
    </row>
    <row r="560" spans="3:8" x14ac:dyDescent="0.2">
      <c r="C560" s="36" t="s">
        <v>646</v>
      </c>
      <c r="E560" s="36" t="s">
        <v>1772</v>
      </c>
      <c r="G560" s="41">
        <v>99</v>
      </c>
      <c r="H560" s="42">
        <v>0.01</v>
      </c>
    </row>
    <row r="561" spans="3:8" x14ac:dyDescent="0.2">
      <c r="C561" s="36" t="s">
        <v>548</v>
      </c>
      <c r="E561" s="36" t="s">
        <v>1773</v>
      </c>
      <c r="G561" s="41">
        <v>99</v>
      </c>
      <c r="H561" s="42">
        <v>0.01</v>
      </c>
    </row>
    <row r="562" spans="3:8" x14ac:dyDescent="0.2">
      <c r="C562" s="36" t="s">
        <v>646</v>
      </c>
      <c r="E562" s="36" t="s">
        <v>1773</v>
      </c>
      <c r="G562" s="41">
        <v>99</v>
      </c>
      <c r="H562" s="42">
        <v>0.01</v>
      </c>
    </row>
    <row r="563" spans="3:8" x14ac:dyDescent="0.2">
      <c r="C563" s="36" t="s">
        <v>548</v>
      </c>
      <c r="E563" s="36" t="s">
        <v>1774</v>
      </c>
      <c r="G563" s="41">
        <v>99</v>
      </c>
      <c r="H563" s="42">
        <v>0.01</v>
      </c>
    </row>
    <row r="564" spans="3:8" x14ac:dyDescent="0.2">
      <c r="C564" s="36" t="s">
        <v>646</v>
      </c>
      <c r="E564" s="36" t="s">
        <v>1774</v>
      </c>
      <c r="G564" s="41">
        <v>99</v>
      </c>
      <c r="H564" s="42">
        <v>0.01</v>
      </c>
    </row>
    <row r="565" spans="3:8" x14ac:dyDescent="0.2">
      <c r="C565" s="36" t="s">
        <v>548</v>
      </c>
      <c r="E565" s="36" t="s">
        <v>1686</v>
      </c>
      <c r="G565" s="41">
        <v>99</v>
      </c>
      <c r="H565" s="42">
        <v>0.01</v>
      </c>
    </row>
    <row r="566" spans="3:8" x14ac:dyDescent="0.2">
      <c r="C566" s="36" t="s">
        <v>646</v>
      </c>
      <c r="E566" s="36" t="s">
        <v>1686</v>
      </c>
      <c r="G566" s="41">
        <v>99</v>
      </c>
      <c r="H566" s="42">
        <v>0.01</v>
      </c>
    </row>
    <row r="567" spans="3:8" x14ac:dyDescent="0.2">
      <c r="C567" s="36" t="s">
        <v>548</v>
      </c>
      <c r="E567" s="36" t="s">
        <v>1775</v>
      </c>
      <c r="G567" s="41">
        <v>99</v>
      </c>
      <c r="H567" s="42">
        <v>0.01</v>
      </c>
    </row>
    <row r="568" spans="3:8" x14ac:dyDescent="0.2">
      <c r="C568" s="36" t="s">
        <v>548</v>
      </c>
      <c r="E568" s="36" t="s">
        <v>1685</v>
      </c>
      <c r="G568" s="41">
        <v>99</v>
      </c>
      <c r="H568" s="42">
        <v>0.01</v>
      </c>
    </row>
    <row r="569" spans="3:8" x14ac:dyDescent="0.2">
      <c r="C569" s="36" t="s">
        <v>646</v>
      </c>
      <c r="E569" s="36" t="s">
        <v>1685</v>
      </c>
      <c r="G569" s="41">
        <v>99</v>
      </c>
      <c r="H569" s="42">
        <v>0.01</v>
      </c>
    </row>
    <row r="570" spans="3:8" x14ac:dyDescent="0.2">
      <c r="C570" s="36" t="s">
        <v>548</v>
      </c>
      <c r="E570" s="36" t="s">
        <v>1681</v>
      </c>
      <c r="G570" s="41">
        <v>99</v>
      </c>
      <c r="H570" s="42">
        <v>0.01</v>
      </c>
    </row>
    <row r="571" spans="3:8" x14ac:dyDescent="0.2">
      <c r="C571" s="36" t="s">
        <v>646</v>
      </c>
      <c r="E571" s="36" t="s">
        <v>1776</v>
      </c>
      <c r="G571" s="41">
        <v>99</v>
      </c>
      <c r="H571" s="42">
        <v>0.01</v>
      </c>
    </row>
    <row r="572" spans="3:8" x14ac:dyDescent="0.2">
      <c r="C572" s="36" t="s">
        <v>548</v>
      </c>
      <c r="E572" s="36" t="s">
        <v>1776</v>
      </c>
      <c r="G572" s="41">
        <v>99</v>
      </c>
      <c r="H572" s="42">
        <v>0.01</v>
      </c>
    </row>
    <row r="573" spans="3:8" x14ac:dyDescent="0.2">
      <c r="C573" s="36" t="s">
        <v>548</v>
      </c>
      <c r="E573" s="36" t="s">
        <v>1777</v>
      </c>
      <c r="G573" s="41">
        <v>99</v>
      </c>
      <c r="H573" s="42">
        <v>0.01</v>
      </c>
    </row>
    <row r="574" spans="3:8" x14ac:dyDescent="0.2">
      <c r="C574" s="36" t="s">
        <v>646</v>
      </c>
      <c r="E574" s="36" t="s">
        <v>1777</v>
      </c>
      <c r="G574" s="41">
        <v>99</v>
      </c>
      <c r="H574" s="42">
        <v>0.01</v>
      </c>
    </row>
    <row r="575" spans="3:8" x14ac:dyDescent="0.2">
      <c r="C575" s="36" t="s">
        <v>646</v>
      </c>
      <c r="E575" s="36" t="s">
        <v>1777</v>
      </c>
      <c r="G575" s="41">
        <v>99</v>
      </c>
      <c r="H575" s="42">
        <v>0.01</v>
      </c>
    </row>
    <row r="576" spans="3:8" x14ac:dyDescent="0.2">
      <c r="C576" s="36" t="s">
        <v>548</v>
      </c>
      <c r="E576" s="36" t="s">
        <v>1778</v>
      </c>
      <c r="G576" s="41">
        <v>99</v>
      </c>
      <c r="H576" s="42">
        <v>0.01</v>
      </c>
    </row>
    <row r="577" spans="3:8" x14ac:dyDescent="0.2">
      <c r="C577" s="36" t="s">
        <v>646</v>
      </c>
      <c r="E577" s="36" t="s">
        <v>1778</v>
      </c>
      <c r="G577" s="41">
        <v>99</v>
      </c>
      <c r="H577" s="42">
        <v>0.01</v>
      </c>
    </row>
    <row r="578" spans="3:8" x14ac:dyDescent="0.2">
      <c r="C578" s="36" t="s">
        <v>548</v>
      </c>
      <c r="E578" s="36" t="s">
        <v>1778</v>
      </c>
      <c r="G578" s="41">
        <v>99</v>
      </c>
      <c r="H578" s="42">
        <v>0.01</v>
      </c>
    </row>
    <row r="579" spans="3:8" x14ac:dyDescent="0.2">
      <c r="C579" s="36" t="s">
        <v>646</v>
      </c>
      <c r="E579" s="36" t="s">
        <v>1778</v>
      </c>
      <c r="G579" s="41">
        <v>99</v>
      </c>
      <c r="H579" s="42">
        <v>0.01</v>
      </c>
    </row>
    <row r="580" spans="3:8" x14ac:dyDescent="0.2">
      <c r="C580" s="36" t="s">
        <v>646</v>
      </c>
      <c r="E580" s="36" t="s">
        <v>1678</v>
      </c>
      <c r="G580" s="41">
        <v>99</v>
      </c>
      <c r="H580" s="42">
        <v>0.01</v>
      </c>
    </row>
    <row r="581" spans="3:8" x14ac:dyDescent="0.2">
      <c r="C581" s="36" t="s">
        <v>548</v>
      </c>
      <c r="E581" s="36" t="s">
        <v>1779</v>
      </c>
      <c r="G581" s="41">
        <v>99</v>
      </c>
      <c r="H581" s="42">
        <v>0.01</v>
      </c>
    </row>
    <row r="582" spans="3:8" x14ac:dyDescent="0.2">
      <c r="C582" s="36" t="s">
        <v>646</v>
      </c>
      <c r="E582" s="36" t="s">
        <v>1687</v>
      </c>
      <c r="G582" s="41">
        <v>99</v>
      </c>
      <c r="H582" s="42">
        <v>0.01</v>
      </c>
    </row>
    <row r="583" spans="3:8" x14ac:dyDescent="0.2">
      <c r="C583" s="36" t="s">
        <v>646</v>
      </c>
      <c r="E583" s="36" t="s">
        <v>1688</v>
      </c>
      <c r="G583" s="41">
        <v>99</v>
      </c>
      <c r="H583" s="42">
        <v>0.01</v>
      </c>
    </row>
    <row r="584" spans="3:8" x14ac:dyDescent="0.2">
      <c r="C584" s="36" t="s">
        <v>646</v>
      </c>
      <c r="E584" s="36" t="s">
        <v>1688</v>
      </c>
      <c r="G584" s="41">
        <v>99</v>
      </c>
      <c r="H584" s="42">
        <v>0.01</v>
      </c>
    </row>
    <row r="585" spans="3:8" x14ac:dyDescent="0.2">
      <c r="C585" s="36" t="s">
        <v>548</v>
      </c>
      <c r="E585" s="36" t="s">
        <v>1688</v>
      </c>
      <c r="G585" s="41">
        <v>99</v>
      </c>
      <c r="H585" s="42">
        <v>0.01</v>
      </c>
    </row>
    <row r="586" spans="3:8" x14ac:dyDescent="0.2">
      <c r="C586" s="36" t="s">
        <v>646</v>
      </c>
      <c r="E586" s="36" t="s">
        <v>1780</v>
      </c>
      <c r="G586" s="41">
        <v>99</v>
      </c>
      <c r="H586" s="42">
        <v>0.01</v>
      </c>
    </row>
    <row r="587" spans="3:8" x14ac:dyDescent="0.2">
      <c r="C587" s="36" t="s">
        <v>646</v>
      </c>
      <c r="E587" s="36" t="s">
        <v>1781</v>
      </c>
      <c r="G587" s="41">
        <v>99</v>
      </c>
      <c r="H587" s="42">
        <v>0.01</v>
      </c>
    </row>
    <row r="588" spans="3:8" x14ac:dyDescent="0.2">
      <c r="C588" s="36" t="s">
        <v>548</v>
      </c>
      <c r="E588" s="36" t="s">
        <v>1782</v>
      </c>
      <c r="G588" s="41">
        <v>99</v>
      </c>
      <c r="H588" s="42">
        <v>0.01</v>
      </c>
    </row>
    <row r="589" spans="3:8" x14ac:dyDescent="0.2">
      <c r="C589" s="36" t="s">
        <v>646</v>
      </c>
      <c r="E589" s="36" t="s">
        <v>1782</v>
      </c>
      <c r="G589" s="41">
        <v>99</v>
      </c>
      <c r="H589" s="42">
        <v>0.01</v>
      </c>
    </row>
    <row r="590" spans="3:8" x14ac:dyDescent="0.2">
      <c r="C590" s="36" t="s">
        <v>646</v>
      </c>
      <c r="E590" s="36" t="s">
        <v>1782</v>
      </c>
      <c r="G590" s="41">
        <v>99</v>
      </c>
      <c r="H590" s="42">
        <v>0.01</v>
      </c>
    </row>
    <row r="591" spans="3:8" x14ac:dyDescent="0.2">
      <c r="C591" s="36" t="s">
        <v>646</v>
      </c>
      <c r="E591" s="36" t="s">
        <v>1782</v>
      </c>
      <c r="G591" s="41">
        <v>99</v>
      </c>
      <c r="H591" s="42">
        <v>0.01</v>
      </c>
    </row>
    <row r="592" spans="3:8" x14ac:dyDescent="0.2">
      <c r="C592" s="36" t="s">
        <v>646</v>
      </c>
      <c r="E592" s="36" t="s">
        <v>1689</v>
      </c>
      <c r="G592" s="41">
        <v>99</v>
      </c>
      <c r="H592" s="42">
        <v>0.01</v>
      </c>
    </row>
    <row r="593" spans="3:8" x14ac:dyDescent="0.2">
      <c r="C593" s="36" t="s">
        <v>646</v>
      </c>
      <c r="E593" s="36" t="s">
        <v>1689</v>
      </c>
      <c r="G593" s="41">
        <v>99</v>
      </c>
      <c r="H593" s="42">
        <v>0.01</v>
      </c>
    </row>
    <row r="594" spans="3:8" x14ac:dyDescent="0.2">
      <c r="C594" s="36" t="s">
        <v>646</v>
      </c>
      <c r="E594" s="36" t="s">
        <v>1783</v>
      </c>
      <c r="G594" s="41">
        <v>99</v>
      </c>
      <c r="H594" s="42">
        <v>0.01</v>
      </c>
    </row>
    <row r="595" spans="3:8" x14ac:dyDescent="0.2">
      <c r="C595" s="36" t="s">
        <v>646</v>
      </c>
      <c r="E595" s="36" t="s">
        <v>1693</v>
      </c>
      <c r="G595" s="41">
        <v>99</v>
      </c>
      <c r="H595" s="42">
        <v>0.01</v>
      </c>
    </row>
    <row r="596" spans="3:8" x14ac:dyDescent="0.2">
      <c r="C596" s="36" t="s">
        <v>646</v>
      </c>
      <c r="E596" s="36" t="s">
        <v>1693</v>
      </c>
      <c r="G596" s="41">
        <v>99</v>
      </c>
      <c r="H596" s="42">
        <v>0.01</v>
      </c>
    </row>
    <row r="597" spans="3:8" x14ac:dyDescent="0.2">
      <c r="C597" s="36" t="s">
        <v>646</v>
      </c>
      <c r="E597" s="36" t="s">
        <v>1784</v>
      </c>
      <c r="G597" s="41">
        <v>99</v>
      </c>
      <c r="H597" s="42">
        <v>0.01</v>
      </c>
    </row>
    <row r="598" spans="3:8" x14ac:dyDescent="0.2">
      <c r="C598" s="36" t="s">
        <v>646</v>
      </c>
      <c r="E598" s="36" t="s">
        <v>1784</v>
      </c>
      <c r="G598" s="41">
        <v>99</v>
      </c>
      <c r="H598" s="42">
        <v>0.01</v>
      </c>
    </row>
    <row r="599" spans="3:8" x14ac:dyDescent="0.2">
      <c r="C599" s="36" t="s">
        <v>646</v>
      </c>
      <c r="E599" s="36" t="s">
        <v>1784</v>
      </c>
      <c r="G599" s="41">
        <v>99</v>
      </c>
      <c r="H599" s="42">
        <v>0.01</v>
      </c>
    </row>
    <row r="600" spans="3:8" x14ac:dyDescent="0.2">
      <c r="C600" s="36" t="s">
        <v>646</v>
      </c>
      <c r="E600" s="36" t="s">
        <v>1682</v>
      </c>
      <c r="G600" s="41">
        <v>99</v>
      </c>
      <c r="H600" s="42">
        <v>0.01</v>
      </c>
    </row>
    <row r="601" spans="3:8" x14ac:dyDescent="0.2">
      <c r="C601" s="36" t="s">
        <v>646</v>
      </c>
      <c r="E601" s="36" t="s">
        <v>1682</v>
      </c>
      <c r="G601" s="41">
        <v>99</v>
      </c>
      <c r="H601" s="42">
        <v>0.01</v>
      </c>
    </row>
    <row r="602" spans="3:8" x14ac:dyDescent="0.2">
      <c r="C602" s="36" t="s">
        <v>548</v>
      </c>
      <c r="E602" s="36" t="s">
        <v>1682</v>
      </c>
      <c r="G602" s="41">
        <v>99</v>
      </c>
      <c r="H602" s="42">
        <v>0.01</v>
      </c>
    </row>
    <row r="603" spans="3:8" x14ac:dyDescent="0.2">
      <c r="C603" s="36" t="s">
        <v>548</v>
      </c>
      <c r="E603" s="36" t="s">
        <v>1785</v>
      </c>
      <c r="G603" s="41">
        <v>99</v>
      </c>
      <c r="H603" s="42">
        <v>0.01</v>
      </c>
    </row>
    <row r="604" spans="3:8" x14ac:dyDescent="0.2">
      <c r="C604" s="36" t="s">
        <v>646</v>
      </c>
      <c r="E604" s="36" t="s">
        <v>1786</v>
      </c>
      <c r="G604" s="41">
        <v>99</v>
      </c>
      <c r="H604" s="42">
        <v>0.01</v>
      </c>
    </row>
    <row r="605" spans="3:8" x14ac:dyDescent="0.2">
      <c r="C605" s="36" t="s">
        <v>548</v>
      </c>
      <c r="E605" s="36" t="s">
        <v>1787</v>
      </c>
      <c r="G605" s="41">
        <v>99</v>
      </c>
      <c r="H605" s="42">
        <v>0.01</v>
      </c>
    </row>
    <row r="606" spans="3:8" x14ac:dyDescent="0.2">
      <c r="C606" s="36" t="s">
        <v>548</v>
      </c>
      <c r="E606" s="36" t="s">
        <v>1787</v>
      </c>
      <c r="G606" s="41">
        <v>99</v>
      </c>
      <c r="H606" s="42">
        <v>0.01</v>
      </c>
    </row>
    <row r="607" spans="3:8" x14ac:dyDescent="0.2">
      <c r="C607" s="36" t="s">
        <v>646</v>
      </c>
      <c r="E607" s="36" t="s">
        <v>1787</v>
      </c>
      <c r="G607" s="41">
        <v>99</v>
      </c>
      <c r="H607" s="42">
        <v>0.01</v>
      </c>
    </row>
    <row r="608" spans="3:8" x14ac:dyDescent="0.2">
      <c r="C608" s="36" t="s">
        <v>646</v>
      </c>
      <c r="E608" s="36" t="s">
        <v>1787</v>
      </c>
      <c r="G608" s="41">
        <v>99</v>
      </c>
      <c r="H608" s="42">
        <v>0.01</v>
      </c>
    </row>
    <row r="609" spans="3:8" x14ac:dyDescent="0.2">
      <c r="C609" s="36" t="s">
        <v>548</v>
      </c>
      <c r="E609" s="36" t="s">
        <v>1788</v>
      </c>
      <c r="G609" s="41">
        <v>99</v>
      </c>
      <c r="H609" s="42">
        <v>0.01</v>
      </c>
    </row>
    <row r="610" spans="3:8" x14ac:dyDescent="0.2">
      <c r="C610" s="36" t="s">
        <v>646</v>
      </c>
      <c r="E610" s="36" t="s">
        <v>1788</v>
      </c>
      <c r="G610" s="41">
        <v>99</v>
      </c>
      <c r="H610" s="42">
        <v>0.01</v>
      </c>
    </row>
    <row r="611" spans="3:8" x14ac:dyDescent="0.2">
      <c r="C611" s="36" t="s">
        <v>646</v>
      </c>
      <c r="E611" s="36" t="s">
        <v>1789</v>
      </c>
      <c r="G611" s="41">
        <v>99</v>
      </c>
      <c r="H611" s="42">
        <v>0.01</v>
      </c>
    </row>
    <row r="612" spans="3:8" x14ac:dyDescent="0.2">
      <c r="C612" s="36" t="s">
        <v>548</v>
      </c>
      <c r="E612" s="36" t="s">
        <v>1789</v>
      </c>
      <c r="G612" s="41">
        <v>99</v>
      </c>
      <c r="H612" s="42">
        <v>0.01</v>
      </c>
    </row>
    <row r="613" spans="3:8" x14ac:dyDescent="0.2">
      <c r="C613" s="36" t="s">
        <v>548</v>
      </c>
      <c r="E613" s="36" t="s">
        <v>1679</v>
      </c>
      <c r="G613" s="41">
        <v>99</v>
      </c>
      <c r="H613" s="42">
        <v>0.01</v>
      </c>
    </row>
    <row r="614" spans="3:8" x14ac:dyDescent="0.2">
      <c r="C614" s="36" t="s">
        <v>646</v>
      </c>
      <c r="E614" s="36" t="s">
        <v>1679</v>
      </c>
      <c r="G614" s="41">
        <v>99</v>
      </c>
      <c r="H614" s="42">
        <v>0.01</v>
      </c>
    </row>
    <row r="615" spans="3:8" x14ac:dyDescent="0.2">
      <c r="C615" s="36" t="s">
        <v>646</v>
      </c>
      <c r="E615" s="36" t="s">
        <v>1790</v>
      </c>
      <c r="G615" s="41">
        <v>99</v>
      </c>
      <c r="H615" s="42">
        <v>0.01</v>
      </c>
    </row>
    <row r="616" spans="3:8" x14ac:dyDescent="0.2">
      <c r="C616" s="36" t="s">
        <v>548</v>
      </c>
      <c r="E616" s="36" t="s">
        <v>1790</v>
      </c>
      <c r="G616" s="41">
        <v>99</v>
      </c>
      <c r="H616" s="42">
        <v>0.01</v>
      </c>
    </row>
    <row r="617" spans="3:8" x14ac:dyDescent="0.2">
      <c r="C617" s="36" t="s">
        <v>646</v>
      </c>
      <c r="E617" s="36" t="s">
        <v>1790</v>
      </c>
      <c r="G617" s="41">
        <v>99</v>
      </c>
      <c r="H617" s="42">
        <v>0.01</v>
      </c>
    </row>
    <row r="618" spans="3:8" x14ac:dyDescent="0.2">
      <c r="C618" s="36" t="s">
        <v>548</v>
      </c>
      <c r="E618" s="36" t="s">
        <v>1791</v>
      </c>
      <c r="G618" s="41">
        <v>99</v>
      </c>
      <c r="H618" s="42">
        <v>0.01</v>
      </c>
    </row>
    <row r="619" spans="3:8" x14ac:dyDescent="0.2">
      <c r="C619" s="36" t="s">
        <v>646</v>
      </c>
      <c r="E619" s="36" t="s">
        <v>1791</v>
      </c>
      <c r="G619" s="41">
        <v>99</v>
      </c>
      <c r="H619" s="42">
        <v>0.01</v>
      </c>
    </row>
    <row r="620" spans="3:8" x14ac:dyDescent="0.2">
      <c r="C620" s="36" t="s">
        <v>646</v>
      </c>
      <c r="E620" s="36" t="s">
        <v>1671</v>
      </c>
      <c r="G620" s="41">
        <v>99</v>
      </c>
      <c r="H620" s="42">
        <v>0.01</v>
      </c>
    </row>
    <row r="621" spans="3:8" x14ac:dyDescent="0.2">
      <c r="C621" s="36" t="s">
        <v>646</v>
      </c>
      <c r="E621" s="36" t="s">
        <v>1671</v>
      </c>
      <c r="G621" s="41">
        <v>99</v>
      </c>
      <c r="H621" s="42">
        <v>0.01</v>
      </c>
    </row>
    <row r="622" spans="3:8" x14ac:dyDescent="0.2">
      <c r="C622" s="36" t="s">
        <v>646</v>
      </c>
      <c r="E622" s="36" t="s">
        <v>1667</v>
      </c>
      <c r="G622" s="41">
        <v>99</v>
      </c>
      <c r="H622" s="42">
        <v>0.01</v>
      </c>
    </row>
    <row r="623" spans="3:8" x14ac:dyDescent="0.2">
      <c r="C623" s="36" t="s">
        <v>646</v>
      </c>
      <c r="E623" s="36" t="s">
        <v>1667</v>
      </c>
      <c r="G623" s="41">
        <v>99</v>
      </c>
      <c r="H623" s="42">
        <v>0.01</v>
      </c>
    </row>
    <row r="624" spans="3:8" x14ac:dyDescent="0.2">
      <c r="C624" s="36" t="s">
        <v>646</v>
      </c>
      <c r="E624" s="36" t="s">
        <v>1683</v>
      </c>
      <c r="G624" s="41">
        <v>99</v>
      </c>
      <c r="H624" s="42">
        <v>0.01</v>
      </c>
    </row>
    <row r="625" spans="3:8" x14ac:dyDescent="0.2">
      <c r="C625" s="36" t="s">
        <v>646</v>
      </c>
      <c r="E625" s="36" t="s">
        <v>1694</v>
      </c>
      <c r="G625" s="41">
        <v>99</v>
      </c>
      <c r="H625" s="42">
        <v>0.01</v>
      </c>
    </row>
    <row r="626" spans="3:8" x14ac:dyDescent="0.2">
      <c r="C626" s="36" t="s">
        <v>548</v>
      </c>
      <c r="E626" s="36" t="s">
        <v>1694</v>
      </c>
      <c r="G626" s="41">
        <v>99</v>
      </c>
      <c r="H626" s="42">
        <v>0.01</v>
      </c>
    </row>
    <row r="627" spans="3:8" x14ac:dyDescent="0.2">
      <c r="C627" s="36" t="s">
        <v>646</v>
      </c>
      <c r="E627" s="36" t="s">
        <v>1792</v>
      </c>
      <c r="G627" s="41">
        <v>99</v>
      </c>
      <c r="H627" s="42">
        <v>0.01</v>
      </c>
    </row>
    <row r="628" spans="3:8" x14ac:dyDescent="0.2">
      <c r="C628" s="36" t="s">
        <v>548</v>
      </c>
      <c r="E628" s="36" t="s">
        <v>1792</v>
      </c>
      <c r="G628" s="41">
        <v>99</v>
      </c>
      <c r="H628" s="42">
        <v>0.01</v>
      </c>
    </row>
    <row r="629" spans="3:8" x14ac:dyDescent="0.2">
      <c r="C629" s="36" t="s">
        <v>548</v>
      </c>
      <c r="E629" s="36" t="s">
        <v>1793</v>
      </c>
      <c r="G629" s="41">
        <v>99</v>
      </c>
      <c r="H629" s="42">
        <v>0.01</v>
      </c>
    </row>
    <row r="630" spans="3:8" x14ac:dyDescent="0.2">
      <c r="C630" s="36" t="s">
        <v>646</v>
      </c>
      <c r="E630" s="36" t="s">
        <v>1793</v>
      </c>
      <c r="G630" s="41">
        <v>99</v>
      </c>
      <c r="H630" s="42">
        <v>0.01</v>
      </c>
    </row>
    <row r="631" spans="3:8" x14ac:dyDescent="0.2">
      <c r="C631" s="36" t="s">
        <v>646</v>
      </c>
      <c r="E631" s="36" t="s">
        <v>1680</v>
      </c>
      <c r="G631" s="41">
        <v>99</v>
      </c>
      <c r="H631" s="42">
        <v>0.01</v>
      </c>
    </row>
    <row r="632" spans="3:8" x14ac:dyDescent="0.2">
      <c r="C632" s="36" t="s">
        <v>646</v>
      </c>
      <c r="E632" s="36" t="s">
        <v>1680</v>
      </c>
      <c r="G632" s="41">
        <v>99</v>
      </c>
      <c r="H632" s="42">
        <v>0.01</v>
      </c>
    </row>
    <row r="633" spans="3:8" x14ac:dyDescent="0.2">
      <c r="C633" s="36" t="s">
        <v>548</v>
      </c>
      <c r="E633" s="36" t="s">
        <v>1680</v>
      </c>
      <c r="G633" s="41">
        <v>99</v>
      </c>
      <c r="H633" s="42">
        <v>0.01</v>
      </c>
    </row>
    <row r="634" spans="3:8" x14ac:dyDescent="0.2">
      <c r="C634" s="36" t="s">
        <v>548</v>
      </c>
      <c r="E634" s="36" t="s">
        <v>1794</v>
      </c>
      <c r="G634" s="41">
        <v>99</v>
      </c>
      <c r="H634" s="42">
        <v>0.01</v>
      </c>
    </row>
    <row r="635" spans="3:8" x14ac:dyDescent="0.2">
      <c r="C635" s="36" t="s">
        <v>548</v>
      </c>
      <c r="E635" s="36" t="s">
        <v>1795</v>
      </c>
      <c r="G635" s="41">
        <v>99</v>
      </c>
      <c r="H635" s="42">
        <v>0.01</v>
      </c>
    </row>
    <row r="636" spans="3:8" x14ac:dyDescent="0.2">
      <c r="C636" s="36" t="s">
        <v>646</v>
      </c>
      <c r="E636" s="36" t="s">
        <v>1795</v>
      </c>
      <c r="G636" s="41">
        <v>99</v>
      </c>
      <c r="H636" s="42">
        <v>0.01</v>
      </c>
    </row>
    <row r="637" spans="3:8" x14ac:dyDescent="0.2">
      <c r="C637" s="36" t="s">
        <v>646</v>
      </c>
      <c r="E637" s="36" t="s">
        <v>1796</v>
      </c>
      <c r="G637" s="41">
        <v>99</v>
      </c>
      <c r="H637" s="42">
        <v>0.01</v>
      </c>
    </row>
    <row r="638" spans="3:8" x14ac:dyDescent="0.2">
      <c r="C638" s="36" t="s">
        <v>548</v>
      </c>
      <c r="E638" s="36" t="s">
        <v>1796</v>
      </c>
      <c r="G638" s="41">
        <v>99</v>
      </c>
      <c r="H638" s="42">
        <v>0.01</v>
      </c>
    </row>
    <row r="639" spans="3:8" x14ac:dyDescent="0.2">
      <c r="C639" s="36" t="s">
        <v>646</v>
      </c>
      <c r="E639" s="36" t="s">
        <v>1796</v>
      </c>
      <c r="G639" s="41">
        <v>99</v>
      </c>
      <c r="H639" s="42">
        <v>0.01</v>
      </c>
    </row>
    <row r="640" spans="3:8" x14ac:dyDescent="0.2">
      <c r="C640" s="36" t="s">
        <v>646</v>
      </c>
      <c r="E640" s="36" t="s">
        <v>1797</v>
      </c>
      <c r="G640" s="41">
        <v>99</v>
      </c>
      <c r="H640" s="42">
        <v>0.01</v>
      </c>
    </row>
    <row r="641" spans="3:8" x14ac:dyDescent="0.2">
      <c r="C641" s="36" t="s">
        <v>548</v>
      </c>
      <c r="E641" s="36" t="s">
        <v>1797</v>
      </c>
      <c r="G641" s="41">
        <v>99</v>
      </c>
      <c r="H641" s="42">
        <v>0.01</v>
      </c>
    </row>
    <row r="642" spans="3:8" x14ac:dyDescent="0.2">
      <c r="C642" s="36" t="s">
        <v>548</v>
      </c>
      <c r="E642" s="36" t="s">
        <v>1798</v>
      </c>
      <c r="G642" s="41">
        <v>99</v>
      </c>
      <c r="H642" s="42">
        <v>0.01</v>
      </c>
    </row>
    <row r="643" spans="3:8" x14ac:dyDescent="0.2">
      <c r="C643" s="36" t="s">
        <v>548</v>
      </c>
      <c r="E643" s="36" t="s">
        <v>1668</v>
      </c>
      <c r="G643" s="41">
        <v>99</v>
      </c>
      <c r="H643" s="42">
        <v>0.01</v>
      </c>
    </row>
    <row r="644" spans="3:8" x14ac:dyDescent="0.2">
      <c r="C644" s="36" t="s">
        <v>548</v>
      </c>
      <c r="E644" s="36" t="s">
        <v>1799</v>
      </c>
      <c r="G644" s="41">
        <v>99</v>
      </c>
      <c r="H644" s="42">
        <v>0.01</v>
      </c>
    </row>
    <row r="645" spans="3:8" x14ac:dyDescent="0.2">
      <c r="C645" s="36" t="s">
        <v>646</v>
      </c>
      <c r="E645" s="36" t="s">
        <v>1799</v>
      </c>
      <c r="G645" s="41">
        <v>99</v>
      </c>
      <c r="H645" s="42">
        <v>0.01</v>
      </c>
    </row>
    <row r="646" spans="3:8" x14ac:dyDescent="0.2">
      <c r="C646" s="36" t="s">
        <v>548</v>
      </c>
      <c r="E646" s="36" t="s">
        <v>1800</v>
      </c>
      <c r="G646" s="41">
        <v>99</v>
      </c>
      <c r="H646" s="42">
        <v>0.01</v>
      </c>
    </row>
    <row r="647" spans="3:8" x14ac:dyDescent="0.2">
      <c r="C647" s="36" t="s">
        <v>646</v>
      </c>
      <c r="E647" s="36" t="s">
        <v>1800</v>
      </c>
      <c r="G647" s="41">
        <v>99</v>
      </c>
      <c r="H647" s="42">
        <v>0.01</v>
      </c>
    </row>
    <row r="648" spans="3:8" x14ac:dyDescent="0.2">
      <c r="C648" s="36" t="s">
        <v>646</v>
      </c>
      <c r="E648" s="36" t="s">
        <v>1672</v>
      </c>
      <c r="G648" s="41">
        <v>99</v>
      </c>
      <c r="H648" s="42">
        <v>0.01</v>
      </c>
    </row>
    <row r="649" spans="3:8" x14ac:dyDescent="0.2">
      <c r="C649" s="36" t="s">
        <v>548</v>
      </c>
      <c r="E649" s="36" t="s">
        <v>1672</v>
      </c>
      <c r="G649" s="41">
        <v>99</v>
      </c>
      <c r="H649" s="42">
        <v>0.01</v>
      </c>
    </row>
    <row r="650" spans="3:8" x14ac:dyDescent="0.2">
      <c r="C650" s="36" t="s">
        <v>646</v>
      </c>
      <c r="E650" s="36" t="s">
        <v>1801</v>
      </c>
      <c r="G650" s="41">
        <v>99</v>
      </c>
      <c r="H650" s="42">
        <v>0.01</v>
      </c>
    </row>
    <row r="651" spans="3:8" x14ac:dyDescent="0.2">
      <c r="C651" s="36" t="s">
        <v>548</v>
      </c>
      <c r="E651" s="36" t="s">
        <v>1801</v>
      </c>
      <c r="G651" s="41">
        <v>99</v>
      </c>
      <c r="H651" s="42">
        <v>0.01</v>
      </c>
    </row>
    <row r="652" spans="3:8" x14ac:dyDescent="0.2">
      <c r="C652" s="36" t="s">
        <v>646</v>
      </c>
      <c r="E652" s="36" t="s">
        <v>1673</v>
      </c>
      <c r="G652" s="41">
        <v>99</v>
      </c>
      <c r="H652" s="42">
        <v>0.01</v>
      </c>
    </row>
    <row r="653" spans="3:8" x14ac:dyDescent="0.2">
      <c r="C653" s="36" t="s">
        <v>646</v>
      </c>
      <c r="E653" s="36" t="s">
        <v>1802</v>
      </c>
      <c r="G653" s="41">
        <v>99</v>
      </c>
      <c r="H653" s="42">
        <v>0.01</v>
      </c>
    </row>
    <row r="654" spans="3:8" x14ac:dyDescent="0.2">
      <c r="C654" s="36" t="s">
        <v>548</v>
      </c>
      <c r="E654" s="36" t="s">
        <v>1802</v>
      </c>
      <c r="G654" s="41">
        <v>99</v>
      </c>
      <c r="H654" s="42">
        <v>0.01</v>
      </c>
    </row>
    <row r="655" spans="3:8" x14ac:dyDescent="0.2">
      <c r="C655" s="36" t="s">
        <v>646</v>
      </c>
      <c r="E655" s="36" t="s">
        <v>1803</v>
      </c>
      <c r="G655" s="41">
        <v>99</v>
      </c>
      <c r="H655" s="42">
        <v>0.01</v>
      </c>
    </row>
    <row r="656" spans="3:8" x14ac:dyDescent="0.2">
      <c r="C656" s="36" t="s">
        <v>548</v>
      </c>
      <c r="E656" s="36" t="s">
        <v>1804</v>
      </c>
      <c r="G656" s="41">
        <v>99</v>
      </c>
      <c r="H656" s="42">
        <v>0.01</v>
      </c>
    </row>
    <row r="657" spans="3:8" x14ac:dyDescent="0.2">
      <c r="C657" s="36" t="s">
        <v>646</v>
      </c>
      <c r="E657" s="36" t="s">
        <v>1804</v>
      </c>
      <c r="G657" s="41">
        <v>99</v>
      </c>
      <c r="H657" s="42">
        <v>0.01</v>
      </c>
    </row>
    <row r="658" spans="3:8" x14ac:dyDescent="0.2">
      <c r="C658" s="36" t="s">
        <v>548</v>
      </c>
      <c r="E658" s="36" t="s">
        <v>1805</v>
      </c>
      <c r="G658" s="41">
        <v>99</v>
      </c>
      <c r="H658" s="42">
        <v>0.01</v>
      </c>
    </row>
    <row r="659" spans="3:8" x14ac:dyDescent="0.2">
      <c r="C659" s="36" t="s">
        <v>646</v>
      </c>
      <c r="E659" s="36" t="s">
        <v>1805</v>
      </c>
      <c r="G659" s="41">
        <v>99</v>
      </c>
      <c r="H659" s="42">
        <v>0.01</v>
      </c>
    </row>
    <row r="660" spans="3:8" x14ac:dyDescent="0.2">
      <c r="C660" s="36" t="s">
        <v>548</v>
      </c>
      <c r="E660" s="36" t="s">
        <v>1699</v>
      </c>
      <c r="G660" s="41">
        <v>99</v>
      </c>
      <c r="H660" s="42">
        <v>0.01</v>
      </c>
    </row>
    <row r="661" spans="3:8" x14ac:dyDescent="0.2">
      <c r="C661" s="36" t="s">
        <v>548</v>
      </c>
      <c r="E661" s="36" t="s">
        <v>1702</v>
      </c>
      <c r="G661" s="41">
        <v>99</v>
      </c>
      <c r="H661" s="42">
        <v>0.01</v>
      </c>
    </row>
    <row r="662" spans="3:8" x14ac:dyDescent="0.2">
      <c r="C662" s="36" t="s">
        <v>548</v>
      </c>
      <c r="E662" s="36" t="s">
        <v>1695</v>
      </c>
      <c r="G662" s="41">
        <v>99</v>
      </c>
      <c r="H662" s="42">
        <v>0.01</v>
      </c>
    </row>
    <row r="663" spans="3:8" x14ac:dyDescent="0.2">
      <c r="C663" s="36" t="s">
        <v>646</v>
      </c>
      <c r="E663" s="36" t="s">
        <v>1695</v>
      </c>
      <c r="G663" s="41">
        <v>99</v>
      </c>
      <c r="H663" s="42">
        <v>0.01</v>
      </c>
    </row>
    <row r="664" spans="3:8" x14ac:dyDescent="0.2">
      <c r="C664" s="36" t="s">
        <v>646</v>
      </c>
      <c r="E664" s="36" t="s">
        <v>1675</v>
      </c>
      <c r="G664" s="41">
        <v>99</v>
      </c>
      <c r="H664" s="42">
        <v>0.01</v>
      </c>
    </row>
    <row r="665" spans="3:8" x14ac:dyDescent="0.2">
      <c r="C665" s="36" t="s">
        <v>548</v>
      </c>
      <c r="E665" s="36" t="s">
        <v>1806</v>
      </c>
      <c r="G665" s="41">
        <v>99</v>
      </c>
      <c r="H665" s="42">
        <v>0.01</v>
      </c>
    </row>
    <row r="666" spans="3:8" x14ac:dyDescent="0.2">
      <c r="C666" s="36" t="s">
        <v>646</v>
      </c>
      <c r="E666" s="36" t="s">
        <v>1807</v>
      </c>
      <c r="G666" s="41">
        <v>99</v>
      </c>
      <c r="H666" s="42">
        <v>0.01</v>
      </c>
    </row>
    <row r="667" spans="3:8" x14ac:dyDescent="0.2">
      <c r="C667" s="36" t="s">
        <v>646</v>
      </c>
      <c r="E667" s="36" t="s">
        <v>1807</v>
      </c>
      <c r="G667" s="41">
        <v>99</v>
      </c>
      <c r="H667" s="42">
        <v>0.01</v>
      </c>
    </row>
    <row r="668" spans="3:8" x14ac:dyDescent="0.2">
      <c r="C668" s="36" t="s">
        <v>548</v>
      </c>
      <c r="E668" s="36" t="s">
        <v>1808</v>
      </c>
      <c r="G668" s="41">
        <v>99</v>
      </c>
      <c r="H668" s="42">
        <v>0.01</v>
      </c>
    </row>
    <row r="669" spans="3:8" x14ac:dyDescent="0.2">
      <c r="C669" s="36" t="s">
        <v>548</v>
      </c>
      <c r="E669" s="36" t="s">
        <v>1808</v>
      </c>
      <c r="G669" s="41">
        <v>99</v>
      </c>
      <c r="H669" s="42">
        <v>0.01</v>
      </c>
    </row>
    <row r="670" spans="3:8" x14ac:dyDescent="0.2">
      <c r="C670" s="36" t="s">
        <v>646</v>
      </c>
      <c r="E670" s="36" t="s">
        <v>1676</v>
      </c>
      <c r="G670" s="41">
        <v>99</v>
      </c>
      <c r="H670" s="42">
        <v>0.01</v>
      </c>
    </row>
    <row r="671" spans="3:8" x14ac:dyDescent="0.2">
      <c r="C671" s="36" t="s">
        <v>646</v>
      </c>
      <c r="E671" s="36" t="s">
        <v>1809</v>
      </c>
      <c r="G671" s="41">
        <v>99</v>
      </c>
      <c r="H671" s="42">
        <v>0.01</v>
      </c>
    </row>
    <row r="672" spans="3:8" x14ac:dyDescent="0.2">
      <c r="C672" s="36" t="s">
        <v>548</v>
      </c>
      <c r="E672" s="36" t="s">
        <v>1809</v>
      </c>
      <c r="G672" s="41">
        <v>99</v>
      </c>
      <c r="H672" s="42">
        <v>0.01</v>
      </c>
    </row>
    <row r="673" spans="3:8" x14ac:dyDescent="0.2">
      <c r="C673" s="36" t="s">
        <v>548</v>
      </c>
      <c r="E673" s="36" t="s">
        <v>1810</v>
      </c>
      <c r="G673" s="41">
        <v>99</v>
      </c>
      <c r="H673" s="42">
        <v>0.01</v>
      </c>
    </row>
    <row r="674" spans="3:8" x14ac:dyDescent="0.2">
      <c r="C674" s="36" t="s">
        <v>646</v>
      </c>
      <c r="E674" s="36" t="s">
        <v>1811</v>
      </c>
      <c r="G674" s="41">
        <v>99</v>
      </c>
      <c r="H674" s="42">
        <v>0.01</v>
      </c>
    </row>
    <row r="675" spans="3:8" x14ac:dyDescent="0.2">
      <c r="C675" s="36" t="s">
        <v>548</v>
      </c>
      <c r="E675" s="36" t="s">
        <v>1811</v>
      </c>
      <c r="G675" s="41">
        <v>99</v>
      </c>
      <c r="H675" s="42">
        <v>0.01</v>
      </c>
    </row>
    <row r="676" spans="3:8" x14ac:dyDescent="0.2">
      <c r="C676" s="36" t="s">
        <v>646</v>
      </c>
      <c r="E676" s="36" t="s">
        <v>1696</v>
      </c>
      <c r="G676" s="41">
        <v>99</v>
      </c>
      <c r="H676" s="42">
        <v>0.01</v>
      </c>
    </row>
    <row r="677" spans="3:8" x14ac:dyDescent="0.2">
      <c r="C677" s="36" t="s">
        <v>548</v>
      </c>
      <c r="E677" s="36" t="s">
        <v>1696</v>
      </c>
      <c r="G677" s="41">
        <v>99</v>
      </c>
      <c r="H677" s="42">
        <v>0.01</v>
      </c>
    </row>
    <row r="678" spans="3:8" x14ac:dyDescent="0.2">
      <c r="C678" s="36" t="s">
        <v>548</v>
      </c>
      <c r="E678" s="36" t="s">
        <v>1812</v>
      </c>
      <c r="G678" s="41">
        <v>99</v>
      </c>
      <c r="H678" s="42">
        <v>0.01</v>
      </c>
    </row>
    <row r="679" spans="3:8" x14ac:dyDescent="0.2">
      <c r="C679" s="36" t="s">
        <v>646</v>
      </c>
      <c r="E679" s="36" t="s">
        <v>1812</v>
      </c>
      <c r="G679" s="41">
        <v>99</v>
      </c>
      <c r="H679" s="42">
        <v>0.01</v>
      </c>
    </row>
    <row r="680" spans="3:8" x14ac:dyDescent="0.2">
      <c r="C680" s="36" t="s">
        <v>646</v>
      </c>
      <c r="E680" s="36" t="s">
        <v>1813</v>
      </c>
      <c r="G680" s="41">
        <v>99</v>
      </c>
      <c r="H680" s="42">
        <v>0.01</v>
      </c>
    </row>
    <row r="681" spans="3:8" x14ac:dyDescent="0.2">
      <c r="C681" s="36" t="s">
        <v>646</v>
      </c>
      <c r="E681" s="36" t="s">
        <v>1814</v>
      </c>
      <c r="G681" s="41">
        <v>99</v>
      </c>
      <c r="H681" s="42">
        <v>0.01</v>
      </c>
    </row>
    <row r="682" spans="3:8" x14ac:dyDescent="0.2">
      <c r="C682" s="36" t="s">
        <v>548</v>
      </c>
      <c r="E682" s="36" t="s">
        <v>1814</v>
      </c>
      <c r="G682" s="41">
        <v>99</v>
      </c>
      <c r="H682" s="42">
        <v>0.01</v>
      </c>
    </row>
    <row r="683" spans="3:8" x14ac:dyDescent="0.2">
      <c r="C683" s="36" t="s">
        <v>646</v>
      </c>
      <c r="E683" s="36" t="s">
        <v>1697</v>
      </c>
      <c r="G683" s="41">
        <v>99</v>
      </c>
      <c r="H683" s="42">
        <v>0.01</v>
      </c>
    </row>
    <row r="684" spans="3:8" x14ac:dyDescent="0.2">
      <c r="C684" s="36" t="s">
        <v>548</v>
      </c>
      <c r="E684" s="36" t="s">
        <v>1815</v>
      </c>
      <c r="G684" s="41">
        <v>99</v>
      </c>
      <c r="H684" s="42">
        <v>0.01</v>
      </c>
    </row>
    <row r="685" spans="3:8" x14ac:dyDescent="0.2">
      <c r="C685" s="36" t="s">
        <v>646</v>
      </c>
      <c r="E685" s="36" t="s">
        <v>1815</v>
      </c>
      <c r="G685" s="41">
        <v>99</v>
      </c>
      <c r="H685" s="42">
        <v>0.01</v>
      </c>
    </row>
    <row r="686" spans="3:8" x14ac:dyDescent="0.2">
      <c r="C686" s="36" t="s">
        <v>646</v>
      </c>
      <c r="E686" s="36" t="s">
        <v>1816</v>
      </c>
      <c r="G686" s="41">
        <v>99</v>
      </c>
      <c r="H686" s="42">
        <v>0.01</v>
      </c>
    </row>
    <row r="687" spans="3:8" x14ac:dyDescent="0.2">
      <c r="C687" s="36" t="s">
        <v>548</v>
      </c>
      <c r="E687" s="36" t="s">
        <v>1816</v>
      </c>
      <c r="G687" s="41">
        <v>99</v>
      </c>
      <c r="H687" s="42">
        <v>0.01</v>
      </c>
    </row>
    <row r="688" spans="3:8" x14ac:dyDescent="0.2">
      <c r="C688" s="36" t="s">
        <v>646</v>
      </c>
      <c r="E688" s="36" t="s">
        <v>1817</v>
      </c>
      <c r="G688" s="41">
        <v>99</v>
      </c>
      <c r="H688" s="42">
        <v>0.01</v>
      </c>
    </row>
    <row r="689" spans="3:8" x14ac:dyDescent="0.2">
      <c r="C689" s="36" t="s">
        <v>548</v>
      </c>
      <c r="E689" s="36" t="s">
        <v>1817</v>
      </c>
      <c r="G689" s="41">
        <v>99</v>
      </c>
      <c r="H689" s="42">
        <v>0.01</v>
      </c>
    </row>
    <row r="690" spans="3:8" x14ac:dyDescent="0.2">
      <c r="C690" s="36" t="s">
        <v>548</v>
      </c>
      <c r="E690" s="36" t="s">
        <v>1690</v>
      </c>
      <c r="G690" s="41">
        <v>99</v>
      </c>
      <c r="H690" s="42">
        <v>0.01</v>
      </c>
    </row>
    <row r="691" spans="3:8" x14ac:dyDescent="0.2">
      <c r="C691" s="36" t="s">
        <v>548</v>
      </c>
      <c r="E691" s="36" t="s">
        <v>1818</v>
      </c>
      <c r="G691" s="41">
        <v>99</v>
      </c>
      <c r="H691" s="42">
        <v>0.01</v>
      </c>
    </row>
    <row r="692" spans="3:8" x14ac:dyDescent="0.2">
      <c r="C692" s="36" t="s">
        <v>646</v>
      </c>
      <c r="E692" s="36" t="s">
        <v>1818</v>
      </c>
      <c r="G692" s="41">
        <v>99</v>
      </c>
      <c r="H692" s="42">
        <v>0.01</v>
      </c>
    </row>
    <row r="693" spans="3:8" x14ac:dyDescent="0.2">
      <c r="C693" s="36" t="s">
        <v>548</v>
      </c>
      <c r="E693" s="36" t="s">
        <v>1819</v>
      </c>
      <c r="G693" s="41">
        <v>99</v>
      </c>
      <c r="H693" s="42">
        <v>0.01</v>
      </c>
    </row>
    <row r="694" spans="3:8" x14ac:dyDescent="0.2">
      <c r="C694" s="36" t="s">
        <v>646</v>
      </c>
      <c r="E694" s="36" t="s">
        <v>1819</v>
      </c>
      <c r="G694" s="41">
        <v>99</v>
      </c>
      <c r="H694" s="42">
        <v>0.01</v>
      </c>
    </row>
    <row r="695" spans="3:8" x14ac:dyDescent="0.2">
      <c r="C695" s="36" t="s">
        <v>548</v>
      </c>
      <c r="E695" s="36" t="s">
        <v>1820</v>
      </c>
      <c r="G695" s="41">
        <v>99</v>
      </c>
      <c r="H695" s="42">
        <v>0.01</v>
      </c>
    </row>
    <row r="696" spans="3:8" x14ac:dyDescent="0.2">
      <c r="C696" s="36" t="s">
        <v>646</v>
      </c>
      <c r="E696" s="36" t="s">
        <v>1820</v>
      </c>
      <c r="G696" s="41">
        <v>99</v>
      </c>
      <c r="H696" s="42">
        <v>0.01</v>
      </c>
    </row>
    <row r="697" spans="3:8" x14ac:dyDescent="0.2">
      <c r="C697" s="36" t="s">
        <v>646</v>
      </c>
      <c r="E697" s="36" t="s">
        <v>1691</v>
      </c>
      <c r="G697" s="41">
        <v>99</v>
      </c>
      <c r="H697" s="42">
        <v>0.01</v>
      </c>
    </row>
    <row r="698" spans="3:8" x14ac:dyDescent="0.2">
      <c r="C698" s="36" t="s">
        <v>646</v>
      </c>
      <c r="E698" s="36" t="s">
        <v>1821</v>
      </c>
      <c r="G698" s="41">
        <v>99</v>
      </c>
      <c r="H698" s="42">
        <v>0.01</v>
      </c>
    </row>
    <row r="699" spans="3:8" x14ac:dyDescent="0.2">
      <c r="C699" s="36" t="s">
        <v>548</v>
      </c>
      <c r="E699" s="36" t="s">
        <v>1821</v>
      </c>
      <c r="G699" s="41">
        <v>99</v>
      </c>
      <c r="H699" s="42">
        <v>0.01</v>
      </c>
    </row>
    <row r="700" spans="3:8" x14ac:dyDescent="0.2">
      <c r="C700" s="36" t="s">
        <v>548</v>
      </c>
      <c r="E700" s="36" t="s">
        <v>1822</v>
      </c>
      <c r="G700" s="41">
        <v>99</v>
      </c>
      <c r="H700" s="42">
        <v>0.01</v>
      </c>
    </row>
    <row r="701" spans="3:8" x14ac:dyDescent="0.2">
      <c r="C701" s="36" t="s">
        <v>646</v>
      </c>
      <c r="E701" s="36" t="s">
        <v>1822</v>
      </c>
      <c r="G701" s="41">
        <v>99</v>
      </c>
      <c r="H701" s="42">
        <v>0.01</v>
      </c>
    </row>
    <row r="702" spans="3:8" x14ac:dyDescent="0.2">
      <c r="C702" s="36" t="s">
        <v>646</v>
      </c>
      <c r="E702" s="36" t="s">
        <v>1823</v>
      </c>
      <c r="G702" s="41">
        <v>99</v>
      </c>
      <c r="H702" s="42">
        <v>0.01</v>
      </c>
    </row>
    <row r="703" spans="3:8" x14ac:dyDescent="0.2">
      <c r="C703" s="36" t="s">
        <v>548</v>
      </c>
      <c r="E703" s="36" t="s">
        <v>1823</v>
      </c>
      <c r="G703" s="41">
        <v>99</v>
      </c>
      <c r="H703" s="42">
        <v>0.01</v>
      </c>
    </row>
    <row r="704" spans="3:8" x14ac:dyDescent="0.2">
      <c r="C704" s="36" t="s">
        <v>548</v>
      </c>
      <c r="E704" s="36" t="s">
        <v>1692</v>
      </c>
      <c r="G704" s="41">
        <v>99</v>
      </c>
      <c r="H704" s="42">
        <v>0.01</v>
      </c>
    </row>
    <row r="705" spans="3:8" x14ac:dyDescent="0.2">
      <c r="C705" s="36" t="s">
        <v>646</v>
      </c>
      <c r="E705" s="36" t="s">
        <v>1824</v>
      </c>
      <c r="G705" s="41">
        <v>99</v>
      </c>
      <c r="H705" s="42">
        <v>0.01</v>
      </c>
    </row>
    <row r="706" spans="3:8" x14ac:dyDescent="0.2">
      <c r="C706" s="36" t="s">
        <v>548</v>
      </c>
      <c r="E706" s="36" t="s">
        <v>1824</v>
      </c>
      <c r="G706" s="41">
        <v>99</v>
      </c>
      <c r="H706" s="42">
        <v>0.01</v>
      </c>
    </row>
    <row r="707" spans="3:8" x14ac:dyDescent="0.2">
      <c r="C707" s="36" t="s">
        <v>548</v>
      </c>
      <c r="E707" s="36" t="s">
        <v>1825</v>
      </c>
      <c r="G707" s="41">
        <v>99</v>
      </c>
      <c r="H707" s="42">
        <v>0.01</v>
      </c>
    </row>
    <row r="708" spans="3:8" x14ac:dyDescent="0.2">
      <c r="C708" s="36" t="s">
        <v>548</v>
      </c>
      <c r="E708" s="36" t="s">
        <v>1826</v>
      </c>
      <c r="G708" s="41">
        <v>99</v>
      </c>
      <c r="H708" s="42">
        <v>0.01</v>
      </c>
    </row>
    <row r="709" spans="3:8" x14ac:dyDescent="0.2">
      <c r="C709" s="36" t="s">
        <v>646</v>
      </c>
      <c r="E709" s="36" t="s">
        <v>1826</v>
      </c>
      <c r="G709" s="41">
        <v>99</v>
      </c>
      <c r="H709" s="42">
        <v>0.01</v>
      </c>
    </row>
    <row r="710" spans="3:8" x14ac:dyDescent="0.2">
      <c r="C710" s="36" t="s">
        <v>548</v>
      </c>
      <c r="E710" s="36" t="s">
        <v>1827</v>
      </c>
      <c r="G710" s="41">
        <v>99</v>
      </c>
      <c r="H710" s="42">
        <v>0.01</v>
      </c>
    </row>
    <row r="711" spans="3:8" x14ac:dyDescent="0.2">
      <c r="C711" s="36" t="s">
        <v>646</v>
      </c>
      <c r="E711" s="36" t="s">
        <v>1827</v>
      </c>
      <c r="G711" s="41">
        <v>99</v>
      </c>
      <c r="H711" s="42">
        <v>0.01</v>
      </c>
    </row>
    <row r="712" spans="3:8" x14ac:dyDescent="0.2">
      <c r="C712" s="36" t="s">
        <v>548</v>
      </c>
      <c r="E712" s="36" t="s">
        <v>1828</v>
      </c>
      <c r="G712" s="41">
        <v>99</v>
      </c>
      <c r="H712" s="42">
        <v>0.01</v>
      </c>
    </row>
    <row r="713" spans="3:8" x14ac:dyDescent="0.2">
      <c r="C713" s="36" t="s">
        <v>646</v>
      </c>
      <c r="E713" s="36" t="s">
        <v>1828</v>
      </c>
      <c r="G713" s="41">
        <v>99</v>
      </c>
      <c r="H713" s="42">
        <v>0.01</v>
      </c>
    </row>
    <row r="714" spans="3:8" x14ac:dyDescent="0.2">
      <c r="C714" s="36" t="s">
        <v>646</v>
      </c>
      <c r="E714" s="36" t="s">
        <v>1829</v>
      </c>
      <c r="G714" s="41">
        <v>99</v>
      </c>
      <c r="H714" s="42">
        <v>0.01</v>
      </c>
    </row>
    <row r="715" spans="3:8" x14ac:dyDescent="0.2">
      <c r="C715" s="36" t="s">
        <v>646</v>
      </c>
      <c r="E715" s="36" t="s">
        <v>1830</v>
      </c>
      <c r="G715" s="41">
        <v>99</v>
      </c>
      <c r="H715" s="42">
        <v>0.01</v>
      </c>
    </row>
    <row r="716" spans="3:8" x14ac:dyDescent="0.2">
      <c r="C716" s="36" t="s">
        <v>548</v>
      </c>
      <c r="E716" s="36" t="s">
        <v>1830</v>
      </c>
      <c r="G716" s="41">
        <v>99</v>
      </c>
      <c r="H716" s="42">
        <v>0.01</v>
      </c>
    </row>
    <row r="717" spans="3:8" x14ac:dyDescent="0.2">
      <c r="C717" s="36" t="s">
        <v>646</v>
      </c>
      <c r="E717" s="36" t="s">
        <v>1831</v>
      </c>
      <c r="G717" s="41">
        <v>99</v>
      </c>
      <c r="H717" s="42">
        <v>0.01</v>
      </c>
    </row>
    <row r="718" spans="3:8" x14ac:dyDescent="0.2">
      <c r="C718" s="36" t="s">
        <v>548</v>
      </c>
      <c r="E718" s="36" t="s">
        <v>1831</v>
      </c>
      <c r="G718" s="41">
        <v>99</v>
      </c>
      <c r="H718" s="42">
        <v>0.01</v>
      </c>
    </row>
    <row r="719" spans="3:8" x14ac:dyDescent="0.2">
      <c r="C719" s="36" t="s">
        <v>548</v>
      </c>
      <c r="E719" s="36" t="s">
        <v>1832</v>
      </c>
      <c r="G719" s="41">
        <v>99</v>
      </c>
      <c r="H719" s="42">
        <v>0.01</v>
      </c>
    </row>
    <row r="720" spans="3:8" x14ac:dyDescent="0.2">
      <c r="C720" s="36" t="s">
        <v>646</v>
      </c>
      <c r="E720" s="36" t="s">
        <v>1832</v>
      </c>
      <c r="G720" s="41">
        <v>99</v>
      </c>
      <c r="H720" s="42">
        <v>0.01</v>
      </c>
    </row>
    <row r="721" spans="3:8" x14ac:dyDescent="0.2">
      <c r="C721" s="36" t="s">
        <v>646</v>
      </c>
      <c r="E721" s="36" t="s">
        <v>1833</v>
      </c>
      <c r="G721" s="41">
        <v>99</v>
      </c>
      <c r="H721" s="42">
        <v>0.01</v>
      </c>
    </row>
    <row r="722" spans="3:8" x14ac:dyDescent="0.2">
      <c r="C722" s="36" t="s">
        <v>548</v>
      </c>
      <c r="E722" s="36" t="s">
        <v>1833</v>
      </c>
      <c r="G722" s="41">
        <v>99</v>
      </c>
      <c r="H722" s="42">
        <v>0.01</v>
      </c>
    </row>
    <row r="723" spans="3:8" x14ac:dyDescent="0.2">
      <c r="C723" s="36" t="s">
        <v>548</v>
      </c>
      <c r="E723" s="36" t="s">
        <v>1834</v>
      </c>
      <c r="G723" s="41">
        <v>99</v>
      </c>
      <c r="H723" s="42">
        <v>0.01</v>
      </c>
    </row>
    <row r="724" spans="3:8" x14ac:dyDescent="0.2">
      <c r="C724" s="36" t="s">
        <v>646</v>
      </c>
      <c r="E724" s="36" t="s">
        <v>1834</v>
      </c>
      <c r="G724" s="41">
        <v>99</v>
      </c>
      <c r="H724" s="42">
        <v>0.01</v>
      </c>
    </row>
    <row r="725" spans="3:8" x14ac:dyDescent="0.2">
      <c r="C725" s="36" t="s">
        <v>646</v>
      </c>
      <c r="E725" s="36" t="s">
        <v>1835</v>
      </c>
      <c r="G725" s="41">
        <v>99</v>
      </c>
      <c r="H725" s="42">
        <v>0.01</v>
      </c>
    </row>
    <row r="726" spans="3:8" x14ac:dyDescent="0.2">
      <c r="C726" s="36" t="s">
        <v>548</v>
      </c>
      <c r="E726" s="36" t="s">
        <v>1835</v>
      </c>
      <c r="G726" s="41">
        <v>99</v>
      </c>
      <c r="H726" s="42">
        <v>0.01</v>
      </c>
    </row>
    <row r="727" spans="3:8" x14ac:dyDescent="0.2">
      <c r="C727" s="36" t="s">
        <v>548</v>
      </c>
      <c r="E727" s="36" t="s">
        <v>1836</v>
      </c>
      <c r="G727" s="41">
        <v>99</v>
      </c>
      <c r="H727" s="42">
        <v>0.01</v>
      </c>
    </row>
    <row r="728" spans="3:8" x14ac:dyDescent="0.2">
      <c r="C728" s="36" t="s">
        <v>646</v>
      </c>
      <c r="E728" s="36" t="s">
        <v>1836</v>
      </c>
      <c r="G728" s="41">
        <v>99</v>
      </c>
      <c r="H728" s="42">
        <v>0.01</v>
      </c>
    </row>
    <row r="729" spans="3:8" x14ac:dyDescent="0.2">
      <c r="C729" s="36" t="s">
        <v>646</v>
      </c>
      <c r="E729" s="36" t="s">
        <v>1837</v>
      </c>
      <c r="G729" s="41">
        <v>99</v>
      </c>
      <c r="H729" s="42">
        <v>0.01</v>
      </c>
    </row>
    <row r="730" spans="3:8" x14ac:dyDescent="0.2">
      <c r="C730" s="36" t="s">
        <v>548</v>
      </c>
      <c r="E730" s="36" t="s">
        <v>1837</v>
      </c>
      <c r="G730" s="41">
        <v>99</v>
      </c>
      <c r="H730" s="42">
        <v>0.01</v>
      </c>
    </row>
    <row r="731" spans="3:8" x14ac:dyDescent="0.2">
      <c r="C731" s="36" t="s">
        <v>548</v>
      </c>
      <c r="E731" s="36" t="s">
        <v>1838</v>
      </c>
      <c r="G731" s="41">
        <v>99</v>
      </c>
      <c r="H731" s="42">
        <v>0.01</v>
      </c>
    </row>
    <row r="732" spans="3:8" x14ac:dyDescent="0.2">
      <c r="C732" s="36" t="s">
        <v>646</v>
      </c>
      <c r="E732" s="36" t="s">
        <v>1838</v>
      </c>
      <c r="G732" s="41">
        <v>99</v>
      </c>
      <c r="H732" s="42">
        <v>0.01</v>
      </c>
    </row>
    <row r="733" spans="3:8" x14ac:dyDescent="0.2">
      <c r="C733" s="36" t="s">
        <v>646</v>
      </c>
      <c r="E733" s="36" t="s">
        <v>1839</v>
      </c>
      <c r="G733" s="41">
        <v>99</v>
      </c>
      <c r="H733" s="42">
        <v>0.01</v>
      </c>
    </row>
    <row r="734" spans="3:8" x14ac:dyDescent="0.2">
      <c r="C734" s="36" t="s">
        <v>548</v>
      </c>
      <c r="E734" s="36" t="s">
        <v>1839</v>
      </c>
      <c r="G734" s="41">
        <v>99</v>
      </c>
      <c r="H734" s="42">
        <v>0.01</v>
      </c>
    </row>
    <row r="735" spans="3:8" x14ac:dyDescent="0.2">
      <c r="C735" s="36" t="s">
        <v>646</v>
      </c>
      <c r="E735" s="36" t="s">
        <v>1840</v>
      </c>
      <c r="G735" s="41">
        <v>99</v>
      </c>
      <c r="H735" s="42">
        <v>0.01</v>
      </c>
    </row>
    <row r="736" spans="3:8" x14ac:dyDescent="0.2">
      <c r="C736" s="36" t="s">
        <v>548</v>
      </c>
      <c r="E736" s="36" t="s">
        <v>1840</v>
      </c>
      <c r="G736" s="41">
        <v>99</v>
      </c>
      <c r="H736" s="42">
        <v>0.01</v>
      </c>
    </row>
    <row r="737" spans="3:8" x14ac:dyDescent="0.2">
      <c r="C737" s="36" t="s">
        <v>646</v>
      </c>
      <c r="E737" s="36" t="s">
        <v>1841</v>
      </c>
      <c r="G737" s="41">
        <v>99</v>
      </c>
      <c r="H737" s="42">
        <v>0.01</v>
      </c>
    </row>
    <row r="738" spans="3:8" x14ac:dyDescent="0.2">
      <c r="C738" s="36" t="s">
        <v>548</v>
      </c>
      <c r="E738" s="36" t="s">
        <v>1841</v>
      </c>
      <c r="G738" s="41">
        <v>99</v>
      </c>
      <c r="H738" s="42">
        <v>0.01</v>
      </c>
    </row>
    <row r="739" spans="3:8" x14ac:dyDescent="0.2">
      <c r="C739" s="36" t="s">
        <v>548</v>
      </c>
      <c r="E739" s="36" t="s">
        <v>1841</v>
      </c>
      <c r="G739" s="41">
        <v>99</v>
      </c>
      <c r="H739" s="42">
        <v>0.01</v>
      </c>
    </row>
    <row r="740" spans="3:8" x14ac:dyDescent="0.2">
      <c r="C740" s="36" t="s">
        <v>646</v>
      </c>
      <c r="E740" s="36" t="s">
        <v>1842</v>
      </c>
      <c r="G740" s="41">
        <v>99</v>
      </c>
      <c r="H740" s="42">
        <v>0.01</v>
      </c>
    </row>
    <row r="741" spans="3:8" x14ac:dyDescent="0.2">
      <c r="C741" s="36" t="s">
        <v>548</v>
      </c>
      <c r="E741" s="36" t="s">
        <v>1842</v>
      </c>
      <c r="G741" s="41">
        <v>99</v>
      </c>
      <c r="H741" s="42">
        <v>0.01</v>
      </c>
    </row>
    <row r="742" spans="3:8" x14ac:dyDescent="0.2">
      <c r="C742" s="36" t="s">
        <v>548</v>
      </c>
      <c r="E742" s="36" t="s">
        <v>1843</v>
      </c>
      <c r="G742" s="41">
        <v>99</v>
      </c>
      <c r="H742" s="42">
        <v>0.01</v>
      </c>
    </row>
    <row r="743" spans="3:8" x14ac:dyDescent="0.2">
      <c r="C743" s="36" t="s">
        <v>646</v>
      </c>
      <c r="E743" s="36" t="s">
        <v>1844</v>
      </c>
      <c r="G743" s="41">
        <v>99</v>
      </c>
      <c r="H743" s="42">
        <v>0.01</v>
      </c>
    </row>
    <row r="744" spans="3:8" x14ac:dyDescent="0.2">
      <c r="C744" s="36" t="s">
        <v>548</v>
      </c>
      <c r="E744" s="36" t="s">
        <v>1669</v>
      </c>
      <c r="G744" s="41">
        <v>99</v>
      </c>
      <c r="H744" s="42">
        <v>0.01</v>
      </c>
    </row>
    <row r="745" spans="3:8" x14ac:dyDescent="0.2">
      <c r="C745" s="36" t="s">
        <v>548</v>
      </c>
      <c r="E745" s="36" t="s">
        <v>1845</v>
      </c>
      <c r="G745" s="41">
        <v>98.5</v>
      </c>
      <c r="H745" s="42">
        <v>0.01</v>
      </c>
    </row>
    <row r="746" spans="3:8" x14ac:dyDescent="0.2">
      <c r="C746" s="36" t="s">
        <v>548</v>
      </c>
      <c r="E746" s="36" t="s">
        <v>1846</v>
      </c>
      <c r="G746" s="41">
        <v>98.5</v>
      </c>
      <c r="H746" s="42">
        <v>0.01</v>
      </c>
    </row>
    <row r="747" spans="3:8" x14ac:dyDescent="0.2">
      <c r="C747" s="36" t="s">
        <v>548</v>
      </c>
      <c r="E747" s="36" t="s">
        <v>1847</v>
      </c>
      <c r="G747" s="41">
        <v>98.5</v>
      </c>
      <c r="H747" s="42">
        <v>0.01</v>
      </c>
    </row>
    <row r="748" spans="3:8" x14ac:dyDescent="0.2">
      <c r="C748" s="36" t="s">
        <v>548</v>
      </c>
      <c r="E748" s="36" t="s">
        <v>1848</v>
      </c>
      <c r="G748" s="41">
        <v>98.5</v>
      </c>
      <c r="H748" s="42">
        <v>0.01</v>
      </c>
    </row>
    <row r="749" spans="3:8" x14ac:dyDescent="0.2">
      <c r="C749" s="36" t="s">
        <v>548</v>
      </c>
      <c r="E749" s="36" t="s">
        <v>1744</v>
      </c>
      <c r="G749" s="41">
        <v>98.5</v>
      </c>
      <c r="H749" s="42">
        <v>0.01</v>
      </c>
    </row>
    <row r="750" spans="3:8" x14ac:dyDescent="0.2">
      <c r="C750" s="36" t="s">
        <v>548</v>
      </c>
      <c r="E750" s="36" t="s">
        <v>1745</v>
      </c>
      <c r="G750" s="41">
        <v>98.5</v>
      </c>
      <c r="H750" s="42">
        <v>0.01</v>
      </c>
    </row>
    <row r="751" spans="3:8" x14ac:dyDescent="0.2">
      <c r="C751" s="36" t="s">
        <v>548</v>
      </c>
      <c r="E751" s="36" t="s">
        <v>1746</v>
      </c>
      <c r="G751" s="41">
        <v>98.5</v>
      </c>
      <c r="H751" s="42">
        <v>0.01</v>
      </c>
    </row>
    <row r="752" spans="3:8" x14ac:dyDescent="0.2">
      <c r="C752" s="36" t="s">
        <v>548</v>
      </c>
      <c r="E752" s="36" t="s">
        <v>1747</v>
      </c>
      <c r="G752" s="41">
        <v>98.5</v>
      </c>
      <c r="H752" s="42">
        <v>0.01</v>
      </c>
    </row>
    <row r="753" spans="3:8" x14ac:dyDescent="0.2">
      <c r="C753" s="36" t="s">
        <v>548</v>
      </c>
      <c r="E753" s="36" t="s">
        <v>1748</v>
      </c>
      <c r="G753" s="41">
        <v>98.5</v>
      </c>
      <c r="H753" s="42">
        <v>0.01</v>
      </c>
    </row>
    <row r="754" spans="3:8" x14ac:dyDescent="0.2">
      <c r="C754" s="36" t="s">
        <v>548</v>
      </c>
      <c r="E754" s="36" t="s">
        <v>1750</v>
      </c>
      <c r="G754" s="41">
        <v>98.5</v>
      </c>
      <c r="H754" s="42">
        <v>0.01</v>
      </c>
    </row>
    <row r="755" spans="3:8" x14ac:dyDescent="0.2">
      <c r="C755" s="36" t="s">
        <v>548</v>
      </c>
      <c r="E755" s="36" t="s">
        <v>1751</v>
      </c>
      <c r="G755" s="41">
        <v>98.5</v>
      </c>
      <c r="H755" s="42">
        <v>0.01</v>
      </c>
    </row>
    <row r="756" spans="3:8" x14ac:dyDescent="0.2">
      <c r="C756" s="36" t="s">
        <v>548</v>
      </c>
      <c r="E756" s="36" t="s">
        <v>1752</v>
      </c>
      <c r="G756" s="41">
        <v>98.5</v>
      </c>
      <c r="H756" s="42">
        <v>0.01</v>
      </c>
    </row>
    <row r="757" spans="3:8" x14ac:dyDescent="0.2">
      <c r="C757" s="36" t="s">
        <v>548</v>
      </c>
      <c r="E757" s="36" t="s">
        <v>1753</v>
      </c>
      <c r="G757" s="41">
        <v>98.5</v>
      </c>
      <c r="H757" s="42">
        <v>0.01</v>
      </c>
    </row>
    <row r="758" spans="3:8" x14ac:dyDescent="0.2">
      <c r="C758" s="36" t="s">
        <v>548</v>
      </c>
      <c r="E758" s="36" t="s">
        <v>1754</v>
      </c>
      <c r="G758" s="41">
        <v>98.5</v>
      </c>
      <c r="H758" s="42">
        <v>0.01</v>
      </c>
    </row>
    <row r="759" spans="3:8" x14ac:dyDescent="0.2">
      <c r="C759" s="36" t="s">
        <v>548</v>
      </c>
      <c r="E759" s="36" t="s">
        <v>1849</v>
      </c>
      <c r="G759" s="41">
        <v>98.5</v>
      </c>
      <c r="H759" s="42">
        <v>0.01</v>
      </c>
    </row>
    <row r="760" spans="3:8" x14ac:dyDescent="0.2">
      <c r="C760" s="36" t="s">
        <v>548</v>
      </c>
      <c r="E760" s="36" t="s">
        <v>1684</v>
      </c>
      <c r="G760" s="41">
        <v>98.5</v>
      </c>
      <c r="H760" s="42">
        <v>0.01</v>
      </c>
    </row>
    <row r="761" spans="3:8" x14ac:dyDescent="0.2">
      <c r="C761" s="36" t="s">
        <v>548</v>
      </c>
      <c r="E761" s="36" t="s">
        <v>1675</v>
      </c>
      <c r="G761" s="41">
        <v>98.5</v>
      </c>
      <c r="H761" s="42">
        <v>0.01</v>
      </c>
    </row>
    <row r="762" spans="3:8" x14ac:dyDescent="0.2">
      <c r="C762" s="36" t="s">
        <v>548</v>
      </c>
      <c r="E762" s="36" t="s">
        <v>1728</v>
      </c>
      <c r="G762" s="41">
        <v>98</v>
      </c>
      <c r="H762" s="42">
        <v>0.01</v>
      </c>
    </row>
    <row r="763" spans="3:8" x14ac:dyDescent="0.2">
      <c r="C763" s="36" t="s">
        <v>548</v>
      </c>
      <c r="E763" s="36" t="s">
        <v>1731</v>
      </c>
      <c r="G763" s="41">
        <v>98</v>
      </c>
      <c r="H763" s="42">
        <v>0.01</v>
      </c>
    </row>
    <row r="764" spans="3:8" x14ac:dyDescent="0.2">
      <c r="C764" s="36" t="s">
        <v>548</v>
      </c>
      <c r="E764" s="36" t="s">
        <v>1733</v>
      </c>
      <c r="G764" s="41">
        <v>98</v>
      </c>
      <c r="H764" s="42">
        <v>0.01</v>
      </c>
    </row>
    <row r="765" spans="3:8" x14ac:dyDescent="0.2">
      <c r="C765" s="36" t="s">
        <v>548</v>
      </c>
      <c r="E765" s="36" t="s">
        <v>1734</v>
      </c>
      <c r="G765" s="41">
        <v>98</v>
      </c>
      <c r="H765" s="42">
        <v>0.01</v>
      </c>
    </row>
    <row r="766" spans="3:8" x14ac:dyDescent="0.2">
      <c r="C766" s="36" t="s">
        <v>548</v>
      </c>
      <c r="E766" s="36" t="s">
        <v>1735</v>
      </c>
      <c r="G766" s="41">
        <v>98</v>
      </c>
      <c r="H766" s="42">
        <v>0.01</v>
      </c>
    </row>
    <row r="767" spans="3:8" x14ac:dyDescent="0.2">
      <c r="C767" s="36" t="s">
        <v>548</v>
      </c>
      <c r="E767" s="36" t="s">
        <v>1736</v>
      </c>
      <c r="G767" s="41">
        <v>98</v>
      </c>
      <c r="H767" s="42">
        <v>0.01</v>
      </c>
    </row>
    <row r="768" spans="3:8" x14ac:dyDescent="0.2">
      <c r="C768" s="36" t="s">
        <v>548</v>
      </c>
      <c r="E768" s="36" t="s">
        <v>1737</v>
      </c>
      <c r="G768" s="41">
        <v>98</v>
      </c>
      <c r="H768" s="42">
        <v>0.01</v>
      </c>
    </row>
    <row r="769" spans="3:8" x14ac:dyDescent="0.2">
      <c r="C769" s="36" t="s">
        <v>548</v>
      </c>
      <c r="E769" s="36" t="s">
        <v>1850</v>
      </c>
      <c r="G769" s="41">
        <v>98</v>
      </c>
      <c r="H769" s="42">
        <v>0.01</v>
      </c>
    </row>
    <row r="770" spans="3:8" x14ac:dyDescent="0.2">
      <c r="C770" s="36" t="s">
        <v>548</v>
      </c>
      <c r="E770" s="36" t="s">
        <v>1738</v>
      </c>
      <c r="G770" s="41">
        <v>98</v>
      </c>
      <c r="H770" s="42">
        <v>0.01</v>
      </c>
    </row>
    <row r="771" spans="3:8" x14ac:dyDescent="0.2">
      <c r="C771" s="36" t="s">
        <v>548</v>
      </c>
      <c r="E771" s="36" t="s">
        <v>1740</v>
      </c>
      <c r="G771" s="41">
        <v>98</v>
      </c>
      <c r="H771" s="42">
        <v>0.01</v>
      </c>
    </row>
    <row r="772" spans="3:8" x14ac:dyDescent="0.2">
      <c r="C772" s="36" t="s">
        <v>548</v>
      </c>
      <c r="E772" s="36" t="s">
        <v>1741</v>
      </c>
      <c r="G772" s="41">
        <v>98</v>
      </c>
      <c r="H772" s="42">
        <v>0.01</v>
      </c>
    </row>
    <row r="773" spans="3:8" x14ac:dyDescent="0.2">
      <c r="C773" s="36" t="s">
        <v>548</v>
      </c>
      <c r="E773" s="36" t="s">
        <v>1851</v>
      </c>
      <c r="G773" s="41">
        <v>98</v>
      </c>
      <c r="H773" s="42">
        <v>0.01</v>
      </c>
    </row>
    <row r="774" spans="3:8" x14ac:dyDescent="0.2">
      <c r="C774" s="36" t="s">
        <v>548</v>
      </c>
      <c r="E774" s="36" t="s">
        <v>1852</v>
      </c>
      <c r="G774" s="41">
        <v>98</v>
      </c>
      <c r="H774" s="42">
        <v>0.01</v>
      </c>
    </row>
    <row r="775" spans="3:8" x14ac:dyDescent="0.2">
      <c r="C775" s="36" t="s">
        <v>548</v>
      </c>
      <c r="E775" s="36" t="s">
        <v>1853</v>
      </c>
      <c r="G775" s="41">
        <v>98</v>
      </c>
      <c r="H775" s="42">
        <v>0.01</v>
      </c>
    </row>
    <row r="776" spans="3:8" x14ac:dyDescent="0.2">
      <c r="C776" s="36" t="s">
        <v>548</v>
      </c>
      <c r="E776" s="36" t="s">
        <v>1854</v>
      </c>
      <c r="G776" s="41">
        <v>98</v>
      </c>
      <c r="H776" s="42">
        <v>0.01</v>
      </c>
    </row>
    <row r="777" spans="3:8" x14ac:dyDescent="0.2">
      <c r="C777" s="36" t="s">
        <v>548</v>
      </c>
      <c r="E777" s="36" t="s">
        <v>1855</v>
      </c>
      <c r="G777" s="41">
        <v>98</v>
      </c>
      <c r="H777" s="42">
        <v>0.01</v>
      </c>
    </row>
    <row r="778" spans="3:8" x14ac:dyDescent="0.2">
      <c r="C778" s="36" t="s">
        <v>548</v>
      </c>
      <c r="E778" s="36" t="s">
        <v>1856</v>
      </c>
      <c r="G778" s="41">
        <v>98</v>
      </c>
      <c r="H778" s="42">
        <v>0.01</v>
      </c>
    </row>
    <row r="779" spans="3:8" x14ac:dyDescent="0.2">
      <c r="C779" s="36" t="s">
        <v>548</v>
      </c>
      <c r="E779" s="36" t="s">
        <v>1857</v>
      </c>
      <c r="G779" s="41">
        <v>98</v>
      </c>
      <c r="H779" s="42">
        <v>0.01</v>
      </c>
    </row>
    <row r="780" spans="3:8" x14ac:dyDescent="0.2">
      <c r="C780" s="36" t="s">
        <v>548</v>
      </c>
      <c r="E780" s="36" t="s">
        <v>1858</v>
      </c>
      <c r="G780" s="41">
        <v>98</v>
      </c>
      <c r="H780" s="42">
        <v>0.01</v>
      </c>
    </row>
    <row r="781" spans="3:8" x14ac:dyDescent="0.2">
      <c r="C781" s="36" t="s">
        <v>548</v>
      </c>
      <c r="E781" s="36" t="s">
        <v>1859</v>
      </c>
      <c r="G781" s="41">
        <v>98</v>
      </c>
      <c r="H781" s="42">
        <v>0.01</v>
      </c>
    </row>
    <row r="782" spans="3:8" x14ac:dyDescent="0.2">
      <c r="C782" s="36" t="s">
        <v>548</v>
      </c>
      <c r="E782" s="36" t="s">
        <v>1860</v>
      </c>
      <c r="G782" s="41">
        <v>98</v>
      </c>
      <c r="H782" s="42">
        <v>0.01</v>
      </c>
    </row>
    <row r="783" spans="3:8" x14ac:dyDescent="0.2">
      <c r="C783" s="36" t="s">
        <v>548</v>
      </c>
      <c r="E783" s="36" t="s">
        <v>1755</v>
      </c>
      <c r="G783" s="41">
        <v>98</v>
      </c>
      <c r="H783" s="42">
        <v>0.01</v>
      </c>
    </row>
    <row r="784" spans="3:8" x14ac:dyDescent="0.2">
      <c r="C784" s="36" t="s">
        <v>548</v>
      </c>
      <c r="E784" s="36" t="s">
        <v>1757</v>
      </c>
      <c r="G784" s="41">
        <v>98</v>
      </c>
      <c r="H784" s="42">
        <v>0.01</v>
      </c>
    </row>
    <row r="785" spans="3:8" x14ac:dyDescent="0.2">
      <c r="C785" s="36" t="s">
        <v>548</v>
      </c>
      <c r="E785" s="36" t="s">
        <v>1758</v>
      </c>
      <c r="G785" s="41">
        <v>98</v>
      </c>
      <c r="H785" s="42">
        <v>0.01</v>
      </c>
    </row>
    <row r="786" spans="3:8" x14ac:dyDescent="0.2">
      <c r="C786" s="36" t="s">
        <v>548</v>
      </c>
      <c r="E786" s="36" t="s">
        <v>1760</v>
      </c>
      <c r="G786" s="41">
        <v>98</v>
      </c>
      <c r="H786" s="42">
        <v>0.01</v>
      </c>
    </row>
    <row r="787" spans="3:8" x14ac:dyDescent="0.2">
      <c r="C787" s="36" t="s">
        <v>548</v>
      </c>
      <c r="E787" s="36" t="s">
        <v>1761</v>
      </c>
      <c r="G787" s="41">
        <v>98</v>
      </c>
      <c r="H787" s="42">
        <v>0.01</v>
      </c>
    </row>
    <row r="788" spans="3:8" x14ac:dyDescent="0.2">
      <c r="C788" s="36" t="s">
        <v>548</v>
      </c>
      <c r="E788" s="36" t="s">
        <v>1762</v>
      </c>
      <c r="G788" s="41">
        <v>98</v>
      </c>
      <c r="H788" s="42">
        <v>0.01</v>
      </c>
    </row>
    <row r="789" spans="3:8" x14ac:dyDescent="0.2">
      <c r="C789" s="36" t="s">
        <v>548</v>
      </c>
      <c r="E789" s="36" t="s">
        <v>1763</v>
      </c>
      <c r="G789" s="41">
        <v>98</v>
      </c>
      <c r="H789" s="42">
        <v>0.01</v>
      </c>
    </row>
    <row r="790" spans="3:8" x14ac:dyDescent="0.2">
      <c r="C790" s="36" t="s">
        <v>548</v>
      </c>
      <c r="E790" s="36" t="s">
        <v>1764</v>
      </c>
      <c r="G790" s="41">
        <v>98</v>
      </c>
      <c r="H790" s="42">
        <v>0.01</v>
      </c>
    </row>
    <row r="791" spans="3:8" x14ac:dyDescent="0.2">
      <c r="C791" s="36" t="s">
        <v>548</v>
      </c>
      <c r="E791" s="36" t="s">
        <v>1686</v>
      </c>
      <c r="G791" s="41">
        <v>98</v>
      </c>
      <c r="H791" s="42">
        <v>0.01</v>
      </c>
    </row>
    <row r="792" spans="3:8" x14ac:dyDescent="0.2">
      <c r="C792" s="36" t="s">
        <v>548</v>
      </c>
      <c r="E792" s="36" t="s">
        <v>1775</v>
      </c>
      <c r="G792" s="41">
        <v>98</v>
      </c>
      <c r="H792" s="42">
        <v>0.01</v>
      </c>
    </row>
    <row r="793" spans="3:8" x14ac:dyDescent="0.2">
      <c r="C793" s="36" t="s">
        <v>548</v>
      </c>
      <c r="E793" s="36" t="s">
        <v>1762</v>
      </c>
      <c r="G793" s="41">
        <v>97.5</v>
      </c>
      <c r="H793" s="42">
        <v>0.01</v>
      </c>
    </row>
    <row r="794" spans="3:8" x14ac:dyDescent="0.2">
      <c r="C794" s="36" t="s">
        <v>548</v>
      </c>
      <c r="E794" s="36" t="s">
        <v>1765</v>
      </c>
      <c r="G794" s="41">
        <v>97.5</v>
      </c>
      <c r="H794" s="42">
        <v>0.01</v>
      </c>
    </row>
    <row r="795" spans="3:8" x14ac:dyDescent="0.2">
      <c r="C795" s="36" t="s">
        <v>548</v>
      </c>
      <c r="E795" s="36" t="s">
        <v>1766</v>
      </c>
      <c r="G795" s="41">
        <v>97.5</v>
      </c>
      <c r="H795" s="42">
        <v>0.01</v>
      </c>
    </row>
    <row r="796" spans="3:8" x14ac:dyDescent="0.2">
      <c r="C796" s="36" t="s">
        <v>548</v>
      </c>
      <c r="E796" s="36" t="s">
        <v>1767</v>
      </c>
      <c r="G796" s="41">
        <v>97.5</v>
      </c>
      <c r="H796" s="42">
        <v>0.01</v>
      </c>
    </row>
    <row r="797" spans="3:8" x14ac:dyDescent="0.2">
      <c r="C797" s="36" t="s">
        <v>548</v>
      </c>
      <c r="E797" s="36" t="s">
        <v>1768</v>
      </c>
      <c r="G797" s="41">
        <v>97.5</v>
      </c>
      <c r="H797" s="42">
        <v>0.01</v>
      </c>
    </row>
    <row r="798" spans="3:8" x14ac:dyDescent="0.2">
      <c r="C798" s="36" t="s">
        <v>548</v>
      </c>
      <c r="E798" s="36" t="s">
        <v>1769</v>
      </c>
      <c r="G798" s="41">
        <v>97.5</v>
      </c>
      <c r="H798" s="42">
        <v>0.01</v>
      </c>
    </row>
    <row r="799" spans="3:8" x14ac:dyDescent="0.2">
      <c r="C799" s="36" t="s">
        <v>548</v>
      </c>
      <c r="E799" s="36" t="s">
        <v>1772</v>
      </c>
      <c r="G799" s="41">
        <v>97.5</v>
      </c>
      <c r="H799" s="42">
        <v>0.01</v>
      </c>
    </row>
    <row r="800" spans="3:8" x14ac:dyDescent="0.2">
      <c r="C800" s="36" t="s">
        <v>548</v>
      </c>
      <c r="E800" s="36" t="s">
        <v>1773</v>
      </c>
      <c r="G800" s="41">
        <v>97.5</v>
      </c>
      <c r="H800" s="42">
        <v>0.01</v>
      </c>
    </row>
    <row r="801" spans="3:8" x14ac:dyDescent="0.2">
      <c r="C801" s="36" t="s">
        <v>548</v>
      </c>
      <c r="E801" s="36" t="s">
        <v>1774</v>
      </c>
      <c r="G801" s="41">
        <v>97.5</v>
      </c>
      <c r="H801" s="42">
        <v>0.01</v>
      </c>
    </row>
    <row r="802" spans="3:8" x14ac:dyDescent="0.2">
      <c r="C802" s="36" t="s">
        <v>548</v>
      </c>
      <c r="E802" s="36" t="s">
        <v>1686</v>
      </c>
      <c r="G802" s="41">
        <v>97.5</v>
      </c>
      <c r="H802" s="42">
        <v>0.01</v>
      </c>
    </row>
    <row r="803" spans="3:8" x14ac:dyDescent="0.2">
      <c r="C803" s="36" t="s">
        <v>548</v>
      </c>
      <c r="E803" s="36" t="s">
        <v>1685</v>
      </c>
      <c r="G803" s="41">
        <v>97.5</v>
      </c>
      <c r="H803" s="42">
        <v>0.01</v>
      </c>
    </row>
    <row r="804" spans="3:8" x14ac:dyDescent="0.2">
      <c r="C804" s="36" t="s">
        <v>548</v>
      </c>
      <c r="E804" s="36" t="s">
        <v>1681</v>
      </c>
      <c r="G804" s="41">
        <v>97.5</v>
      </c>
      <c r="H804" s="42">
        <v>0.01</v>
      </c>
    </row>
    <row r="805" spans="3:8" x14ac:dyDescent="0.2">
      <c r="C805" s="36" t="s">
        <v>548</v>
      </c>
      <c r="E805" s="36" t="s">
        <v>1776</v>
      </c>
      <c r="G805" s="41">
        <v>97.5</v>
      </c>
      <c r="H805" s="42">
        <v>0.01</v>
      </c>
    </row>
    <row r="806" spans="3:8" x14ac:dyDescent="0.2">
      <c r="C806" s="36" t="s">
        <v>548</v>
      </c>
      <c r="E806" s="36" t="s">
        <v>1777</v>
      </c>
      <c r="G806" s="41">
        <v>97.5</v>
      </c>
      <c r="H806" s="42">
        <v>0.01</v>
      </c>
    </row>
    <row r="807" spans="3:8" x14ac:dyDescent="0.2">
      <c r="C807" s="36" t="s">
        <v>548</v>
      </c>
      <c r="E807" s="36" t="s">
        <v>1778</v>
      </c>
      <c r="G807" s="41">
        <v>97.5</v>
      </c>
      <c r="H807" s="42">
        <v>0.01</v>
      </c>
    </row>
    <row r="808" spans="3:8" x14ac:dyDescent="0.2">
      <c r="C808" s="36" t="s">
        <v>548</v>
      </c>
      <c r="E808" s="36" t="s">
        <v>1678</v>
      </c>
      <c r="G808" s="41">
        <v>97.5</v>
      </c>
      <c r="H808" s="42">
        <v>0.01</v>
      </c>
    </row>
    <row r="809" spans="3:8" x14ac:dyDescent="0.2">
      <c r="C809" s="36" t="s">
        <v>548</v>
      </c>
      <c r="E809" s="36" t="s">
        <v>1779</v>
      </c>
      <c r="G809" s="41">
        <v>97.5</v>
      </c>
      <c r="H809" s="42">
        <v>0.01</v>
      </c>
    </row>
    <row r="810" spans="3:8" x14ac:dyDescent="0.2">
      <c r="C810" s="36" t="s">
        <v>548</v>
      </c>
      <c r="E810" s="36" t="s">
        <v>1847</v>
      </c>
      <c r="G810" s="41">
        <v>97</v>
      </c>
      <c r="H810" s="42">
        <v>0.01</v>
      </c>
    </row>
    <row r="811" spans="3:8" x14ac:dyDescent="0.2">
      <c r="C811" s="36" t="s">
        <v>548</v>
      </c>
      <c r="E811" s="36" t="s">
        <v>1848</v>
      </c>
      <c r="G811" s="41">
        <v>97</v>
      </c>
      <c r="H811" s="42">
        <v>0.01</v>
      </c>
    </row>
    <row r="812" spans="3:8" x14ac:dyDescent="0.2">
      <c r="C812" s="36" t="s">
        <v>548</v>
      </c>
      <c r="E812" s="36" t="s">
        <v>1745</v>
      </c>
      <c r="G812" s="41">
        <v>97</v>
      </c>
      <c r="H812" s="42">
        <v>0.01</v>
      </c>
    </row>
    <row r="813" spans="3:8" x14ac:dyDescent="0.2">
      <c r="C813" s="36" t="s">
        <v>548</v>
      </c>
      <c r="E813" s="36" t="s">
        <v>1746</v>
      </c>
      <c r="G813" s="41">
        <v>97</v>
      </c>
      <c r="H813" s="42">
        <v>0.01</v>
      </c>
    </row>
    <row r="814" spans="3:8" x14ac:dyDescent="0.2">
      <c r="C814" s="36" t="s">
        <v>548</v>
      </c>
      <c r="E814" s="36" t="s">
        <v>1747</v>
      </c>
      <c r="G814" s="41">
        <v>97</v>
      </c>
      <c r="H814" s="42">
        <v>0.01</v>
      </c>
    </row>
    <row r="815" spans="3:8" x14ac:dyDescent="0.2">
      <c r="C815" s="36" t="s">
        <v>548</v>
      </c>
      <c r="E815" s="36" t="s">
        <v>1750</v>
      </c>
      <c r="G815" s="41">
        <v>97</v>
      </c>
      <c r="H815" s="42">
        <v>0.01</v>
      </c>
    </row>
    <row r="816" spans="3:8" x14ac:dyDescent="0.2">
      <c r="C816" s="36" t="s">
        <v>548</v>
      </c>
      <c r="E816" s="36" t="s">
        <v>1751</v>
      </c>
      <c r="G816" s="41">
        <v>97</v>
      </c>
      <c r="H816" s="42">
        <v>0.01</v>
      </c>
    </row>
    <row r="817" spans="3:8" x14ac:dyDescent="0.2">
      <c r="C817" s="36" t="s">
        <v>548</v>
      </c>
      <c r="E817" s="36" t="s">
        <v>1752</v>
      </c>
      <c r="G817" s="41">
        <v>97</v>
      </c>
      <c r="H817" s="42">
        <v>0.01</v>
      </c>
    </row>
    <row r="818" spans="3:8" x14ac:dyDescent="0.2">
      <c r="C818" s="36" t="s">
        <v>548</v>
      </c>
      <c r="E818" s="36" t="s">
        <v>1753</v>
      </c>
      <c r="G818" s="41">
        <v>97</v>
      </c>
      <c r="H818" s="42">
        <v>0.01</v>
      </c>
    </row>
    <row r="819" spans="3:8" x14ac:dyDescent="0.2">
      <c r="C819" s="36" t="s">
        <v>548</v>
      </c>
      <c r="E819" s="36" t="s">
        <v>1861</v>
      </c>
      <c r="G819" s="41">
        <v>97</v>
      </c>
      <c r="H819" s="42">
        <v>0.01</v>
      </c>
    </row>
    <row r="820" spans="3:8" x14ac:dyDescent="0.2">
      <c r="C820" s="36" t="s">
        <v>548</v>
      </c>
      <c r="E820" s="36" t="s">
        <v>1862</v>
      </c>
      <c r="G820" s="41">
        <v>97</v>
      </c>
      <c r="H820" s="42">
        <v>0.01</v>
      </c>
    </row>
    <row r="821" spans="3:8" x14ac:dyDescent="0.2">
      <c r="C821" s="36" t="s">
        <v>548</v>
      </c>
      <c r="E821" s="36" t="s">
        <v>1862</v>
      </c>
      <c r="G821" s="41">
        <v>97</v>
      </c>
      <c r="H821" s="42">
        <v>0.01</v>
      </c>
    </row>
    <row r="822" spans="3:8" x14ac:dyDescent="0.2">
      <c r="C822" s="36" t="s">
        <v>548</v>
      </c>
      <c r="E822" s="36" t="s">
        <v>1863</v>
      </c>
      <c r="G822" s="41">
        <v>97</v>
      </c>
      <c r="H822" s="42">
        <v>0.01</v>
      </c>
    </row>
    <row r="823" spans="3:8" x14ac:dyDescent="0.2">
      <c r="C823" s="36" t="s">
        <v>548</v>
      </c>
      <c r="E823" s="36" t="s">
        <v>1864</v>
      </c>
      <c r="G823" s="41">
        <v>97</v>
      </c>
      <c r="H823" s="42">
        <v>0.01</v>
      </c>
    </row>
    <row r="824" spans="3:8" x14ac:dyDescent="0.2">
      <c r="C824" s="36" t="s">
        <v>548</v>
      </c>
      <c r="E824" s="36" t="s">
        <v>1865</v>
      </c>
      <c r="G824" s="41">
        <v>97</v>
      </c>
      <c r="H824" s="42">
        <v>0.01</v>
      </c>
    </row>
    <row r="825" spans="3:8" x14ac:dyDescent="0.2">
      <c r="C825" s="36" t="s">
        <v>548</v>
      </c>
      <c r="E825" s="36" t="s">
        <v>1865</v>
      </c>
      <c r="G825" s="41">
        <v>97</v>
      </c>
      <c r="H825" s="42">
        <v>0.01</v>
      </c>
    </row>
    <row r="826" spans="3:8" x14ac:dyDescent="0.2">
      <c r="C826" s="36" t="s">
        <v>548</v>
      </c>
      <c r="E826" s="36" t="s">
        <v>1782</v>
      </c>
      <c r="G826" s="41">
        <v>97</v>
      </c>
      <c r="H826" s="42">
        <v>0.01</v>
      </c>
    </row>
    <row r="827" spans="3:8" x14ac:dyDescent="0.2">
      <c r="C827" s="36" t="s">
        <v>548</v>
      </c>
      <c r="E827" s="36" t="s">
        <v>1689</v>
      </c>
      <c r="G827" s="41">
        <v>97</v>
      </c>
      <c r="H827" s="42">
        <v>0.01</v>
      </c>
    </row>
    <row r="828" spans="3:8" x14ac:dyDescent="0.2">
      <c r="C828" s="36" t="s">
        <v>548</v>
      </c>
      <c r="E828" s="36" t="s">
        <v>1783</v>
      </c>
      <c r="G828" s="41">
        <v>97</v>
      </c>
      <c r="H828" s="42">
        <v>0.01</v>
      </c>
    </row>
    <row r="829" spans="3:8" x14ac:dyDescent="0.2">
      <c r="C829" s="36" t="s">
        <v>548</v>
      </c>
      <c r="E829" s="36" t="s">
        <v>1682</v>
      </c>
      <c r="G829" s="41">
        <v>97</v>
      </c>
      <c r="H829" s="42">
        <v>0.01</v>
      </c>
    </row>
    <row r="830" spans="3:8" x14ac:dyDescent="0.2">
      <c r="C830" s="36" t="s">
        <v>548</v>
      </c>
      <c r="E830" s="36" t="s">
        <v>1785</v>
      </c>
      <c r="G830" s="41">
        <v>97</v>
      </c>
      <c r="H830" s="42">
        <v>0.01</v>
      </c>
    </row>
    <row r="831" spans="3:8" x14ac:dyDescent="0.2">
      <c r="C831" s="36" t="s">
        <v>548</v>
      </c>
      <c r="E831" s="36" t="s">
        <v>1786</v>
      </c>
      <c r="G831" s="41">
        <v>97</v>
      </c>
      <c r="H831" s="42">
        <v>0.01</v>
      </c>
    </row>
    <row r="832" spans="3:8" x14ac:dyDescent="0.2">
      <c r="C832" s="36" t="s">
        <v>548</v>
      </c>
      <c r="E832" s="36" t="s">
        <v>1787</v>
      </c>
      <c r="G832" s="41">
        <v>97</v>
      </c>
      <c r="H832" s="42">
        <v>0.01</v>
      </c>
    </row>
    <row r="833" spans="3:8" x14ac:dyDescent="0.2">
      <c r="C833" s="36" t="s">
        <v>548</v>
      </c>
      <c r="E833" s="36" t="s">
        <v>1789</v>
      </c>
      <c r="G833" s="41">
        <v>97</v>
      </c>
      <c r="H833" s="42">
        <v>0.01</v>
      </c>
    </row>
    <row r="834" spans="3:8" x14ac:dyDescent="0.2">
      <c r="C834" s="36" t="s">
        <v>548</v>
      </c>
      <c r="E834" s="36" t="s">
        <v>1679</v>
      </c>
      <c r="G834" s="41">
        <v>97</v>
      </c>
      <c r="H834" s="42">
        <v>0.01</v>
      </c>
    </row>
    <row r="835" spans="3:8" x14ac:dyDescent="0.2">
      <c r="C835" s="36" t="s">
        <v>548</v>
      </c>
      <c r="E835" s="36" t="s">
        <v>1791</v>
      </c>
      <c r="G835" s="41">
        <v>97</v>
      </c>
      <c r="H835" s="42">
        <v>0.01</v>
      </c>
    </row>
    <row r="836" spans="3:8" x14ac:dyDescent="0.2">
      <c r="C836" s="36" t="s">
        <v>548</v>
      </c>
      <c r="E836" s="36" t="s">
        <v>1671</v>
      </c>
      <c r="G836" s="41">
        <v>97</v>
      </c>
      <c r="H836" s="42">
        <v>0.01</v>
      </c>
    </row>
    <row r="837" spans="3:8" x14ac:dyDescent="0.2">
      <c r="C837" s="36" t="s">
        <v>548</v>
      </c>
      <c r="E837" s="36" t="s">
        <v>1667</v>
      </c>
      <c r="G837" s="41">
        <v>97</v>
      </c>
      <c r="H837" s="42">
        <v>0.01</v>
      </c>
    </row>
    <row r="838" spans="3:8" x14ac:dyDescent="0.2">
      <c r="C838" s="36" t="s">
        <v>548</v>
      </c>
      <c r="E838" s="36" t="s">
        <v>1683</v>
      </c>
      <c r="G838" s="41">
        <v>97</v>
      </c>
      <c r="H838" s="42">
        <v>0.01</v>
      </c>
    </row>
    <row r="839" spans="3:8" x14ac:dyDescent="0.2">
      <c r="C839" s="36" t="s">
        <v>548</v>
      </c>
      <c r="E839" s="36" t="s">
        <v>1694</v>
      </c>
      <c r="G839" s="41">
        <v>97</v>
      </c>
      <c r="H839" s="42">
        <v>0.01</v>
      </c>
    </row>
    <row r="840" spans="3:8" x14ac:dyDescent="0.2">
      <c r="C840" s="36" t="s">
        <v>548</v>
      </c>
      <c r="E840" s="36" t="s">
        <v>1680</v>
      </c>
      <c r="G840" s="41">
        <v>96.5</v>
      </c>
      <c r="H840" s="42">
        <v>0.01</v>
      </c>
    </row>
    <row r="841" spans="3:8" x14ac:dyDescent="0.2">
      <c r="C841" s="36" t="s">
        <v>548</v>
      </c>
      <c r="E841" s="36" t="s">
        <v>1796</v>
      </c>
      <c r="G841" s="41">
        <v>96.5</v>
      </c>
      <c r="H841" s="42">
        <v>0.01</v>
      </c>
    </row>
    <row r="842" spans="3:8" x14ac:dyDescent="0.2">
      <c r="C842" s="36" t="s">
        <v>548</v>
      </c>
      <c r="E842" s="36" t="s">
        <v>1797</v>
      </c>
      <c r="G842" s="41">
        <v>96.5</v>
      </c>
      <c r="H842" s="42">
        <v>0.01</v>
      </c>
    </row>
    <row r="843" spans="3:8" x14ac:dyDescent="0.2">
      <c r="C843" s="36" t="s">
        <v>548</v>
      </c>
      <c r="E843" s="36" t="s">
        <v>1806</v>
      </c>
      <c r="G843" s="41">
        <v>96.5</v>
      </c>
      <c r="H843" s="42">
        <v>0.01</v>
      </c>
    </row>
    <row r="844" spans="3:8" x14ac:dyDescent="0.2">
      <c r="C844" s="36" t="s">
        <v>548</v>
      </c>
      <c r="E844" s="36" t="s">
        <v>1807</v>
      </c>
      <c r="G844" s="41">
        <v>96.5</v>
      </c>
      <c r="H844" s="42">
        <v>0.01</v>
      </c>
    </row>
    <row r="845" spans="3:8" x14ac:dyDescent="0.2">
      <c r="C845" s="36" t="s">
        <v>548</v>
      </c>
      <c r="E845" s="36" t="s">
        <v>1808</v>
      </c>
      <c r="G845" s="41">
        <v>96.5</v>
      </c>
      <c r="H845" s="42">
        <v>0.01</v>
      </c>
    </row>
    <row r="846" spans="3:8" x14ac:dyDescent="0.2">
      <c r="C846" s="36" t="s">
        <v>548</v>
      </c>
      <c r="E846" s="36" t="s">
        <v>1810</v>
      </c>
      <c r="G846" s="41">
        <v>96.5</v>
      </c>
      <c r="H846" s="42">
        <v>0.01</v>
      </c>
    </row>
    <row r="847" spans="3:8" x14ac:dyDescent="0.2">
      <c r="C847" s="36" t="s">
        <v>548</v>
      </c>
      <c r="E847" s="36" t="s">
        <v>1811</v>
      </c>
      <c r="G847" s="41">
        <v>96.5</v>
      </c>
      <c r="H847" s="42">
        <v>0.01</v>
      </c>
    </row>
    <row r="848" spans="3:8" x14ac:dyDescent="0.2">
      <c r="C848" s="36" t="s">
        <v>548</v>
      </c>
      <c r="E848" s="36" t="s">
        <v>1696</v>
      </c>
      <c r="G848" s="41">
        <v>96.5</v>
      </c>
      <c r="H848" s="42">
        <v>0.01</v>
      </c>
    </row>
    <row r="849" spans="3:8" x14ac:dyDescent="0.2">
      <c r="C849" s="36" t="s">
        <v>548</v>
      </c>
      <c r="E849" s="36" t="s">
        <v>1812</v>
      </c>
      <c r="G849" s="41">
        <v>96.5</v>
      </c>
      <c r="H849" s="42">
        <v>0.01</v>
      </c>
    </row>
    <row r="850" spans="3:8" x14ac:dyDescent="0.2">
      <c r="C850" s="36" t="s">
        <v>548</v>
      </c>
      <c r="E850" s="36" t="s">
        <v>1814</v>
      </c>
      <c r="G850" s="41">
        <v>96.5</v>
      </c>
      <c r="H850" s="42">
        <v>0.01</v>
      </c>
    </row>
    <row r="851" spans="3:8" x14ac:dyDescent="0.2">
      <c r="C851" s="36" t="s">
        <v>548</v>
      </c>
      <c r="E851" s="36" t="s">
        <v>1697</v>
      </c>
      <c r="G851" s="41">
        <v>96.5</v>
      </c>
      <c r="H851" s="42">
        <v>0.01</v>
      </c>
    </row>
    <row r="852" spans="3:8" x14ac:dyDescent="0.2">
      <c r="C852" s="36" t="s">
        <v>548</v>
      </c>
      <c r="E852" s="36" t="s">
        <v>1816</v>
      </c>
      <c r="G852" s="41">
        <v>96.5</v>
      </c>
      <c r="H852" s="42">
        <v>0.01</v>
      </c>
    </row>
    <row r="853" spans="3:8" x14ac:dyDescent="0.2">
      <c r="C853" s="36" t="s">
        <v>548</v>
      </c>
      <c r="E853" s="36" t="s">
        <v>1817</v>
      </c>
      <c r="G853" s="41">
        <v>96.5</v>
      </c>
      <c r="H853" s="42">
        <v>0.01</v>
      </c>
    </row>
    <row r="854" spans="3:8" x14ac:dyDescent="0.2">
      <c r="C854" s="36" t="s">
        <v>548</v>
      </c>
      <c r="E854" s="36" t="s">
        <v>1690</v>
      </c>
      <c r="G854" s="41">
        <v>96.5</v>
      </c>
      <c r="H854" s="42">
        <v>0.01</v>
      </c>
    </row>
    <row r="855" spans="3:8" x14ac:dyDescent="0.2">
      <c r="C855" s="36" t="s">
        <v>548</v>
      </c>
      <c r="E855" s="36" t="s">
        <v>1818</v>
      </c>
      <c r="G855" s="41">
        <v>96.5</v>
      </c>
      <c r="H855" s="42">
        <v>0.01</v>
      </c>
    </row>
    <row r="856" spans="3:8" x14ac:dyDescent="0.2">
      <c r="C856" s="36" t="s">
        <v>548</v>
      </c>
      <c r="E856" s="36" t="s">
        <v>1819</v>
      </c>
      <c r="G856" s="41">
        <v>96.5</v>
      </c>
      <c r="H856" s="42">
        <v>0.01</v>
      </c>
    </row>
    <row r="857" spans="3:8" x14ac:dyDescent="0.2">
      <c r="C857" s="36" t="s">
        <v>548</v>
      </c>
      <c r="E857" s="36" t="s">
        <v>1778</v>
      </c>
      <c r="G857" s="41">
        <v>96</v>
      </c>
      <c r="H857" s="42">
        <v>0.01</v>
      </c>
    </row>
    <row r="858" spans="3:8" x14ac:dyDescent="0.2">
      <c r="C858" s="36" t="s">
        <v>548</v>
      </c>
      <c r="E858" s="36" t="s">
        <v>1687</v>
      </c>
      <c r="G858" s="41">
        <v>96</v>
      </c>
      <c r="H858" s="42">
        <v>0.01</v>
      </c>
    </row>
    <row r="859" spans="3:8" x14ac:dyDescent="0.2">
      <c r="C859" s="36" t="s">
        <v>548</v>
      </c>
      <c r="E859" s="36" t="s">
        <v>1688</v>
      </c>
      <c r="G859" s="41">
        <v>96</v>
      </c>
      <c r="H859" s="42">
        <v>0.01</v>
      </c>
    </row>
    <row r="860" spans="3:8" x14ac:dyDescent="0.2">
      <c r="C860" s="36" t="s">
        <v>548</v>
      </c>
      <c r="E860" s="36" t="s">
        <v>1798</v>
      </c>
      <c r="G860" s="41">
        <v>96</v>
      </c>
      <c r="H860" s="42">
        <v>0.01</v>
      </c>
    </row>
    <row r="861" spans="3:8" x14ac:dyDescent="0.2">
      <c r="C861" s="36" t="s">
        <v>548</v>
      </c>
      <c r="E861" s="36" t="s">
        <v>1798</v>
      </c>
      <c r="G861" s="41">
        <v>96</v>
      </c>
      <c r="H861" s="42">
        <v>0.01</v>
      </c>
    </row>
    <row r="862" spans="3:8" x14ac:dyDescent="0.2">
      <c r="C862" s="36" t="s">
        <v>548</v>
      </c>
      <c r="E862" s="36" t="s">
        <v>1668</v>
      </c>
      <c r="G862" s="41">
        <v>96</v>
      </c>
      <c r="H862" s="42">
        <v>0.01</v>
      </c>
    </row>
    <row r="863" spans="3:8" x14ac:dyDescent="0.2">
      <c r="C863" s="36" t="s">
        <v>548</v>
      </c>
      <c r="E863" s="36" t="s">
        <v>1672</v>
      </c>
      <c r="G863" s="41">
        <v>96</v>
      </c>
      <c r="H863" s="42">
        <v>0.01</v>
      </c>
    </row>
    <row r="864" spans="3:8" x14ac:dyDescent="0.2">
      <c r="C864" s="36" t="s">
        <v>548</v>
      </c>
      <c r="E864" s="36" t="s">
        <v>1801</v>
      </c>
      <c r="G864" s="41">
        <v>96</v>
      </c>
      <c r="H864" s="42">
        <v>0.01</v>
      </c>
    </row>
    <row r="865" spans="2:8" x14ac:dyDescent="0.2">
      <c r="C865" s="36" t="s">
        <v>548</v>
      </c>
      <c r="E865" s="36" t="s">
        <v>1673</v>
      </c>
      <c r="G865" s="41">
        <v>96</v>
      </c>
      <c r="H865" s="42">
        <v>0.01</v>
      </c>
    </row>
    <row r="866" spans="2:8" x14ac:dyDescent="0.2">
      <c r="C866" s="36" t="s">
        <v>548</v>
      </c>
      <c r="E866" s="36" t="s">
        <v>1802</v>
      </c>
      <c r="G866" s="41">
        <v>96</v>
      </c>
      <c r="H866" s="42">
        <v>0.01</v>
      </c>
    </row>
    <row r="867" spans="2:8" x14ac:dyDescent="0.2">
      <c r="C867" s="36" t="s">
        <v>548</v>
      </c>
      <c r="E867" s="36" t="s">
        <v>1804</v>
      </c>
      <c r="G867" s="41">
        <v>96</v>
      </c>
      <c r="H867" s="42">
        <v>0.01</v>
      </c>
    </row>
    <row r="868" spans="2:8" x14ac:dyDescent="0.2">
      <c r="C868" s="36" t="s">
        <v>548</v>
      </c>
      <c r="E868" s="36" t="s">
        <v>1670</v>
      </c>
      <c r="G868" s="41">
        <v>96</v>
      </c>
      <c r="H868" s="42">
        <v>0.01</v>
      </c>
    </row>
    <row r="869" spans="2:8" x14ac:dyDescent="0.2">
      <c r="C869" s="36" t="s">
        <v>548</v>
      </c>
      <c r="E869" s="36" t="s">
        <v>1699</v>
      </c>
      <c r="G869" s="41">
        <v>96</v>
      </c>
      <c r="H869" s="42">
        <v>0.01</v>
      </c>
    </row>
    <row r="870" spans="2:8" x14ac:dyDescent="0.2">
      <c r="C870" s="36" t="s">
        <v>548</v>
      </c>
      <c r="E870" s="36" t="s">
        <v>1702</v>
      </c>
      <c r="G870" s="41">
        <v>96</v>
      </c>
      <c r="H870" s="42">
        <v>0.01</v>
      </c>
    </row>
    <row r="871" spans="2:8" x14ac:dyDescent="0.2">
      <c r="C871" s="36" t="s">
        <v>548</v>
      </c>
      <c r="E871" s="36" t="s">
        <v>1849</v>
      </c>
      <c r="G871" s="41">
        <v>96</v>
      </c>
      <c r="H871" s="42">
        <v>0.01</v>
      </c>
    </row>
    <row r="872" spans="2:8" x14ac:dyDescent="0.2">
      <c r="C872" s="36" t="s">
        <v>548</v>
      </c>
      <c r="E872" s="36" t="s">
        <v>1674</v>
      </c>
      <c r="G872" s="41">
        <v>96</v>
      </c>
      <c r="H872" s="42">
        <v>0.01</v>
      </c>
    </row>
    <row r="873" spans="2:8" x14ac:dyDescent="0.2">
      <c r="C873" s="36" t="s">
        <v>548</v>
      </c>
      <c r="E873" s="36" t="s">
        <v>1695</v>
      </c>
      <c r="G873" s="41">
        <v>96</v>
      </c>
      <c r="H873" s="42">
        <v>0.01</v>
      </c>
    </row>
    <row r="874" spans="2:8" x14ac:dyDescent="0.2">
      <c r="C874" s="36" t="s">
        <v>341</v>
      </c>
      <c r="E874" s="36" t="s">
        <v>1782</v>
      </c>
      <c r="G874" s="41">
        <v>95</v>
      </c>
      <c r="H874" s="42">
        <v>0.01</v>
      </c>
    </row>
    <row r="875" spans="2:8" x14ac:dyDescent="0.2">
      <c r="C875" s="36" t="s">
        <v>341</v>
      </c>
      <c r="E875" s="36" t="s">
        <v>1682</v>
      </c>
      <c r="G875" s="41">
        <v>90</v>
      </c>
      <c r="H875" s="42">
        <v>0.01</v>
      </c>
    </row>
    <row r="876" spans="2:8" x14ac:dyDescent="0.2">
      <c r="C876" s="36" t="s">
        <v>341</v>
      </c>
      <c r="E876" s="36" t="s">
        <v>1682</v>
      </c>
      <c r="G876" s="41">
        <v>90</v>
      </c>
      <c r="H876" s="42">
        <v>0.01</v>
      </c>
    </row>
    <row r="877" spans="2:8" ht="13.5" thickBot="1" x14ac:dyDescent="0.25">
      <c r="E877" s="44" t="s">
        <v>42</v>
      </c>
      <c r="G877" s="45">
        <v>190172.5</v>
      </c>
      <c r="H877" s="46">
        <v>16.329999999999501</v>
      </c>
    </row>
    <row r="878" spans="2:8" ht="13.5" thickTop="1" x14ac:dyDescent="0.2">
      <c r="B878" s="43" t="s">
        <v>48</v>
      </c>
      <c r="H878" s="42"/>
    </row>
    <row r="879" spans="2:8" x14ac:dyDescent="0.2">
      <c r="C879" s="36" t="s">
        <v>49</v>
      </c>
      <c r="E879" s="36" t="s">
        <v>48</v>
      </c>
      <c r="G879" s="41">
        <v>79690</v>
      </c>
      <c r="H879" s="42">
        <v>6.5</v>
      </c>
    </row>
    <row r="880" spans="2:8" x14ac:dyDescent="0.2">
      <c r="H880" s="42"/>
    </row>
    <row r="881" spans="1:8" x14ac:dyDescent="0.2">
      <c r="A881" s="47" t="s">
        <v>50</v>
      </c>
      <c r="G881" s="48">
        <v>888459.51</v>
      </c>
      <c r="H881" s="49">
        <v>71.69</v>
      </c>
    </row>
    <row r="882" spans="1:8" x14ac:dyDescent="0.2">
      <c r="H882" s="42"/>
    </row>
    <row r="883" spans="1:8" ht="13.5" thickBot="1" x14ac:dyDescent="0.25">
      <c r="E883" s="44" t="s">
        <v>51</v>
      </c>
      <c r="G883" s="45">
        <v>1225561.73</v>
      </c>
      <c r="H883" s="46">
        <v>100</v>
      </c>
    </row>
    <row r="884" spans="1:8" ht="13.5" thickTop="1" x14ac:dyDescent="0.2">
      <c r="H884" s="42"/>
    </row>
    <row r="885" spans="1:8" x14ac:dyDescent="0.2">
      <c r="A885" s="44" t="s">
        <v>52</v>
      </c>
      <c r="H885" s="42"/>
    </row>
    <row r="886" spans="1:8" x14ac:dyDescent="0.2">
      <c r="A886" s="36">
        <v>1</v>
      </c>
      <c r="B886" s="36" t="s">
        <v>1177</v>
      </c>
      <c r="H886" s="42"/>
    </row>
    <row r="887" spans="1:8" x14ac:dyDescent="0.2">
      <c r="H887" s="42"/>
    </row>
    <row r="888" spans="1:8" x14ac:dyDescent="0.2">
      <c r="A888" s="36">
        <v>2</v>
      </c>
      <c r="B888" s="36" t="s">
        <v>54</v>
      </c>
      <c r="H888" s="42"/>
    </row>
    <row r="889" spans="1:8" x14ac:dyDescent="0.2">
      <c r="H889" s="42"/>
    </row>
    <row r="890" spans="1:8" x14ac:dyDescent="0.2">
      <c r="A890" s="36">
        <v>3</v>
      </c>
      <c r="B890" s="36" t="s">
        <v>1866</v>
      </c>
      <c r="H890" s="42"/>
    </row>
    <row r="891" spans="1:8" x14ac:dyDescent="0.2">
      <c r="H891" s="42"/>
    </row>
    <row r="892" spans="1:8" x14ac:dyDescent="0.2">
      <c r="A892" s="36">
        <v>4</v>
      </c>
      <c r="B892" s="36" t="s">
        <v>55</v>
      </c>
      <c r="H892" s="42"/>
    </row>
    <row r="893" spans="1:8" x14ac:dyDescent="0.2">
      <c r="B893" s="36" t="s">
        <v>56</v>
      </c>
      <c r="H893" s="42"/>
    </row>
    <row r="894" spans="1:8" x14ac:dyDescent="0.2">
      <c r="B894" s="36" t="s">
        <v>57</v>
      </c>
      <c r="H894" s="42"/>
    </row>
    <row r="895" spans="1:8" x14ac:dyDescent="0.2">
      <c r="H895" s="42"/>
    </row>
    <row r="896" spans="1:8" x14ac:dyDescent="0.2">
      <c r="A896" s="32"/>
      <c r="B896" s="32"/>
      <c r="C896" s="32"/>
      <c r="D896" s="32"/>
      <c r="E896" s="32"/>
      <c r="F896" s="32"/>
      <c r="G896" s="34"/>
      <c r="H896" s="50"/>
    </row>
  </sheetData>
  <mergeCells count="12">
    <mergeCell ref="A2:C2"/>
    <mergeCell ref="A3:C3"/>
    <mergeCell ref="B4:C4"/>
    <mergeCell ref="B190:C190"/>
    <mergeCell ref="A376:C376"/>
    <mergeCell ref="B377:C377"/>
    <mergeCell ref="B378:C378"/>
    <mergeCell ref="A384:C384"/>
    <mergeCell ref="B385:C385"/>
    <mergeCell ref="B386:C386"/>
    <mergeCell ref="B395:C395"/>
    <mergeCell ref="B396:C396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H127"/>
  <sheetViews>
    <sheetView topLeftCell="A85" zoomScale="120" zoomScaleNormal="120" workbookViewId="0">
      <selection activeCell="G74" activeCellId="4" sqref="G110 G108 G105 G98 G74"/>
    </sheetView>
  </sheetViews>
  <sheetFormatPr defaultRowHeight="9" x14ac:dyDescent="0.15"/>
  <cols>
    <col min="1" max="1" width="2.7109375" style="5" customWidth="1"/>
    <col min="2" max="2" width="5.5703125" style="5" customWidth="1"/>
    <col min="3" max="3" width="40.7109375" style="5" customWidth="1"/>
    <col min="4" max="4" width="10.140625" style="5" customWidth="1"/>
    <col min="5" max="5" width="15.42578125" style="5" bestFit="1" customWidth="1"/>
    <col min="6" max="6" width="8.7109375" style="5" customWidth="1"/>
    <col min="7" max="7" width="9.28515625" style="10" customWidth="1"/>
    <col min="8" max="8" width="7.7109375" style="23" customWidth="1"/>
    <col min="9" max="16384" width="9.140625" style="5"/>
  </cols>
  <sheetData>
    <row r="1" spans="1:8" x14ac:dyDescent="0.15">
      <c r="A1" s="1"/>
      <c r="B1" s="1"/>
      <c r="C1" s="2" t="s">
        <v>345</v>
      </c>
      <c r="D1" s="1"/>
      <c r="E1" s="1"/>
      <c r="F1" s="1"/>
      <c r="G1" s="3"/>
      <c r="H1" s="4"/>
    </row>
    <row r="2" spans="1:8" ht="37.5" x14ac:dyDescent="0.25">
      <c r="A2" s="76" t="s">
        <v>1</v>
      </c>
      <c r="B2" s="77"/>
      <c r="C2" s="7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4"/>
      <c r="C3" s="74"/>
      <c r="H3" s="11"/>
    </row>
    <row r="4" spans="1:8" ht="15" x14ac:dyDescent="0.25">
      <c r="B4" s="73" t="s">
        <v>8</v>
      </c>
      <c r="C4" s="74"/>
      <c r="H4" s="11"/>
    </row>
    <row r="5" spans="1:8" ht="15" x14ac:dyDescent="0.25">
      <c r="B5" s="75" t="s">
        <v>9</v>
      </c>
      <c r="C5" s="74"/>
      <c r="H5" s="11"/>
    </row>
    <row r="6" spans="1:8" x14ac:dyDescent="0.15">
      <c r="B6" s="12">
        <v>8.9700000000000002E-2</v>
      </c>
      <c r="C6" s="5" t="s">
        <v>176</v>
      </c>
      <c r="D6" s="5" t="s">
        <v>346</v>
      </c>
      <c r="E6" s="5" t="s">
        <v>191</v>
      </c>
      <c r="F6" s="5">
        <v>3400</v>
      </c>
      <c r="G6" s="10">
        <v>34657.42</v>
      </c>
      <c r="H6" s="11">
        <v>6.8500000000000005</v>
      </c>
    </row>
    <row r="7" spans="1:8" x14ac:dyDescent="0.15">
      <c r="B7" s="12">
        <v>0.04</v>
      </c>
      <c r="C7" s="5" t="s">
        <v>347</v>
      </c>
      <c r="D7" s="5" t="s">
        <v>348</v>
      </c>
      <c r="E7" s="5" t="s">
        <v>118</v>
      </c>
      <c r="F7" s="5">
        <v>1130</v>
      </c>
      <c r="G7" s="10">
        <v>18164.939999999999</v>
      </c>
      <c r="H7" s="11">
        <v>3.5900000000000003</v>
      </c>
    </row>
    <row r="8" spans="1:8" x14ac:dyDescent="0.15">
      <c r="B8" s="12">
        <v>9.1700000000000004E-2</v>
      </c>
      <c r="C8" s="5" t="s">
        <v>192</v>
      </c>
      <c r="D8" s="5" t="s">
        <v>349</v>
      </c>
      <c r="E8" s="5" t="s">
        <v>194</v>
      </c>
      <c r="F8" s="5">
        <v>1500</v>
      </c>
      <c r="G8" s="10">
        <v>15081.9</v>
      </c>
      <c r="H8" s="11">
        <v>2.98</v>
      </c>
    </row>
    <row r="9" spans="1:8" x14ac:dyDescent="0.15">
      <c r="B9" s="12">
        <v>7.2099999999999997E-2</v>
      </c>
      <c r="C9" s="5" t="s">
        <v>37</v>
      </c>
      <c r="D9" s="5" t="s">
        <v>350</v>
      </c>
      <c r="E9" s="5" t="s">
        <v>18</v>
      </c>
      <c r="F9" s="5">
        <v>150</v>
      </c>
      <c r="G9" s="10">
        <v>14941.82</v>
      </c>
      <c r="H9" s="11">
        <v>2.95</v>
      </c>
    </row>
    <row r="10" spans="1:8" x14ac:dyDescent="0.15">
      <c r="B10" s="12">
        <v>0.109</v>
      </c>
      <c r="C10" s="5" t="s">
        <v>351</v>
      </c>
      <c r="D10" s="5" t="s">
        <v>352</v>
      </c>
      <c r="E10" s="5" t="s">
        <v>112</v>
      </c>
      <c r="F10" s="5">
        <v>1400</v>
      </c>
      <c r="G10" s="10">
        <v>14388.64</v>
      </c>
      <c r="H10" s="11">
        <v>2.85</v>
      </c>
    </row>
    <row r="11" spans="1:8" x14ac:dyDescent="0.15">
      <c r="B11" s="12">
        <v>9.2499999999999999E-2</v>
      </c>
      <c r="C11" s="5" t="s">
        <v>353</v>
      </c>
      <c r="D11" s="5" t="s">
        <v>354</v>
      </c>
      <c r="E11" s="5" t="s">
        <v>18</v>
      </c>
      <c r="F11" s="5">
        <v>1270</v>
      </c>
      <c r="G11" s="10">
        <v>13299.57</v>
      </c>
      <c r="H11" s="11">
        <v>2.63</v>
      </c>
    </row>
    <row r="12" spans="1:8" x14ac:dyDescent="0.15">
      <c r="B12" s="12">
        <v>0.09</v>
      </c>
      <c r="C12" s="5" t="s">
        <v>355</v>
      </c>
      <c r="D12" s="5" t="s">
        <v>356</v>
      </c>
      <c r="E12" s="5" t="s">
        <v>118</v>
      </c>
      <c r="F12" s="5">
        <v>1300</v>
      </c>
      <c r="G12" s="10">
        <v>12683.48</v>
      </c>
      <c r="H12" s="11">
        <v>2.5100000000000002</v>
      </c>
    </row>
    <row r="13" spans="1:8" x14ac:dyDescent="0.15">
      <c r="B13" s="12">
        <v>9.5000000000000001E-2</v>
      </c>
      <c r="C13" s="5" t="s">
        <v>116</v>
      </c>
      <c r="D13" s="5" t="s">
        <v>357</v>
      </c>
      <c r="E13" s="5" t="s">
        <v>118</v>
      </c>
      <c r="F13" s="5">
        <v>1200</v>
      </c>
      <c r="G13" s="10">
        <v>12069.550000000001</v>
      </c>
      <c r="H13" s="11">
        <v>2.39</v>
      </c>
    </row>
    <row r="14" spans="1:8" x14ac:dyDescent="0.15">
      <c r="B14" s="12">
        <v>0.105</v>
      </c>
      <c r="C14" s="5" t="s">
        <v>358</v>
      </c>
      <c r="D14" s="5" t="s">
        <v>359</v>
      </c>
      <c r="E14" s="5" t="s">
        <v>360</v>
      </c>
      <c r="F14" s="5">
        <v>1000</v>
      </c>
      <c r="G14" s="10">
        <v>10072.1</v>
      </c>
      <c r="H14" s="11">
        <v>1.9900000000000002</v>
      </c>
    </row>
    <row r="15" spans="1:8" x14ac:dyDescent="0.15">
      <c r="B15" s="12">
        <v>7.85E-2</v>
      </c>
      <c r="C15" s="5" t="s">
        <v>361</v>
      </c>
      <c r="D15" s="5" t="s">
        <v>272</v>
      </c>
      <c r="E15" s="5" t="s">
        <v>21</v>
      </c>
      <c r="F15" s="5">
        <v>1000</v>
      </c>
      <c r="G15" s="10">
        <v>9979.26</v>
      </c>
      <c r="H15" s="11">
        <v>1.9700000000000002</v>
      </c>
    </row>
    <row r="16" spans="1:8" x14ac:dyDescent="0.15">
      <c r="B16" s="12">
        <v>7.9000000000000001E-2</v>
      </c>
      <c r="C16" s="5" t="s">
        <v>362</v>
      </c>
      <c r="D16" s="5" t="s">
        <v>363</v>
      </c>
      <c r="E16" s="5" t="s">
        <v>194</v>
      </c>
      <c r="F16" s="5">
        <v>1000</v>
      </c>
      <c r="G16" s="10">
        <v>9957.65</v>
      </c>
      <c r="H16" s="11">
        <v>1.9700000000000002</v>
      </c>
    </row>
    <row r="17" spans="2:8" x14ac:dyDescent="0.15">
      <c r="B17" s="12">
        <v>9.1999999999999998E-2</v>
      </c>
      <c r="C17" s="5" t="s">
        <v>364</v>
      </c>
      <c r="D17" s="5" t="s">
        <v>365</v>
      </c>
      <c r="E17" s="5" t="s">
        <v>175</v>
      </c>
      <c r="F17" s="5">
        <v>1000</v>
      </c>
      <c r="G17" s="10">
        <v>9877.52</v>
      </c>
      <c r="H17" s="11">
        <v>1.95</v>
      </c>
    </row>
    <row r="18" spans="2:8" x14ac:dyDescent="0.15">
      <c r="B18" s="12">
        <v>8.5699999999999998E-2</v>
      </c>
      <c r="C18" s="5" t="s">
        <v>366</v>
      </c>
      <c r="D18" s="5" t="s">
        <v>367</v>
      </c>
      <c r="E18" s="5" t="s">
        <v>194</v>
      </c>
      <c r="F18" s="5">
        <v>850</v>
      </c>
      <c r="G18" s="10">
        <v>8568.11</v>
      </c>
      <c r="H18" s="11">
        <v>1.6900000000000002</v>
      </c>
    </row>
    <row r="19" spans="2:8" x14ac:dyDescent="0.15">
      <c r="B19" s="12">
        <v>0.1075</v>
      </c>
      <c r="C19" s="5" t="s">
        <v>368</v>
      </c>
      <c r="D19" s="5" t="s">
        <v>369</v>
      </c>
      <c r="E19" s="5" t="s">
        <v>175</v>
      </c>
      <c r="F19" s="5">
        <v>727</v>
      </c>
      <c r="G19" s="10">
        <v>7800.1100000000006</v>
      </c>
      <c r="H19" s="11">
        <v>1.54</v>
      </c>
    </row>
    <row r="20" spans="2:8" x14ac:dyDescent="0.15">
      <c r="B20" s="12">
        <v>8.48E-2</v>
      </c>
      <c r="C20" s="5" t="s">
        <v>176</v>
      </c>
      <c r="D20" s="5" t="s">
        <v>370</v>
      </c>
      <c r="E20" s="5" t="s">
        <v>191</v>
      </c>
      <c r="F20" s="5">
        <v>750</v>
      </c>
      <c r="G20" s="10">
        <v>7557.66</v>
      </c>
      <c r="H20" s="11">
        <v>1.49</v>
      </c>
    </row>
    <row r="21" spans="2:8" x14ac:dyDescent="0.15">
      <c r="B21" s="12">
        <v>0.114</v>
      </c>
      <c r="C21" s="5" t="s">
        <v>110</v>
      </c>
      <c r="D21" s="5" t="s">
        <v>371</v>
      </c>
      <c r="E21" s="5" t="s">
        <v>112</v>
      </c>
      <c r="F21" s="5">
        <v>75</v>
      </c>
      <c r="G21" s="10">
        <v>7546.77</v>
      </c>
      <c r="H21" s="11">
        <v>1.49</v>
      </c>
    </row>
    <row r="22" spans="2:8" x14ac:dyDescent="0.15">
      <c r="B22" s="12">
        <v>0.08</v>
      </c>
      <c r="C22" s="5" t="s">
        <v>280</v>
      </c>
      <c r="D22" s="5" t="s">
        <v>372</v>
      </c>
      <c r="E22" s="5" t="s">
        <v>34</v>
      </c>
      <c r="F22" s="5">
        <v>700</v>
      </c>
      <c r="G22" s="10">
        <v>6977.66</v>
      </c>
      <c r="H22" s="11">
        <v>1.3800000000000001</v>
      </c>
    </row>
    <row r="23" spans="2:8" x14ac:dyDescent="0.15">
      <c r="B23" s="12">
        <v>9.8000000000000004E-2</v>
      </c>
      <c r="C23" s="5" t="s">
        <v>228</v>
      </c>
      <c r="D23" s="5" t="s">
        <v>249</v>
      </c>
      <c r="E23" s="5" t="s">
        <v>34</v>
      </c>
      <c r="F23" s="5">
        <v>650</v>
      </c>
      <c r="G23" s="10">
        <v>6607.5</v>
      </c>
      <c r="H23" s="11">
        <v>1.31</v>
      </c>
    </row>
    <row r="24" spans="2:8" x14ac:dyDescent="0.15">
      <c r="B24" s="12">
        <v>0.1265</v>
      </c>
      <c r="C24" s="5" t="s">
        <v>373</v>
      </c>
      <c r="D24" s="5" t="s">
        <v>374</v>
      </c>
      <c r="E24" s="5" t="s">
        <v>375</v>
      </c>
      <c r="F24" s="5">
        <v>660</v>
      </c>
      <c r="G24" s="10">
        <v>6471.9000000000005</v>
      </c>
      <c r="H24" s="11">
        <v>1.28</v>
      </c>
    </row>
    <row r="25" spans="2:8" x14ac:dyDescent="0.15">
      <c r="B25" s="12">
        <v>9.5000000000000001E-2</v>
      </c>
      <c r="C25" s="5" t="s">
        <v>376</v>
      </c>
      <c r="D25" s="5" t="s">
        <v>377</v>
      </c>
      <c r="E25" s="5" t="s">
        <v>165</v>
      </c>
      <c r="F25" s="5">
        <v>639</v>
      </c>
      <c r="G25" s="10">
        <v>6449.13</v>
      </c>
      <c r="H25" s="11">
        <v>1.28</v>
      </c>
    </row>
    <row r="26" spans="2:8" x14ac:dyDescent="0.15">
      <c r="B26" s="12">
        <v>8.9700000000000002E-2</v>
      </c>
      <c r="C26" s="5" t="s">
        <v>176</v>
      </c>
      <c r="D26" s="5" t="s">
        <v>190</v>
      </c>
      <c r="E26" s="5" t="s">
        <v>191</v>
      </c>
      <c r="F26" s="5">
        <v>550</v>
      </c>
      <c r="G26" s="10">
        <v>5635.84</v>
      </c>
      <c r="H26" s="11">
        <v>1.1100000000000001</v>
      </c>
    </row>
    <row r="27" spans="2:8" x14ac:dyDescent="0.15">
      <c r="B27" s="12">
        <v>9.1499999999999998E-2</v>
      </c>
      <c r="C27" s="5" t="s">
        <v>163</v>
      </c>
      <c r="D27" s="5" t="s">
        <v>164</v>
      </c>
      <c r="E27" s="5" t="s">
        <v>165</v>
      </c>
      <c r="F27" s="5">
        <v>550</v>
      </c>
      <c r="G27" s="10">
        <v>5499.08</v>
      </c>
      <c r="H27" s="11">
        <v>1.0900000000000001</v>
      </c>
    </row>
    <row r="28" spans="2:8" x14ac:dyDescent="0.15">
      <c r="B28" s="12">
        <v>0.10249999999999999</v>
      </c>
      <c r="C28" s="5" t="s">
        <v>378</v>
      </c>
      <c r="D28" s="5" t="s">
        <v>379</v>
      </c>
      <c r="E28" s="5" t="s">
        <v>380</v>
      </c>
      <c r="F28" s="5">
        <v>550</v>
      </c>
      <c r="G28" s="10">
        <v>5444.04</v>
      </c>
      <c r="H28" s="11">
        <v>1.08</v>
      </c>
    </row>
    <row r="29" spans="2:8" x14ac:dyDescent="0.15">
      <c r="B29" s="12">
        <v>9.5100000000000004E-2</v>
      </c>
      <c r="C29" s="5" t="s">
        <v>381</v>
      </c>
      <c r="D29" s="5" t="s">
        <v>382</v>
      </c>
      <c r="E29" s="5" t="s">
        <v>383</v>
      </c>
      <c r="F29" s="5">
        <v>550</v>
      </c>
      <c r="G29" s="10">
        <v>5419.55</v>
      </c>
      <c r="H29" s="11">
        <v>1.07</v>
      </c>
    </row>
    <row r="30" spans="2:8" x14ac:dyDescent="0.15">
      <c r="B30" s="12">
        <v>9.8000000000000004E-2</v>
      </c>
      <c r="C30" s="5" t="s">
        <v>384</v>
      </c>
      <c r="D30" s="5" t="s">
        <v>385</v>
      </c>
      <c r="E30" s="5" t="s">
        <v>165</v>
      </c>
      <c r="F30" s="5">
        <v>513</v>
      </c>
      <c r="G30" s="10">
        <v>5174.6900000000005</v>
      </c>
      <c r="H30" s="11">
        <v>1.02</v>
      </c>
    </row>
    <row r="31" spans="2:8" x14ac:dyDescent="0.15">
      <c r="B31" s="12">
        <v>0.1099</v>
      </c>
      <c r="C31" s="5" t="s">
        <v>364</v>
      </c>
      <c r="D31" s="5" t="s">
        <v>386</v>
      </c>
      <c r="E31" s="5" t="s">
        <v>175</v>
      </c>
      <c r="F31" s="5">
        <v>480</v>
      </c>
      <c r="G31" s="10">
        <v>5004.75</v>
      </c>
      <c r="H31" s="11">
        <v>0.9900000000000001</v>
      </c>
    </row>
    <row r="32" spans="2:8" x14ac:dyDescent="0.15">
      <c r="B32" s="12">
        <v>0.11700000000000001</v>
      </c>
      <c r="C32" s="5" t="s">
        <v>387</v>
      </c>
      <c r="D32" s="5" t="s">
        <v>388</v>
      </c>
      <c r="E32" s="5" t="s">
        <v>389</v>
      </c>
      <c r="F32" s="5">
        <v>500</v>
      </c>
      <c r="G32" s="5">
        <v>5004.75</v>
      </c>
      <c r="H32" s="10">
        <v>0.99</v>
      </c>
    </row>
    <row r="33" spans="2:8" x14ac:dyDescent="0.15">
      <c r="B33" s="12">
        <v>8.6999999999999994E-2</v>
      </c>
      <c r="C33" s="5" t="s">
        <v>390</v>
      </c>
      <c r="D33" s="5" t="s">
        <v>391</v>
      </c>
      <c r="E33" s="5" t="s">
        <v>175</v>
      </c>
      <c r="F33" s="5">
        <v>500</v>
      </c>
      <c r="G33" s="10">
        <v>4936.68</v>
      </c>
      <c r="H33" s="11">
        <v>0.98</v>
      </c>
    </row>
    <row r="34" spans="2:8" x14ac:dyDescent="0.15">
      <c r="B34" s="12">
        <v>9.3399999999999997E-2</v>
      </c>
      <c r="C34" s="5" t="s">
        <v>167</v>
      </c>
      <c r="D34" s="5" t="s">
        <v>172</v>
      </c>
      <c r="E34" s="5" t="s">
        <v>169</v>
      </c>
      <c r="F34" s="5">
        <v>500</v>
      </c>
      <c r="G34" s="10">
        <v>4864.13</v>
      </c>
      <c r="H34" s="11">
        <v>0.96000000000000008</v>
      </c>
    </row>
    <row r="35" spans="2:8" x14ac:dyDescent="0.15">
      <c r="B35" s="12">
        <v>9.8199999999999996E-2</v>
      </c>
      <c r="C35" s="5" t="s">
        <v>392</v>
      </c>
      <c r="D35" s="5" t="s">
        <v>393</v>
      </c>
      <c r="E35" s="5" t="s">
        <v>394</v>
      </c>
      <c r="F35" s="5">
        <v>450</v>
      </c>
      <c r="G35" s="10">
        <v>4524.49</v>
      </c>
      <c r="H35" s="11">
        <v>0.89</v>
      </c>
    </row>
    <row r="36" spans="2:8" x14ac:dyDescent="0.15">
      <c r="B36" s="12">
        <v>8.7999999999999995E-2</v>
      </c>
      <c r="C36" s="5" t="s">
        <v>228</v>
      </c>
      <c r="D36" s="5" t="s">
        <v>395</v>
      </c>
      <c r="E36" s="5" t="s">
        <v>34</v>
      </c>
      <c r="F36" s="5">
        <v>410</v>
      </c>
      <c r="G36" s="10">
        <v>4117.66</v>
      </c>
      <c r="H36" s="11">
        <v>0.80999999999999994</v>
      </c>
    </row>
    <row r="37" spans="2:8" x14ac:dyDescent="0.15">
      <c r="B37" s="12">
        <v>9.8199999999999996E-2</v>
      </c>
      <c r="C37" s="5" t="s">
        <v>392</v>
      </c>
      <c r="D37" s="5" t="s">
        <v>396</v>
      </c>
      <c r="E37" s="5" t="s">
        <v>394</v>
      </c>
      <c r="F37" s="5">
        <v>395</v>
      </c>
      <c r="G37" s="10">
        <v>3971.5</v>
      </c>
      <c r="H37" s="11">
        <v>0.79</v>
      </c>
    </row>
    <row r="38" spans="2:8" x14ac:dyDescent="0.15">
      <c r="B38" s="12">
        <v>0.12839999999999999</v>
      </c>
      <c r="C38" s="5" t="s">
        <v>397</v>
      </c>
      <c r="D38" s="5" t="s">
        <v>398</v>
      </c>
      <c r="E38" s="5" t="s">
        <v>399</v>
      </c>
      <c r="F38" s="5">
        <v>350</v>
      </c>
      <c r="G38" s="10">
        <v>3559.41</v>
      </c>
      <c r="H38" s="11">
        <v>0.70000000000000007</v>
      </c>
    </row>
    <row r="39" spans="2:8" x14ac:dyDescent="0.15">
      <c r="B39" s="12">
        <v>0.13500000000000001</v>
      </c>
      <c r="C39" s="5" t="s">
        <v>373</v>
      </c>
      <c r="D39" s="5" t="s">
        <v>400</v>
      </c>
      <c r="E39" s="5" t="s">
        <v>375</v>
      </c>
      <c r="F39" s="5">
        <v>350</v>
      </c>
      <c r="G39" s="10">
        <v>3492.98</v>
      </c>
      <c r="H39" s="11">
        <v>0.69000000000000006</v>
      </c>
    </row>
    <row r="40" spans="2:8" x14ac:dyDescent="0.15">
      <c r="B40" s="12">
        <v>9.5000000000000001E-2</v>
      </c>
      <c r="C40" s="5" t="s">
        <v>228</v>
      </c>
      <c r="D40" s="5" t="s">
        <v>401</v>
      </c>
      <c r="E40" s="5" t="s">
        <v>34</v>
      </c>
      <c r="F40" s="5">
        <v>340</v>
      </c>
      <c r="G40" s="10">
        <v>3464.92</v>
      </c>
      <c r="H40" s="11">
        <v>0.69000000000000006</v>
      </c>
    </row>
    <row r="41" spans="2:8" x14ac:dyDescent="0.15">
      <c r="B41" s="12">
        <v>0.1125</v>
      </c>
      <c r="C41" s="5" t="s">
        <v>384</v>
      </c>
      <c r="D41" s="5" t="s">
        <v>402</v>
      </c>
      <c r="E41" s="5" t="s">
        <v>165</v>
      </c>
      <c r="F41" s="5">
        <v>330</v>
      </c>
      <c r="G41" s="10">
        <v>3461.62</v>
      </c>
      <c r="H41" s="11">
        <v>0.68</v>
      </c>
    </row>
    <row r="42" spans="2:8" x14ac:dyDescent="0.15">
      <c r="B42" s="12">
        <v>9.9099999999999994E-2</v>
      </c>
      <c r="C42" s="5" t="s">
        <v>403</v>
      </c>
      <c r="D42" s="5" t="s">
        <v>404</v>
      </c>
      <c r="E42" s="5" t="s">
        <v>118</v>
      </c>
      <c r="F42" s="5">
        <v>330</v>
      </c>
      <c r="G42" s="10">
        <v>3394.88</v>
      </c>
      <c r="H42" s="11">
        <v>0.67</v>
      </c>
    </row>
    <row r="43" spans="2:8" x14ac:dyDescent="0.15">
      <c r="B43" s="12">
        <v>8.7499999999999994E-2</v>
      </c>
      <c r="C43" s="5" t="s">
        <v>405</v>
      </c>
      <c r="D43" s="5" t="s">
        <v>406</v>
      </c>
      <c r="E43" s="5" t="s">
        <v>194</v>
      </c>
      <c r="F43" s="5">
        <v>310000</v>
      </c>
      <c r="G43" s="10">
        <v>3108.88</v>
      </c>
      <c r="H43" s="11">
        <v>0.61</v>
      </c>
    </row>
    <row r="44" spans="2:8" x14ac:dyDescent="0.15">
      <c r="B44" s="12">
        <v>9.8000000000000004E-2</v>
      </c>
      <c r="C44" s="5" t="s">
        <v>378</v>
      </c>
      <c r="D44" s="5" t="s">
        <v>407</v>
      </c>
      <c r="E44" s="5" t="s">
        <v>118</v>
      </c>
      <c r="F44" s="5">
        <v>300</v>
      </c>
      <c r="G44" s="10">
        <v>3029.76</v>
      </c>
      <c r="H44" s="11">
        <v>0.6</v>
      </c>
    </row>
    <row r="45" spans="2:8" x14ac:dyDescent="0.15">
      <c r="B45" s="12">
        <v>9.4799999999999995E-2</v>
      </c>
      <c r="C45" s="5" t="s">
        <v>408</v>
      </c>
      <c r="D45" s="5" t="s">
        <v>409</v>
      </c>
      <c r="E45" s="5" t="s">
        <v>410</v>
      </c>
      <c r="F45" s="5">
        <v>300</v>
      </c>
      <c r="G45" s="10">
        <v>2947.03</v>
      </c>
      <c r="H45" s="11">
        <v>0.58000000000000007</v>
      </c>
    </row>
    <row r="46" spans="2:8" x14ac:dyDescent="0.15">
      <c r="B46" s="12">
        <v>8.4699999999999998E-2</v>
      </c>
      <c r="C46" s="5" t="s">
        <v>83</v>
      </c>
      <c r="D46" s="5" t="s">
        <v>274</v>
      </c>
      <c r="E46" s="5" t="s">
        <v>34</v>
      </c>
      <c r="F46" s="5">
        <v>250</v>
      </c>
      <c r="G46" s="10">
        <v>2546.61</v>
      </c>
      <c r="H46" s="11">
        <v>0.5</v>
      </c>
    </row>
    <row r="47" spans="2:8" x14ac:dyDescent="0.15">
      <c r="B47" s="12">
        <v>0.1095</v>
      </c>
      <c r="C47" s="5" t="s">
        <v>408</v>
      </c>
      <c r="D47" s="5" t="s">
        <v>411</v>
      </c>
      <c r="E47" s="5" t="s">
        <v>410</v>
      </c>
      <c r="F47" s="5">
        <v>250</v>
      </c>
      <c r="G47" s="10">
        <v>2529.7200000000003</v>
      </c>
      <c r="H47" s="11">
        <v>0.5</v>
      </c>
    </row>
    <row r="48" spans="2:8" x14ac:dyDescent="0.15">
      <c r="B48" s="12">
        <v>8.48E-2</v>
      </c>
      <c r="C48" s="5" t="s">
        <v>176</v>
      </c>
      <c r="D48" s="5" t="s">
        <v>412</v>
      </c>
      <c r="E48" s="5" t="s">
        <v>413</v>
      </c>
      <c r="F48" s="5">
        <v>250</v>
      </c>
      <c r="G48" s="10">
        <v>2523.13</v>
      </c>
      <c r="H48" s="11">
        <v>0.5</v>
      </c>
    </row>
    <row r="49" spans="2:8" x14ac:dyDescent="0.15">
      <c r="B49" s="12">
        <v>8.7300000000000003E-2</v>
      </c>
      <c r="C49" s="5" t="s">
        <v>32</v>
      </c>
      <c r="D49" s="5" t="s">
        <v>414</v>
      </c>
      <c r="E49" s="5" t="s">
        <v>18</v>
      </c>
      <c r="F49" s="5">
        <v>250</v>
      </c>
      <c r="G49" s="10">
        <v>2506.44</v>
      </c>
      <c r="H49" s="11">
        <v>0.5</v>
      </c>
    </row>
    <row r="50" spans="2:8" x14ac:dyDescent="0.15">
      <c r="B50" s="12">
        <v>9.0999999999999998E-2</v>
      </c>
      <c r="C50" s="5" t="s">
        <v>192</v>
      </c>
      <c r="D50" s="5" t="s">
        <v>193</v>
      </c>
      <c r="E50" s="5" t="s">
        <v>194</v>
      </c>
      <c r="F50" s="5">
        <v>250</v>
      </c>
      <c r="G50" s="10">
        <v>2506.37</v>
      </c>
      <c r="H50" s="11">
        <v>0.5</v>
      </c>
    </row>
    <row r="51" spans="2:8" x14ac:dyDescent="0.15">
      <c r="B51" s="12">
        <v>8.9499999999999996E-2</v>
      </c>
      <c r="C51" s="5" t="s">
        <v>163</v>
      </c>
      <c r="D51" s="5" t="s">
        <v>415</v>
      </c>
      <c r="E51" s="5" t="s">
        <v>416</v>
      </c>
      <c r="F51" s="5">
        <v>250</v>
      </c>
      <c r="G51" s="10">
        <v>2499.4900000000002</v>
      </c>
      <c r="H51" s="11">
        <v>0.49</v>
      </c>
    </row>
    <row r="52" spans="2:8" x14ac:dyDescent="0.15">
      <c r="B52" s="12">
        <v>7.4200000000000002E-2</v>
      </c>
      <c r="C52" s="5" t="s">
        <v>32</v>
      </c>
      <c r="D52" s="5" t="s">
        <v>417</v>
      </c>
      <c r="E52" s="5" t="s">
        <v>18</v>
      </c>
      <c r="F52" s="5">
        <v>250</v>
      </c>
      <c r="G52" s="10">
        <v>2450.62</v>
      </c>
      <c r="H52" s="11">
        <v>0.48000000000000004</v>
      </c>
    </row>
    <row r="53" spans="2:8" x14ac:dyDescent="0.15">
      <c r="B53" s="12">
        <v>9.0499999999999997E-2</v>
      </c>
      <c r="C53" s="5" t="s">
        <v>418</v>
      </c>
      <c r="D53" s="5" t="s">
        <v>419</v>
      </c>
      <c r="E53" s="5" t="s">
        <v>29</v>
      </c>
      <c r="F53" s="5">
        <v>200</v>
      </c>
      <c r="G53" s="10">
        <v>2014.04</v>
      </c>
      <c r="H53" s="11">
        <v>0.4</v>
      </c>
    </row>
    <row r="54" spans="2:8" x14ac:dyDescent="0.15">
      <c r="B54" s="12">
        <v>7.85E-2</v>
      </c>
      <c r="C54" s="5" t="s">
        <v>244</v>
      </c>
      <c r="D54" s="5" t="s">
        <v>245</v>
      </c>
      <c r="E54" s="5" t="s">
        <v>18</v>
      </c>
      <c r="F54" s="5">
        <v>180</v>
      </c>
      <c r="G54" s="10">
        <v>1784.44</v>
      </c>
      <c r="H54" s="11">
        <v>0.35000000000000003</v>
      </c>
    </row>
    <row r="55" spans="2:8" x14ac:dyDescent="0.15">
      <c r="B55" s="12">
        <v>0.04</v>
      </c>
      <c r="C55" s="5" t="s">
        <v>347</v>
      </c>
      <c r="D55" s="5" t="s">
        <v>420</v>
      </c>
      <c r="E55" s="5" t="s">
        <v>118</v>
      </c>
      <c r="F55" s="5">
        <v>105</v>
      </c>
      <c r="G55" s="10">
        <v>1656.13</v>
      </c>
      <c r="H55" s="11">
        <v>0.33</v>
      </c>
    </row>
    <row r="56" spans="2:8" x14ac:dyDescent="0.15">
      <c r="B56" s="12">
        <v>0.09</v>
      </c>
      <c r="C56" s="5" t="s">
        <v>231</v>
      </c>
      <c r="D56" s="5" t="s">
        <v>421</v>
      </c>
      <c r="E56" s="5" t="s">
        <v>18</v>
      </c>
      <c r="F56" s="5">
        <v>150</v>
      </c>
      <c r="G56" s="10">
        <v>1557.8600000000001</v>
      </c>
      <c r="H56" s="11">
        <v>0.31000000000000005</v>
      </c>
    </row>
    <row r="57" spans="2:8" x14ac:dyDescent="0.15">
      <c r="B57" s="12">
        <v>0.115</v>
      </c>
      <c r="C57" s="5" t="s">
        <v>422</v>
      </c>
      <c r="D57" s="5" t="s">
        <v>423</v>
      </c>
      <c r="E57" s="5" t="s">
        <v>399</v>
      </c>
      <c r="F57" s="5">
        <v>148</v>
      </c>
      <c r="G57" s="10">
        <v>1555.42</v>
      </c>
      <c r="H57" s="11">
        <v>0.31000000000000005</v>
      </c>
    </row>
    <row r="58" spans="2:8" x14ac:dyDescent="0.15">
      <c r="B58" s="12">
        <v>9.0499999999999997E-2</v>
      </c>
      <c r="C58" s="5" t="s">
        <v>424</v>
      </c>
      <c r="D58" s="5" t="s">
        <v>425</v>
      </c>
      <c r="E58" s="5" t="s">
        <v>34</v>
      </c>
      <c r="F58" s="5">
        <v>140</v>
      </c>
      <c r="G58" s="10">
        <v>1425.72</v>
      </c>
      <c r="H58" s="11">
        <v>0.27999999999999997</v>
      </c>
    </row>
    <row r="59" spans="2:8" x14ac:dyDescent="0.15">
      <c r="B59" s="12">
        <v>0.1125</v>
      </c>
      <c r="C59" s="5" t="s">
        <v>384</v>
      </c>
      <c r="D59" s="5" t="s">
        <v>426</v>
      </c>
      <c r="E59" s="5" t="s">
        <v>165</v>
      </c>
      <c r="F59" s="5">
        <v>130</v>
      </c>
      <c r="G59" s="10">
        <v>1359.44</v>
      </c>
      <c r="H59" s="11">
        <v>0.27</v>
      </c>
    </row>
    <row r="60" spans="2:8" x14ac:dyDescent="0.15">
      <c r="B60" s="12">
        <v>9.4E-2</v>
      </c>
      <c r="C60" s="5" t="s">
        <v>427</v>
      </c>
      <c r="D60" s="5" t="s">
        <v>428</v>
      </c>
      <c r="E60" s="5" t="s">
        <v>118</v>
      </c>
      <c r="F60" s="5">
        <v>100</v>
      </c>
      <c r="G60" s="10">
        <v>1006.08</v>
      </c>
      <c r="H60" s="11">
        <v>0.2</v>
      </c>
    </row>
    <row r="61" spans="2:8" x14ac:dyDescent="0.15">
      <c r="B61" s="12">
        <v>7.4899999999999994E-2</v>
      </c>
      <c r="C61" s="5" t="s">
        <v>37</v>
      </c>
      <c r="D61" s="5" t="s">
        <v>429</v>
      </c>
      <c r="E61" s="5" t="s">
        <v>18</v>
      </c>
      <c r="F61" s="5">
        <v>10</v>
      </c>
      <c r="G61" s="10">
        <v>996.77</v>
      </c>
      <c r="H61" s="11">
        <v>0.2</v>
      </c>
    </row>
    <row r="62" spans="2:8" x14ac:dyDescent="0.15">
      <c r="B62" s="12">
        <v>9.5500000000000002E-2</v>
      </c>
      <c r="C62" s="5" t="s">
        <v>364</v>
      </c>
      <c r="D62" s="5" t="s">
        <v>430</v>
      </c>
      <c r="E62" s="5" t="s">
        <v>175</v>
      </c>
      <c r="F62" s="5">
        <v>74</v>
      </c>
      <c r="G62" s="10">
        <v>741.01</v>
      </c>
      <c r="H62" s="11">
        <v>0.15</v>
      </c>
    </row>
    <row r="63" spans="2:8" x14ac:dyDescent="0.15">
      <c r="B63" s="12">
        <v>0.11</v>
      </c>
      <c r="C63" s="5" t="s">
        <v>422</v>
      </c>
      <c r="D63" s="5" t="s">
        <v>431</v>
      </c>
      <c r="E63" s="5" t="s">
        <v>123</v>
      </c>
      <c r="F63" s="5">
        <v>62</v>
      </c>
      <c r="G63" s="10">
        <v>656.17</v>
      </c>
      <c r="H63" s="11">
        <v>0.13</v>
      </c>
    </row>
    <row r="64" spans="2:8" x14ac:dyDescent="0.15">
      <c r="B64" s="12">
        <v>9.1399999999999995E-2</v>
      </c>
      <c r="C64" s="5" t="s">
        <v>432</v>
      </c>
      <c r="D64" s="5" t="s">
        <v>433</v>
      </c>
      <c r="E64" s="5" t="s">
        <v>21</v>
      </c>
      <c r="F64" s="5">
        <v>50</v>
      </c>
      <c r="G64" s="10">
        <v>512.45000000000005</v>
      </c>
      <c r="H64" s="11">
        <v>0.1</v>
      </c>
    </row>
    <row r="65" spans="2:8" x14ac:dyDescent="0.15">
      <c r="B65" s="12">
        <v>9.0499999999999997E-2</v>
      </c>
      <c r="C65" s="5" t="s">
        <v>173</v>
      </c>
      <c r="D65" s="5" t="s">
        <v>174</v>
      </c>
      <c r="E65" s="5" t="s">
        <v>175</v>
      </c>
      <c r="F65" s="5">
        <v>50</v>
      </c>
      <c r="G65" s="10">
        <v>488.82</v>
      </c>
      <c r="H65" s="11">
        <v>0.1</v>
      </c>
    </row>
    <row r="66" spans="2:8" x14ac:dyDescent="0.15">
      <c r="B66" s="12">
        <v>8.3599999999999994E-2</v>
      </c>
      <c r="C66" s="5" t="s">
        <v>16</v>
      </c>
      <c r="D66" s="5" t="s">
        <v>434</v>
      </c>
      <c r="E66" s="5" t="s">
        <v>18</v>
      </c>
      <c r="F66" s="5">
        <v>40</v>
      </c>
      <c r="G66" s="10">
        <v>406.24</v>
      </c>
      <c r="H66" s="11">
        <v>0.08</v>
      </c>
    </row>
    <row r="67" spans="2:8" x14ac:dyDescent="0.15">
      <c r="B67" s="12">
        <v>9.4799999999999995E-2</v>
      </c>
      <c r="C67" s="5" t="s">
        <v>418</v>
      </c>
      <c r="D67" s="5" t="s">
        <v>435</v>
      </c>
      <c r="E67" s="5" t="s">
        <v>115</v>
      </c>
      <c r="F67" s="5">
        <v>29</v>
      </c>
      <c r="G67" s="10">
        <v>293.93</v>
      </c>
      <c r="H67" s="11">
        <v>6.0000000000000005E-2</v>
      </c>
    </row>
    <row r="68" spans="2:8" x14ac:dyDescent="0.15">
      <c r="B68" s="12">
        <v>9.9000000000000005E-2</v>
      </c>
      <c r="C68" s="5" t="s">
        <v>436</v>
      </c>
      <c r="D68" s="5" t="s">
        <v>437</v>
      </c>
      <c r="E68" s="5" t="s">
        <v>165</v>
      </c>
      <c r="F68" s="5">
        <v>2</v>
      </c>
      <c r="G68" s="10">
        <v>200.86</v>
      </c>
      <c r="H68" s="11">
        <v>0.04</v>
      </c>
    </row>
    <row r="69" spans="2:8" x14ac:dyDescent="0.15">
      <c r="B69" s="12">
        <v>7.9500000000000001E-2</v>
      </c>
      <c r="C69" s="5" t="s">
        <v>362</v>
      </c>
      <c r="D69" s="5" t="s">
        <v>438</v>
      </c>
      <c r="E69" s="5" t="s">
        <v>194</v>
      </c>
      <c r="F69" s="5">
        <v>10</v>
      </c>
      <c r="G69" s="10">
        <v>100.01</v>
      </c>
      <c r="H69" s="11">
        <v>0.02</v>
      </c>
    </row>
    <row r="70" spans="2:8" x14ac:dyDescent="0.15">
      <c r="B70" s="12">
        <v>9.2499999999999999E-2</v>
      </c>
      <c r="C70" s="5" t="s">
        <v>32</v>
      </c>
      <c r="D70" s="5" t="s">
        <v>439</v>
      </c>
      <c r="E70" s="5" t="s">
        <v>18</v>
      </c>
      <c r="F70" s="5">
        <v>8</v>
      </c>
      <c r="G70" s="10">
        <v>83.93</v>
      </c>
      <c r="H70" s="11">
        <v>0.02</v>
      </c>
    </row>
    <row r="71" spans="2:8" x14ac:dyDescent="0.15">
      <c r="B71" s="12">
        <v>8.72E-2</v>
      </c>
      <c r="C71" s="5" t="s">
        <v>10</v>
      </c>
      <c r="D71" s="5" t="s">
        <v>440</v>
      </c>
      <c r="E71" s="5" t="s">
        <v>12</v>
      </c>
      <c r="F71" s="5">
        <v>8</v>
      </c>
      <c r="G71" s="10">
        <v>79.86</v>
      </c>
      <c r="H71" s="11">
        <v>0.02</v>
      </c>
    </row>
    <row r="72" spans="2:8" x14ac:dyDescent="0.15">
      <c r="B72" s="12">
        <v>8.9800000000000005E-2</v>
      </c>
      <c r="C72" s="5" t="s">
        <v>37</v>
      </c>
      <c r="D72" s="5" t="s">
        <v>441</v>
      </c>
      <c r="E72" s="5" t="s">
        <v>18</v>
      </c>
      <c r="F72" s="5">
        <v>7</v>
      </c>
      <c r="G72" s="10">
        <v>71.89</v>
      </c>
      <c r="H72" s="11">
        <v>0.01</v>
      </c>
    </row>
    <row r="73" spans="2:8" x14ac:dyDescent="0.15">
      <c r="B73" s="12">
        <v>8.7900000000000006E-2</v>
      </c>
      <c r="C73" s="5" t="s">
        <v>37</v>
      </c>
      <c r="D73" s="5" t="s">
        <v>442</v>
      </c>
      <c r="E73" s="5" t="s">
        <v>18</v>
      </c>
      <c r="F73" s="5">
        <v>4</v>
      </c>
      <c r="G73" s="10">
        <v>40.78</v>
      </c>
      <c r="H73" s="11">
        <v>0.01</v>
      </c>
    </row>
    <row r="74" spans="2:8" ht="9.75" thickBot="1" x14ac:dyDescent="0.2">
      <c r="E74" s="13" t="s">
        <v>42</v>
      </c>
      <c r="G74" s="14">
        <f>SUM(G6:G73)</f>
        <v>353803.55999999976</v>
      </c>
      <c r="H74" s="15">
        <f>SUM(H6:H73)</f>
        <v>69.950000000000017</v>
      </c>
    </row>
    <row r="75" spans="2:8" ht="15.75" thickTop="1" x14ac:dyDescent="0.25">
      <c r="B75" s="75" t="s">
        <v>105</v>
      </c>
      <c r="C75" s="74"/>
      <c r="H75" s="11"/>
    </row>
    <row r="76" spans="2:8" x14ac:dyDescent="0.15">
      <c r="B76" s="12">
        <v>8.5000000000000006E-2</v>
      </c>
      <c r="C76" s="5" t="s">
        <v>443</v>
      </c>
      <c r="D76" s="5" t="s">
        <v>444</v>
      </c>
      <c r="E76" s="5" t="s">
        <v>445</v>
      </c>
      <c r="F76" s="5">
        <v>20000</v>
      </c>
      <c r="G76" s="10">
        <v>14457.7</v>
      </c>
      <c r="H76" s="11">
        <v>2.86</v>
      </c>
    </row>
    <row r="77" spans="2:8" x14ac:dyDescent="0.15">
      <c r="B77" s="18" t="s">
        <v>59</v>
      </c>
      <c r="C77" s="5" t="s">
        <v>446</v>
      </c>
      <c r="D77" s="5" t="s">
        <v>447</v>
      </c>
      <c r="E77" s="5" t="s">
        <v>448</v>
      </c>
      <c r="F77" s="5">
        <v>100</v>
      </c>
      <c r="G77" s="10">
        <v>10063.780000000001</v>
      </c>
      <c r="H77" s="11">
        <v>1.9900000000000002</v>
      </c>
    </row>
    <row r="78" spans="2:8" x14ac:dyDescent="0.15">
      <c r="B78" s="18" t="s">
        <v>59</v>
      </c>
      <c r="C78" s="5" t="s">
        <v>449</v>
      </c>
      <c r="D78" s="5" t="s">
        <v>450</v>
      </c>
      <c r="E78" s="5" t="s">
        <v>451</v>
      </c>
      <c r="F78" s="5">
        <v>1000</v>
      </c>
      <c r="G78" s="10">
        <v>10020.630000000001</v>
      </c>
      <c r="H78" s="11">
        <v>1.9800000000000002</v>
      </c>
    </row>
    <row r="79" spans="2:8" x14ac:dyDescent="0.15">
      <c r="B79" s="18" t="s">
        <v>59</v>
      </c>
      <c r="C79" s="5" t="s">
        <v>449</v>
      </c>
      <c r="D79" s="5" t="s">
        <v>452</v>
      </c>
      <c r="E79" s="5" t="s">
        <v>451</v>
      </c>
      <c r="F79" s="5">
        <v>1000</v>
      </c>
      <c r="G79" s="10">
        <v>10020.630000000001</v>
      </c>
      <c r="H79" s="11">
        <v>1.9800000000000002</v>
      </c>
    </row>
    <row r="80" spans="2:8" x14ac:dyDescent="0.15">
      <c r="B80" s="12">
        <v>9.1999999999999998E-2</v>
      </c>
      <c r="C80" s="5" t="s">
        <v>453</v>
      </c>
      <c r="D80" s="5" t="s">
        <v>454</v>
      </c>
      <c r="E80" s="5" t="s">
        <v>455</v>
      </c>
      <c r="F80" s="5">
        <v>100</v>
      </c>
      <c r="G80" s="10">
        <v>9926.34</v>
      </c>
      <c r="H80" s="11">
        <v>1.96</v>
      </c>
    </row>
    <row r="81" spans="2:8" x14ac:dyDescent="0.15">
      <c r="B81" s="12">
        <v>0.09</v>
      </c>
      <c r="C81" s="5" t="s">
        <v>443</v>
      </c>
      <c r="D81" s="5" t="s">
        <v>456</v>
      </c>
      <c r="E81" s="5" t="s">
        <v>445</v>
      </c>
      <c r="F81" s="5">
        <v>10500</v>
      </c>
      <c r="G81" s="10">
        <v>8516.2100000000009</v>
      </c>
      <c r="H81" s="11">
        <v>1.6800000000000002</v>
      </c>
    </row>
    <row r="82" spans="2:8" x14ac:dyDescent="0.15">
      <c r="B82" s="12">
        <v>0.04</v>
      </c>
      <c r="C82" s="5" t="s">
        <v>457</v>
      </c>
      <c r="D82" s="5" t="s">
        <v>458</v>
      </c>
      <c r="E82" s="5" t="s">
        <v>118</v>
      </c>
      <c r="F82" s="5">
        <v>530</v>
      </c>
      <c r="G82" s="10">
        <v>8437.23</v>
      </c>
      <c r="H82" s="11">
        <v>1.67</v>
      </c>
    </row>
    <row r="83" spans="2:8" x14ac:dyDescent="0.15">
      <c r="B83" s="12">
        <v>0.04</v>
      </c>
      <c r="C83" s="5" t="s">
        <v>457</v>
      </c>
      <c r="D83" s="5" t="s">
        <v>459</v>
      </c>
      <c r="E83" s="5" t="s">
        <v>118</v>
      </c>
      <c r="F83" s="5">
        <v>500</v>
      </c>
      <c r="G83" s="10">
        <v>8118.95</v>
      </c>
      <c r="H83" s="11">
        <v>1.6099999999999999</v>
      </c>
    </row>
    <row r="84" spans="2:8" x14ac:dyDescent="0.15">
      <c r="B84" s="18" t="s">
        <v>59</v>
      </c>
      <c r="C84" s="5" t="s">
        <v>460</v>
      </c>
      <c r="D84" s="5" t="s">
        <v>461</v>
      </c>
      <c r="E84" s="5" t="s">
        <v>462</v>
      </c>
      <c r="F84" s="5">
        <v>375</v>
      </c>
      <c r="G84" s="10">
        <v>5349.74</v>
      </c>
      <c r="H84" s="11">
        <v>1.06</v>
      </c>
    </row>
    <row r="85" spans="2:8" x14ac:dyDescent="0.15">
      <c r="B85" s="12">
        <v>9.7500000000000003E-2</v>
      </c>
      <c r="C85" s="5" t="s">
        <v>463</v>
      </c>
      <c r="D85" s="5" t="s">
        <v>464</v>
      </c>
      <c r="E85" s="5" t="s">
        <v>448</v>
      </c>
      <c r="F85" s="5">
        <v>35</v>
      </c>
      <c r="G85" s="10">
        <v>3468.9300000000003</v>
      </c>
      <c r="H85" s="11">
        <v>0.69000000000000006</v>
      </c>
    </row>
    <row r="86" spans="2:8" x14ac:dyDescent="0.15">
      <c r="B86" s="18" t="s">
        <v>59</v>
      </c>
      <c r="C86" s="5" t="s">
        <v>465</v>
      </c>
      <c r="D86" s="5" t="s">
        <v>466</v>
      </c>
      <c r="E86" s="5" t="s">
        <v>467</v>
      </c>
      <c r="F86" s="5">
        <v>14</v>
      </c>
      <c r="G86" s="10">
        <v>1664.8400000000001</v>
      </c>
      <c r="H86" s="11">
        <v>0.33</v>
      </c>
    </row>
    <row r="87" spans="2:8" x14ac:dyDescent="0.15">
      <c r="B87" s="12">
        <v>9.5699999999999993E-2</v>
      </c>
      <c r="C87" s="5" t="s">
        <v>468</v>
      </c>
      <c r="D87" s="5" t="s">
        <v>469</v>
      </c>
      <c r="E87" s="5" t="s">
        <v>118</v>
      </c>
      <c r="F87" s="5">
        <v>160</v>
      </c>
      <c r="G87" s="10">
        <v>1620.3400000000001</v>
      </c>
      <c r="H87" s="11">
        <v>0.32</v>
      </c>
    </row>
    <row r="88" spans="2:8" x14ac:dyDescent="0.15">
      <c r="B88" s="12">
        <v>8.7499999999999994E-2</v>
      </c>
      <c r="C88" s="5" t="s">
        <v>470</v>
      </c>
      <c r="D88" s="5" t="s">
        <v>471</v>
      </c>
      <c r="E88" s="5" t="s">
        <v>472</v>
      </c>
      <c r="F88" s="5">
        <v>1500</v>
      </c>
      <c r="G88" s="10">
        <v>1479.03</v>
      </c>
      <c r="H88" s="11">
        <v>0.29000000000000004</v>
      </c>
    </row>
    <row r="89" spans="2:8" x14ac:dyDescent="0.15">
      <c r="B89" s="12">
        <v>8.7499999999999994E-2</v>
      </c>
      <c r="C89" s="5" t="s">
        <v>473</v>
      </c>
      <c r="D89" s="5" t="s">
        <v>474</v>
      </c>
      <c r="E89" s="5" t="s">
        <v>472</v>
      </c>
      <c r="F89" s="5">
        <v>1500</v>
      </c>
      <c r="G89" s="10">
        <v>1479.03</v>
      </c>
      <c r="H89" s="11">
        <v>0.29000000000000004</v>
      </c>
    </row>
    <row r="90" spans="2:8" x14ac:dyDescent="0.15">
      <c r="B90" s="12">
        <v>8.7499999999999994E-2</v>
      </c>
      <c r="C90" s="5" t="s">
        <v>475</v>
      </c>
      <c r="D90" s="5" t="s">
        <v>476</v>
      </c>
      <c r="E90" s="5" t="s">
        <v>472</v>
      </c>
      <c r="F90" s="5">
        <v>1500</v>
      </c>
      <c r="G90" s="10">
        <v>1479.03</v>
      </c>
      <c r="H90" s="11">
        <v>0.29000000000000004</v>
      </c>
    </row>
    <row r="91" spans="2:8" x14ac:dyDescent="0.15">
      <c r="B91" s="12">
        <v>8.7499999999999994E-2</v>
      </c>
      <c r="C91" s="5" t="s">
        <v>477</v>
      </c>
      <c r="D91" s="5" t="s">
        <v>478</v>
      </c>
      <c r="E91" s="5" t="s">
        <v>472</v>
      </c>
      <c r="F91" s="5">
        <v>1500</v>
      </c>
      <c r="G91" s="10">
        <v>1479.03</v>
      </c>
      <c r="H91" s="11">
        <v>0.29000000000000004</v>
      </c>
    </row>
    <row r="92" spans="2:8" x14ac:dyDescent="0.15">
      <c r="B92" s="12">
        <v>8.7499999999999994E-2</v>
      </c>
      <c r="C92" s="5" t="s">
        <v>479</v>
      </c>
      <c r="D92" s="5" t="s">
        <v>480</v>
      </c>
      <c r="E92" s="5" t="s">
        <v>472</v>
      </c>
      <c r="F92" s="5">
        <v>1500</v>
      </c>
      <c r="G92" s="10">
        <v>1479.03</v>
      </c>
      <c r="H92" s="11">
        <v>0.29000000000000004</v>
      </c>
    </row>
    <row r="93" spans="2:8" x14ac:dyDescent="0.15">
      <c r="B93" s="12">
        <v>8.7499999999999994E-2</v>
      </c>
      <c r="C93" s="5" t="s">
        <v>481</v>
      </c>
      <c r="D93" s="5" t="s">
        <v>482</v>
      </c>
      <c r="E93" s="5" t="s">
        <v>472</v>
      </c>
      <c r="F93" s="5">
        <v>1500</v>
      </c>
      <c r="G93" s="10">
        <v>1479.03</v>
      </c>
      <c r="H93" s="11">
        <v>0.29000000000000004</v>
      </c>
    </row>
    <row r="94" spans="2:8" x14ac:dyDescent="0.15">
      <c r="B94" s="12">
        <v>8.7499999999999994E-2</v>
      </c>
      <c r="C94" s="5" t="s">
        <v>483</v>
      </c>
      <c r="D94" s="5" t="s">
        <v>484</v>
      </c>
      <c r="E94" s="5" t="s">
        <v>472</v>
      </c>
      <c r="F94" s="5">
        <v>1500</v>
      </c>
      <c r="G94" s="10">
        <v>1479.03</v>
      </c>
      <c r="H94" s="11">
        <v>0.29000000000000004</v>
      </c>
    </row>
    <row r="95" spans="2:8" x14ac:dyDescent="0.15">
      <c r="B95" s="12">
        <v>8.7499999999999994E-2</v>
      </c>
      <c r="C95" s="5" t="s">
        <v>485</v>
      </c>
      <c r="D95" s="5" t="s">
        <v>486</v>
      </c>
      <c r="E95" s="5" t="s">
        <v>472</v>
      </c>
      <c r="F95" s="5">
        <v>1500</v>
      </c>
      <c r="G95" s="10">
        <v>1479.03</v>
      </c>
      <c r="H95" s="11">
        <v>0.29000000000000004</v>
      </c>
    </row>
    <row r="96" spans="2:8" x14ac:dyDescent="0.15">
      <c r="B96" s="12">
        <v>8.7499999999999994E-2</v>
      </c>
      <c r="C96" s="5" t="s">
        <v>487</v>
      </c>
      <c r="D96" s="5" t="s">
        <v>488</v>
      </c>
      <c r="E96" s="5" t="s">
        <v>472</v>
      </c>
      <c r="F96" s="5">
        <v>1500</v>
      </c>
      <c r="G96" s="10">
        <v>1479.03</v>
      </c>
      <c r="H96" s="11">
        <v>0.29000000000000004</v>
      </c>
    </row>
    <row r="97" spans="1:8" x14ac:dyDescent="0.15">
      <c r="B97" s="12">
        <v>8.7499999999999994E-2</v>
      </c>
      <c r="C97" s="5" t="s">
        <v>489</v>
      </c>
      <c r="D97" s="5" t="s">
        <v>490</v>
      </c>
      <c r="E97" s="5" t="s">
        <v>472</v>
      </c>
      <c r="F97" s="5">
        <v>1500</v>
      </c>
      <c r="G97" s="10">
        <v>1479.03</v>
      </c>
      <c r="H97" s="11">
        <v>0.29000000000000004</v>
      </c>
    </row>
    <row r="98" spans="1:8" ht="9.75" thickBot="1" x14ac:dyDescent="0.2">
      <c r="E98" s="13" t="s">
        <v>42</v>
      </c>
      <c r="G98" s="14">
        <v>106455.62</v>
      </c>
      <c r="H98" s="15">
        <v>21.03</v>
      </c>
    </row>
    <row r="99" spans="1:8" ht="9.75" thickTop="1" x14ac:dyDescent="0.15">
      <c r="H99" s="11"/>
    </row>
    <row r="100" spans="1:8" ht="15" x14ac:dyDescent="0.25">
      <c r="A100" s="75" t="s">
        <v>80</v>
      </c>
      <c r="B100" s="74"/>
      <c r="C100" s="74"/>
      <c r="H100" s="11"/>
    </row>
    <row r="101" spans="1:8" ht="15" x14ac:dyDescent="0.25">
      <c r="B101" s="73" t="s">
        <v>81</v>
      </c>
      <c r="C101" s="74"/>
      <c r="H101" s="11"/>
    </row>
    <row r="102" spans="1:8" x14ac:dyDescent="0.15">
      <c r="B102" s="18" t="s">
        <v>340</v>
      </c>
      <c r="C102" s="5" t="s">
        <v>491</v>
      </c>
      <c r="D102" s="5" t="s">
        <v>492</v>
      </c>
      <c r="E102" s="5" t="s">
        <v>135</v>
      </c>
      <c r="F102" s="5">
        <v>10000</v>
      </c>
      <c r="G102" s="10">
        <v>9725.23</v>
      </c>
      <c r="H102" s="11">
        <v>1.9200000000000002</v>
      </c>
    </row>
    <row r="103" spans="1:8" x14ac:dyDescent="0.15">
      <c r="B103" s="18" t="s">
        <v>340</v>
      </c>
      <c r="C103" s="5" t="s">
        <v>341</v>
      </c>
      <c r="D103" s="5" t="s">
        <v>493</v>
      </c>
      <c r="E103" s="5" t="s">
        <v>85</v>
      </c>
      <c r="F103" s="5">
        <v>2500</v>
      </c>
      <c r="G103" s="10">
        <v>2421.4500000000003</v>
      </c>
      <c r="H103" s="11">
        <v>0.48000000000000004</v>
      </c>
    </row>
    <row r="104" spans="1:8" x14ac:dyDescent="0.15">
      <c r="B104" s="18" t="s">
        <v>82</v>
      </c>
      <c r="C104" s="5" t="s">
        <v>494</v>
      </c>
      <c r="D104" s="5" t="s">
        <v>495</v>
      </c>
      <c r="E104" s="5" t="s">
        <v>85</v>
      </c>
      <c r="F104" s="5">
        <v>100</v>
      </c>
      <c r="G104" s="10">
        <v>497.09000000000003</v>
      </c>
      <c r="H104" s="11">
        <v>0.1</v>
      </c>
    </row>
    <row r="105" spans="1:8" ht="9.75" thickBot="1" x14ac:dyDescent="0.2">
      <c r="E105" s="13" t="s">
        <v>42</v>
      </c>
      <c r="G105" s="14">
        <v>12643.77</v>
      </c>
      <c r="H105" s="15">
        <v>2.5</v>
      </c>
    </row>
    <row r="106" spans="1:8" ht="9.75" thickTop="1" x14ac:dyDescent="0.15">
      <c r="H106" s="11"/>
    </row>
    <row r="107" spans="1:8" x14ac:dyDescent="0.15">
      <c r="B107" s="18" t="s">
        <v>48</v>
      </c>
      <c r="H107" s="11"/>
    </row>
    <row r="108" spans="1:8" x14ac:dyDescent="0.15">
      <c r="C108" s="5" t="s">
        <v>49</v>
      </c>
      <c r="E108" s="5" t="s">
        <v>48</v>
      </c>
      <c r="G108" s="10">
        <v>16450</v>
      </c>
      <c r="H108" s="11">
        <v>3.25</v>
      </c>
    </row>
    <row r="109" spans="1:8" x14ac:dyDescent="0.15">
      <c r="H109" s="11"/>
    </row>
    <row r="110" spans="1:8" x14ac:dyDescent="0.15">
      <c r="A110" s="19" t="s">
        <v>50</v>
      </c>
      <c r="G110" s="20">
        <v>16389.71</v>
      </c>
      <c r="H110" s="21">
        <v>3.27</v>
      </c>
    </row>
    <row r="111" spans="1:8" x14ac:dyDescent="0.15">
      <c r="H111" s="11"/>
    </row>
    <row r="112" spans="1:8" ht="9.75" thickBot="1" x14ac:dyDescent="0.2">
      <c r="E112" s="13" t="s">
        <v>51</v>
      </c>
      <c r="G112" s="14">
        <v>505742.66</v>
      </c>
      <c r="H112" s="15">
        <v>100</v>
      </c>
    </row>
    <row r="113" spans="1:8" ht="9.75" thickTop="1" x14ac:dyDescent="0.15">
      <c r="H113" s="11"/>
    </row>
    <row r="114" spans="1:8" x14ac:dyDescent="0.15">
      <c r="A114" s="13" t="s">
        <v>52</v>
      </c>
      <c r="H114" s="11"/>
    </row>
    <row r="115" spans="1:8" x14ac:dyDescent="0.15">
      <c r="A115" s="5">
        <v>1</v>
      </c>
      <c r="B115" s="5" t="s">
        <v>496</v>
      </c>
      <c r="H115" s="11"/>
    </row>
    <row r="116" spans="1:8" x14ac:dyDescent="0.15">
      <c r="H116" s="11"/>
    </row>
    <row r="117" spans="1:8" x14ac:dyDescent="0.15">
      <c r="A117" s="5">
        <v>2</v>
      </c>
      <c r="B117" s="5" t="s">
        <v>54</v>
      </c>
      <c r="H117" s="11"/>
    </row>
    <row r="118" spans="1:8" x14ac:dyDescent="0.15">
      <c r="H118" s="11"/>
    </row>
    <row r="119" spans="1:8" x14ac:dyDescent="0.15">
      <c r="A119" s="5">
        <v>3</v>
      </c>
      <c r="B119" s="5" t="s">
        <v>497</v>
      </c>
      <c r="H119" s="11"/>
    </row>
    <row r="120" spans="1:8" x14ac:dyDescent="0.15">
      <c r="H120" s="11"/>
    </row>
    <row r="121" spans="1:8" x14ac:dyDescent="0.15">
      <c r="A121" s="5">
        <v>4</v>
      </c>
      <c r="B121" s="5" t="s">
        <v>498</v>
      </c>
      <c r="H121" s="11"/>
    </row>
    <row r="122" spans="1:8" ht="42" customHeight="1" x14ac:dyDescent="0.15">
      <c r="B122" s="82" t="s">
        <v>499</v>
      </c>
      <c r="C122" s="83"/>
      <c r="D122" s="83"/>
      <c r="E122" s="83"/>
      <c r="F122" s="83"/>
      <c r="G122" s="83"/>
      <c r="H122" s="84"/>
    </row>
    <row r="123" spans="1:8" x14ac:dyDescent="0.15">
      <c r="H123" s="11"/>
    </row>
    <row r="124" spans="1:8" x14ac:dyDescent="0.15">
      <c r="A124" s="5">
        <v>5</v>
      </c>
      <c r="B124" s="5" t="s">
        <v>55</v>
      </c>
      <c r="H124" s="11"/>
    </row>
    <row r="125" spans="1:8" x14ac:dyDescent="0.15">
      <c r="B125" s="5" t="s">
        <v>56</v>
      </c>
      <c r="H125" s="11"/>
    </row>
    <row r="126" spans="1:8" x14ac:dyDescent="0.15">
      <c r="B126" s="5" t="s">
        <v>57</v>
      </c>
      <c r="H126" s="11"/>
    </row>
    <row r="127" spans="1:8" x14ac:dyDescent="0.15">
      <c r="A127" s="1"/>
      <c r="B127" s="1"/>
      <c r="C127" s="1"/>
      <c r="D127" s="1"/>
      <c r="E127" s="1"/>
      <c r="F127" s="1"/>
      <c r="G127" s="3"/>
      <c r="H127" s="22"/>
    </row>
  </sheetData>
  <mergeCells count="8">
    <mergeCell ref="B101:C101"/>
    <mergeCell ref="B122:H122"/>
    <mergeCell ref="A2:C2"/>
    <mergeCell ref="A3:C3"/>
    <mergeCell ref="B4:C4"/>
    <mergeCell ref="B5:C5"/>
    <mergeCell ref="B75:C75"/>
    <mergeCell ref="A100:C100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87"/>
  <sheetViews>
    <sheetView topLeftCell="A47" workbookViewId="0">
      <selection activeCell="E68" sqref="E68"/>
    </sheetView>
  </sheetViews>
  <sheetFormatPr defaultRowHeight="12.75" x14ac:dyDescent="0.2"/>
  <cols>
    <col min="1" max="1" width="2.7109375" style="36" customWidth="1"/>
    <col min="2" max="2" width="8" style="36" customWidth="1"/>
    <col min="3" max="3" width="40.7109375" style="36" customWidth="1"/>
    <col min="4" max="4" width="12.140625" style="36" bestFit="1" customWidth="1"/>
    <col min="5" max="5" width="29.85546875" style="36" bestFit="1" customWidth="1"/>
    <col min="6" max="6" width="7.85546875" style="36" bestFit="1" customWidth="1"/>
    <col min="7" max="7" width="8.85546875" style="41" bestFit="1" customWidth="1"/>
    <col min="8" max="8" width="6.42578125" style="51" bestFit="1" customWidth="1"/>
    <col min="9" max="16384" width="9.140625" style="36"/>
  </cols>
  <sheetData>
    <row r="1" spans="1:8" x14ac:dyDescent="0.2">
      <c r="A1" s="32"/>
      <c r="B1" s="32"/>
      <c r="C1" s="33" t="s">
        <v>1867</v>
      </c>
      <c r="D1" s="32"/>
      <c r="E1" s="32"/>
      <c r="F1" s="32"/>
      <c r="G1" s="34"/>
      <c r="H1" s="35"/>
    </row>
    <row r="2" spans="1:8" ht="51" x14ac:dyDescent="0.2">
      <c r="A2" s="68" t="s">
        <v>1</v>
      </c>
      <c r="B2" s="69"/>
      <c r="C2" s="69"/>
      <c r="D2" s="37" t="s">
        <v>2</v>
      </c>
      <c r="E2" s="37" t="s">
        <v>582</v>
      </c>
      <c r="F2" s="38" t="s">
        <v>4</v>
      </c>
      <c r="G2" s="39" t="s">
        <v>5</v>
      </c>
      <c r="H2" s="40" t="s">
        <v>6</v>
      </c>
    </row>
    <row r="3" spans="1:8" x14ac:dyDescent="0.2">
      <c r="A3" s="70" t="s">
        <v>583</v>
      </c>
      <c r="B3" s="71"/>
      <c r="C3" s="71"/>
      <c r="H3" s="42"/>
    </row>
    <row r="4" spans="1:8" x14ac:dyDescent="0.2">
      <c r="B4" s="70" t="s">
        <v>9</v>
      </c>
      <c r="C4" s="71"/>
      <c r="H4" s="42"/>
    </row>
    <row r="5" spans="1:8" x14ac:dyDescent="0.2">
      <c r="B5" s="43" t="s">
        <v>48</v>
      </c>
      <c r="C5" s="36" t="s">
        <v>646</v>
      </c>
      <c r="D5" s="36" t="s">
        <v>1091</v>
      </c>
      <c r="E5" s="36" t="s">
        <v>1037</v>
      </c>
      <c r="F5" s="36">
        <v>240000</v>
      </c>
      <c r="G5" s="41">
        <v>4493.76</v>
      </c>
      <c r="H5" s="42">
        <v>6.07</v>
      </c>
    </row>
    <row r="6" spans="1:8" x14ac:dyDescent="0.2">
      <c r="B6" s="43" t="s">
        <v>48</v>
      </c>
      <c r="C6" s="36" t="s">
        <v>1052</v>
      </c>
      <c r="D6" s="36" t="s">
        <v>1053</v>
      </c>
      <c r="E6" s="36" t="s">
        <v>1054</v>
      </c>
      <c r="F6" s="36">
        <v>414000</v>
      </c>
      <c r="G6" s="41">
        <v>3813.15</v>
      </c>
      <c r="H6" s="42">
        <v>5.15</v>
      </c>
    </row>
    <row r="7" spans="1:8" x14ac:dyDescent="0.2">
      <c r="B7" s="43" t="s">
        <v>48</v>
      </c>
      <c r="C7" s="36" t="s">
        <v>641</v>
      </c>
      <c r="D7" s="36" t="s">
        <v>1204</v>
      </c>
      <c r="E7" s="36" t="s">
        <v>1205</v>
      </c>
      <c r="F7" s="36">
        <v>245000</v>
      </c>
      <c r="G7" s="41">
        <v>3082.71</v>
      </c>
      <c r="H7" s="42">
        <v>4.17</v>
      </c>
    </row>
    <row r="8" spans="1:8" x14ac:dyDescent="0.2">
      <c r="B8" s="43" t="s">
        <v>48</v>
      </c>
      <c r="C8" s="36" t="s">
        <v>35</v>
      </c>
      <c r="D8" s="36" t="s">
        <v>1036</v>
      </c>
      <c r="E8" s="36" t="s">
        <v>1037</v>
      </c>
      <c r="F8" s="36">
        <v>900000</v>
      </c>
      <c r="G8" s="41">
        <v>2789.1</v>
      </c>
      <c r="H8" s="42">
        <v>3.7700000000000005</v>
      </c>
    </row>
    <row r="9" spans="1:8" x14ac:dyDescent="0.2">
      <c r="B9" s="43" t="s">
        <v>48</v>
      </c>
      <c r="C9" s="36" t="s">
        <v>341</v>
      </c>
      <c r="D9" s="36" t="s">
        <v>1073</v>
      </c>
      <c r="E9" s="36" t="s">
        <v>1037</v>
      </c>
      <c r="F9" s="36">
        <v>140000</v>
      </c>
      <c r="G9" s="41">
        <v>2308.46</v>
      </c>
      <c r="H9" s="42">
        <v>3.12</v>
      </c>
    </row>
    <row r="10" spans="1:8" x14ac:dyDescent="0.2">
      <c r="B10" s="43" t="s">
        <v>48</v>
      </c>
      <c r="C10" s="36" t="s">
        <v>1081</v>
      </c>
      <c r="D10" s="36" t="s">
        <v>1082</v>
      </c>
      <c r="E10" s="36" t="s">
        <v>1057</v>
      </c>
      <c r="F10" s="36">
        <v>60000</v>
      </c>
      <c r="G10" s="41">
        <v>2271.09</v>
      </c>
      <c r="H10" s="42">
        <v>3.0700000000000003</v>
      </c>
    </row>
    <row r="11" spans="1:8" x14ac:dyDescent="0.2">
      <c r="B11" s="43" t="s">
        <v>48</v>
      </c>
      <c r="C11" s="36" t="s">
        <v>491</v>
      </c>
      <c r="D11" s="36" t="s">
        <v>1165</v>
      </c>
      <c r="E11" s="36" t="s">
        <v>1037</v>
      </c>
      <c r="F11" s="36">
        <v>717500</v>
      </c>
      <c r="G11" s="41">
        <v>2252.9500000000003</v>
      </c>
      <c r="H11" s="42">
        <v>3.04</v>
      </c>
    </row>
    <row r="12" spans="1:8" x14ac:dyDescent="0.2">
      <c r="B12" s="43" t="s">
        <v>48</v>
      </c>
      <c r="C12" s="36" t="s">
        <v>1447</v>
      </c>
      <c r="D12" s="36" t="s">
        <v>1448</v>
      </c>
      <c r="E12" s="36" t="s">
        <v>1124</v>
      </c>
      <c r="F12" s="36">
        <v>12000</v>
      </c>
      <c r="G12" s="41">
        <v>2168.94</v>
      </c>
      <c r="H12" s="42">
        <v>2.93</v>
      </c>
    </row>
    <row r="13" spans="1:8" x14ac:dyDescent="0.2">
      <c r="B13" s="43" t="s">
        <v>48</v>
      </c>
      <c r="C13" s="36" t="s">
        <v>1868</v>
      </c>
      <c r="D13" s="36" t="s">
        <v>1869</v>
      </c>
      <c r="E13" s="36" t="s">
        <v>1124</v>
      </c>
      <c r="F13" s="36">
        <v>130000</v>
      </c>
      <c r="G13" s="41">
        <v>1981.66</v>
      </c>
      <c r="H13" s="42">
        <v>2.68</v>
      </c>
    </row>
    <row r="14" spans="1:8" x14ac:dyDescent="0.2">
      <c r="B14" s="43" t="s">
        <v>48</v>
      </c>
      <c r="C14" s="36" t="s">
        <v>1870</v>
      </c>
      <c r="D14" s="36" t="s">
        <v>1871</v>
      </c>
      <c r="E14" s="36" t="s">
        <v>1063</v>
      </c>
      <c r="F14" s="36">
        <v>30000</v>
      </c>
      <c r="G14" s="41">
        <v>1961.4</v>
      </c>
      <c r="H14" s="42">
        <v>2.6500000000000004</v>
      </c>
    </row>
    <row r="15" spans="1:8" x14ac:dyDescent="0.2">
      <c r="B15" s="43" t="s">
        <v>48</v>
      </c>
      <c r="C15" s="36" t="s">
        <v>1872</v>
      </c>
      <c r="D15" s="36" t="s">
        <v>1873</v>
      </c>
      <c r="E15" s="36" t="s">
        <v>1213</v>
      </c>
      <c r="F15" s="36">
        <v>100129</v>
      </c>
      <c r="G15" s="41">
        <v>1933.29</v>
      </c>
      <c r="H15" s="42">
        <v>2.6100000000000003</v>
      </c>
    </row>
    <row r="16" spans="1:8" x14ac:dyDescent="0.2">
      <c r="B16" s="43" t="s">
        <v>48</v>
      </c>
      <c r="C16" s="36" t="s">
        <v>1402</v>
      </c>
      <c r="D16" s="36" t="s">
        <v>1403</v>
      </c>
      <c r="E16" s="36" t="s">
        <v>1070</v>
      </c>
      <c r="F16" s="36">
        <v>173670</v>
      </c>
      <c r="G16" s="41">
        <v>1900.82</v>
      </c>
      <c r="H16" s="42">
        <v>2.5700000000000003</v>
      </c>
    </row>
    <row r="17" spans="2:8" x14ac:dyDescent="0.2">
      <c r="B17" s="43" t="s">
        <v>48</v>
      </c>
      <c r="C17" s="36" t="s">
        <v>1068</v>
      </c>
      <c r="D17" s="36" t="s">
        <v>1069</v>
      </c>
      <c r="E17" s="36" t="s">
        <v>1070</v>
      </c>
      <c r="F17" s="36">
        <v>375000</v>
      </c>
      <c r="G17" s="41">
        <v>1873.69</v>
      </c>
      <c r="H17" s="42">
        <v>2.5299999999999998</v>
      </c>
    </row>
    <row r="18" spans="2:8" x14ac:dyDescent="0.2">
      <c r="B18" s="43" t="s">
        <v>48</v>
      </c>
      <c r="C18" s="36" t="s">
        <v>1098</v>
      </c>
      <c r="D18" s="36" t="s">
        <v>1099</v>
      </c>
      <c r="E18" s="36" t="s">
        <v>1063</v>
      </c>
      <c r="F18" s="36">
        <v>702500</v>
      </c>
      <c r="G18" s="41">
        <v>1849.33</v>
      </c>
      <c r="H18" s="42">
        <v>2.5</v>
      </c>
    </row>
    <row r="19" spans="2:8" x14ac:dyDescent="0.2">
      <c r="B19" s="43" t="s">
        <v>48</v>
      </c>
      <c r="C19" s="36" t="s">
        <v>1077</v>
      </c>
      <c r="D19" s="36" t="s">
        <v>1078</v>
      </c>
      <c r="E19" s="36" t="s">
        <v>1054</v>
      </c>
      <c r="F19" s="36">
        <v>345000</v>
      </c>
      <c r="G19" s="41">
        <v>1786.07</v>
      </c>
      <c r="H19" s="42">
        <v>2.41</v>
      </c>
    </row>
    <row r="20" spans="2:8" x14ac:dyDescent="0.2">
      <c r="B20" s="43" t="s">
        <v>48</v>
      </c>
      <c r="C20" s="36" t="s">
        <v>1149</v>
      </c>
      <c r="D20" s="36" t="s">
        <v>1150</v>
      </c>
      <c r="E20" s="36" t="s">
        <v>1124</v>
      </c>
      <c r="F20" s="36">
        <v>40000</v>
      </c>
      <c r="G20" s="41">
        <v>1728.24</v>
      </c>
      <c r="H20" s="42">
        <v>2.34</v>
      </c>
    </row>
    <row r="21" spans="2:8" x14ac:dyDescent="0.2">
      <c r="B21" s="43" t="s">
        <v>48</v>
      </c>
      <c r="C21" s="36" t="s">
        <v>37</v>
      </c>
      <c r="D21" s="36" t="s">
        <v>1116</v>
      </c>
      <c r="E21" s="36" t="s">
        <v>1067</v>
      </c>
      <c r="F21" s="36">
        <v>100000</v>
      </c>
      <c r="G21" s="41">
        <v>1710.4</v>
      </c>
      <c r="H21" s="42">
        <v>2.31</v>
      </c>
    </row>
    <row r="22" spans="2:8" x14ac:dyDescent="0.2">
      <c r="B22" s="43" t="s">
        <v>48</v>
      </c>
      <c r="C22" s="36" t="s">
        <v>548</v>
      </c>
      <c r="D22" s="36" t="s">
        <v>1206</v>
      </c>
      <c r="E22" s="36" t="s">
        <v>1037</v>
      </c>
      <c r="F22" s="36">
        <v>295000</v>
      </c>
      <c r="G22" s="41">
        <v>1663.65</v>
      </c>
      <c r="H22" s="42">
        <v>2.2500000000000004</v>
      </c>
    </row>
    <row r="23" spans="2:8" x14ac:dyDescent="0.2">
      <c r="B23" s="43" t="s">
        <v>48</v>
      </c>
      <c r="C23" s="36" t="s">
        <v>1058</v>
      </c>
      <c r="D23" s="36" t="s">
        <v>1059</v>
      </c>
      <c r="E23" s="36" t="s">
        <v>1060</v>
      </c>
      <c r="F23" s="36">
        <v>153635</v>
      </c>
      <c r="G23" s="41">
        <v>1600.95</v>
      </c>
      <c r="H23" s="42">
        <v>2.16</v>
      </c>
    </row>
    <row r="24" spans="2:8" x14ac:dyDescent="0.2">
      <c r="B24" s="43" t="s">
        <v>48</v>
      </c>
      <c r="C24" s="36" t="s">
        <v>1874</v>
      </c>
      <c r="D24" s="36" t="s">
        <v>1875</v>
      </c>
      <c r="E24" s="36" t="s">
        <v>1096</v>
      </c>
      <c r="F24" s="36">
        <v>100000</v>
      </c>
      <c r="G24" s="41">
        <v>1592.7</v>
      </c>
      <c r="H24" s="42">
        <v>2.1500000000000004</v>
      </c>
    </row>
    <row r="25" spans="2:8" x14ac:dyDescent="0.2">
      <c r="B25" s="43" t="s">
        <v>48</v>
      </c>
      <c r="C25" s="36" t="s">
        <v>1119</v>
      </c>
      <c r="D25" s="36" t="s">
        <v>1120</v>
      </c>
      <c r="E25" s="36" t="s">
        <v>1037</v>
      </c>
      <c r="F25" s="36">
        <v>305075</v>
      </c>
      <c r="G25" s="41">
        <v>1556.19</v>
      </c>
      <c r="H25" s="42">
        <v>2.1</v>
      </c>
    </row>
    <row r="26" spans="2:8" x14ac:dyDescent="0.2">
      <c r="B26" s="43" t="s">
        <v>48</v>
      </c>
      <c r="C26" s="36" t="s">
        <v>1876</v>
      </c>
      <c r="D26" s="36" t="s">
        <v>1877</v>
      </c>
      <c r="E26" s="36" t="s">
        <v>1279</v>
      </c>
      <c r="F26" s="36">
        <v>120000</v>
      </c>
      <c r="G26" s="41">
        <v>1468.5</v>
      </c>
      <c r="H26" s="42">
        <v>1.9800000000000002</v>
      </c>
    </row>
    <row r="27" spans="2:8" x14ac:dyDescent="0.2">
      <c r="B27" s="43" t="s">
        <v>48</v>
      </c>
      <c r="C27" s="36" t="s">
        <v>1878</v>
      </c>
      <c r="D27" s="36" t="s">
        <v>1879</v>
      </c>
      <c r="E27" s="36" t="s">
        <v>1258</v>
      </c>
      <c r="F27" s="36">
        <v>112250</v>
      </c>
      <c r="G27" s="41">
        <v>1324.72</v>
      </c>
      <c r="H27" s="42">
        <v>1.79</v>
      </c>
    </row>
    <row r="28" spans="2:8" x14ac:dyDescent="0.2">
      <c r="B28" s="43" t="s">
        <v>48</v>
      </c>
      <c r="C28" s="36" t="s">
        <v>1880</v>
      </c>
      <c r="D28" s="36" t="s">
        <v>1881</v>
      </c>
      <c r="E28" s="36" t="s">
        <v>1205</v>
      </c>
      <c r="F28" s="36">
        <v>300000</v>
      </c>
      <c r="G28" s="41">
        <v>1235.55</v>
      </c>
      <c r="H28" s="42">
        <v>1.67</v>
      </c>
    </row>
    <row r="29" spans="2:8" x14ac:dyDescent="0.2">
      <c r="B29" s="43" t="s">
        <v>48</v>
      </c>
      <c r="C29" s="36" t="s">
        <v>1136</v>
      </c>
      <c r="D29" s="36" t="s">
        <v>1137</v>
      </c>
      <c r="E29" s="36" t="s">
        <v>1124</v>
      </c>
      <c r="F29" s="36">
        <v>150000</v>
      </c>
      <c r="G29" s="41">
        <v>1178.4000000000001</v>
      </c>
      <c r="H29" s="42">
        <v>1.59</v>
      </c>
    </row>
    <row r="30" spans="2:8" x14ac:dyDescent="0.2">
      <c r="B30" s="43" t="s">
        <v>48</v>
      </c>
      <c r="C30" s="36" t="s">
        <v>60</v>
      </c>
      <c r="D30" s="36" t="s">
        <v>1066</v>
      </c>
      <c r="E30" s="36" t="s">
        <v>1067</v>
      </c>
      <c r="F30" s="36">
        <v>65000</v>
      </c>
      <c r="G30" s="41">
        <v>1141.8600000000001</v>
      </c>
      <c r="H30" s="42">
        <v>1.54</v>
      </c>
    </row>
    <row r="31" spans="2:8" x14ac:dyDescent="0.2">
      <c r="B31" s="43" t="s">
        <v>48</v>
      </c>
      <c r="C31" s="36" t="s">
        <v>358</v>
      </c>
      <c r="D31" s="36" t="s">
        <v>1097</v>
      </c>
      <c r="E31" s="36" t="s">
        <v>1037</v>
      </c>
      <c r="F31" s="36">
        <v>167567</v>
      </c>
      <c r="G31" s="41">
        <v>1117.3399999999999</v>
      </c>
      <c r="H31" s="42">
        <v>1.51</v>
      </c>
    </row>
    <row r="32" spans="2:8" x14ac:dyDescent="0.2">
      <c r="B32" s="43" t="s">
        <v>48</v>
      </c>
      <c r="C32" s="36" t="s">
        <v>1209</v>
      </c>
      <c r="D32" s="36" t="s">
        <v>1210</v>
      </c>
      <c r="E32" s="36" t="s">
        <v>1115</v>
      </c>
      <c r="F32" s="36">
        <v>250000</v>
      </c>
      <c r="G32" s="41">
        <v>1083.75</v>
      </c>
      <c r="H32" s="42">
        <v>1.46</v>
      </c>
    </row>
    <row r="33" spans="2:8" x14ac:dyDescent="0.2">
      <c r="B33" s="43" t="s">
        <v>48</v>
      </c>
      <c r="C33" s="36" t="s">
        <v>1882</v>
      </c>
      <c r="D33" s="36" t="s">
        <v>1883</v>
      </c>
      <c r="E33" s="36" t="s">
        <v>1070</v>
      </c>
      <c r="F33" s="36">
        <v>450000</v>
      </c>
      <c r="G33" s="41">
        <v>1023.75</v>
      </c>
      <c r="H33" s="42">
        <v>1.3800000000000001</v>
      </c>
    </row>
    <row r="34" spans="2:8" x14ac:dyDescent="0.2">
      <c r="B34" s="43" t="s">
        <v>48</v>
      </c>
      <c r="C34" s="36" t="s">
        <v>1338</v>
      </c>
      <c r="D34" s="36" t="s">
        <v>1339</v>
      </c>
      <c r="E34" s="36" t="s">
        <v>1340</v>
      </c>
      <c r="F34" s="36">
        <v>50000</v>
      </c>
      <c r="G34" s="41">
        <v>990.6</v>
      </c>
      <c r="H34" s="42">
        <v>1.34</v>
      </c>
    </row>
    <row r="35" spans="2:8" x14ac:dyDescent="0.2">
      <c r="B35" s="43" t="s">
        <v>48</v>
      </c>
      <c r="C35" s="36" t="s">
        <v>1055</v>
      </c>
      <c r="D35" s="36" t="s">
        <v>1056</v>
      </c>
      <c r="E35" s="36" t="s">
        <v>1057</v>
      </c>
      <c r="F35" s="36">
        <v>10000</v>
      </c>
      <c r="G35" s="41">
        <v>972.96</v>
      </c>
      <c r="H35" s="42">
        <v>1.31</v>
      </c>
    </row>
    <row r="36" spans="2:8" x14ac:dyDescent="0.2">
      <c r="B36" s="43" t="s">
        <v>48</v>
      </c>
      <c r="C36" s="36" t="s">
        <v>355</v>
      </c>
      <c r="D36" s="36" t="s">
        <v>1194</v>
      </c>
      <c r="E36" s="36" t="s">
        <v>1037</v>
      </c>
      <c r="F36" s="36">
        <v>300000</v>
      </c>
      <c r="G36" s="41">
        <v>945.45</v>
      </c>
      <c r="H36" s="42">
        <v>1.28</v>
      </c>
    </row>
    <row r="37" spans="2:8" x14ac:dyDescent="0.2">
      <c r="B37" s="43" t="s">
        <v>48</v>
      </c>
      <c r="C37" s="36" t="s">
        <v>1249</v>
      </c>
      <c r="D37" s="36" t="s">
        <v>1250</v>
      </c>
      <c r="E37" s="36" t="s">
        <v>1251</v>
      </c>
      <c r="F37" s="36">
        <v>120000</v>
      </c>
      <c r="G37" s="41">
        <v>915.24</v>
      </c>
      <c r="H37" s="42">
        <v>1.2400000000000002</v>
      </c>
    </row>
    <row r="38" spans="2:8" x14ac:dyDescent="0.2">
      <c r="B38" s="43" t="s">
        <v>48</v>
      </c>
      <c r="C38" s="36" t="s">
        <v>1884</v>
      </c>
      <c r="D38" s="36" t="s">
        <v>1885</v>
      </c>
      <c r="E38" s="36" t="s">
        <v>1340</v>
      </c>
      <c r="F38" s="36">
        <v>200000</v>
      </c>
      <c r="G38" s="41">
        <v>901.6</v>
      </c>
      <c r="H38" s="42">
        <v>1.22</v>
      </c>
    </row>
    <row r="39" spans="2:8" x14ac:dyDescent="0.2">
      <c r="B39" s="43" t="s">
        <v>48</v>
      </c>
      <c r="C39" s="36" t="s">
        <v>1396</v>
      </c>
      <c r="D39" s="36" t="s">
        <v>1397</v>
      </c>
      <c r="E39" s="36" t="s">
        <v>1096</v>
      </c>
      <c r="F39" s="36">
        <v>120000</v>
      </c>
      <c r="G39" s="41">
        <v>896.76</v>
      </c>
      <c r="H39" s="42">
        <v>1.2100000000000002</v>
      </c>
    </row>
    <row r="40" spans="2:8" x14ac:dyDescent="0.2">
      <c r="B40" s="43" t="s">
        <v>48</v>
      </c>
      <c r="C40" s="36" t="s">
        <v>1117</v>
      </c>
      <c r="D40" s="36" t="s">
        <v>1118</v>
      </c>
      <c r="E40" s="36" t="s">
        <v>1037</v>
      </c>
      <c r="F40" s="36">
        <v>800000</v>
      </c>
      <c r="G40" s="41">
        <v>868</v>
      </c>
      <c r="H40" s="42">
        <v>1.17</v>
      </c>
    </row>
    <row r="41" spans="2:8" x14ac:dyDescent="0.2">
      <c r="B41" s="43" t="s">
        <v>48</v>
      </c>
      <c r="C41" s="36" t="s">
        <v>1325</v>
      </c>
      <c r="D41" s="36" t="s">
        <v>1326</v>
      </c>
      <c r="E41" s="36" t="s">
        <v>1085</v>
      </c>
      <c r="F41" s="36">
        <v>100000</v>
      </c>
      <c r="G41" s="41">
        <v>840.2</v>
      </c>
      <c r="H41" s="42">
        <v>1.1400000000000001</v>
      </c>
    </row>
    <row r="42" spans="2:8" x14ac:dyDescent="0.2">
      <c r="B42" s="43" t="s">
        <v>48</v>
      </c>
      <c r="C42" s="36" t="s">
        <v>1886</v>
      </c>
      <c r="D42" s="36" t="s">
        <v>1887</v>
      </c>
      <c r="E42" s="36" t="s">
        <v>1258</v>
      </c>
      <c r="F42" s="36">
        <v>150000</v>
      </c>
      <c r="G42" s="41">
        <v>804.23</v>
      </c>
      <c r="H42" s="42">
        <v>1.0900000000000001</v>
      </c>
    </row>
    <row r="43" spans="2:8" x14ac:dyDescent="0.2">
      <c r="B43" s="43" t="s">
        <v>48</v>
      </c>
      <c r="C43" s="36" t="s">
        <v>1888</v>
      </c>
      <c r="D43" s="36" t="s">
        <v>1889</v>
      </c>
      <c r="E43" s="36" t="s">
        <v>1234</v>
      </c>
      <c r="F43" s="36">
        <v>550000</v>
      </c>
      <c r="G43" s="41">
        <v>802.73</v>
      </c>
      <c r="H43" s="42">
        <v>1.08</v>
      </c>
    </row>
    <row r="44" spans="2:8" x14ac:dyDescent="0.2">
      <c r="B44" s="43" t="s">
        <v>48</v>
      </c>
      <c r="C44" s="36" t="s">
        <v>1459</v>
      </c>
      <c r="D44" s="36" t="s">
        <v>1460</v>
      </c>
      <c r="E44" s="36" t="s">
        <v>1067</v>
      </c>
      <c r="F44" s="36">
        <v>135000</v>
      </c>
      <c r="G44" s="41">
        <v>799.88</v>
      </c>
      <c r="H44" s="42">
        <v>1.08</v>
      </c>
    </row>
    <row r="45" spans="2:8" x14ac:dyDescent="0.2">
      <c r="B45" s="43" t="s">
        <v>48</v>
      </c>
      <c r="C45" s="36" t="s">
        <v>1377</v>
      </c>
      <c r="D45" s="36" t="s">
        <v>1378</v>
      </c>
      <c r="E45" s="36" t="s">
        <v>1063</v>
      </c>
      <c r="F45" s="36">
        <v>10000</v>
      </c>
      <c r="G45" s="41">
        <v>787.09</v>
      </c>
      <c r="H45" s="42">
        <v>1.06</v>
      </c>
    </row>
    <row r="46" spans="2:8" x14ac:dyDescent="0.2">
      <c r="B46" s="43" t="s">
        <v>48</v>
      </c>
      <c r="C46" s="36" t="s">
        <v>1890</v>
      </c>
      <c r="D46" s="36" t="s">
        <v>1891</v>
      </c>
      <c r="E46" s="36" t="s">
        <v>1213</v>
      </c>
      <c r="F46" s="36">
        <v>50000</v>
      </c>
      <c r="G46" s="41">
        <v>775.18000000000006</v>
      </c>
      <c r="H46" s="42">
        <v>1.05</v>
      </c>
    </row>
    <row r="47" spans="2:8" x14ac:dyDescent="0.2">
      <c r="B47" s="43" t="s">
        <v>48</v>
      </c>
      <c r="C47" s="36" t="s">
        <v>1892</v>
      </c>
      <c r="D47" s="36" t="s">
        <v>1893</v>
      </c>
      <c r="E47" s="36" t="s">
        <v>1453</v>
      </c>
      <c r="F47" s="36">
        <v>194590</v>
      </c>
      <c r="G47" s="41">
        <v>769.41</v>
      </c>
      <c r="H47" s="42">
        <v>1.04</v>
      </c>
    </row>
    <row r="48" spans="2:8" x14ac:dyDescent="0.2">
      <c r="B48" s="43" t="s">
        <v>48</v>
      </c>
      <c r="C48" s="36" t="s">
        <v>1471</v>
      </c>
      <c r="D48" s="36" t="s">
        <v>1472</v>
      </c>
      <c r="E48" s="36" t="s">
        <v>1234</v>
      </c>
      <c r="F48" s="36">
        <v>50000</v>
      </c>
      <c r="G48" s="41">
        <v>689.68000000000006</v>
      </c>
      <c r="H48" s="42">
        <v>0.93</v>
      </c>
    </row>
    <row r="49" spans="1:8" x14ac:dyDescent="0.2">
      <c r="B49" s="43" t="s">
        <v>48</v>
      </c>
      <c r="C49" s="36" t="s">
        <v>1131</v>
      </c>
      <c r="D49" s="36" t="s">
        <v>1132</v>
      </c>
      <c r="E49" s="36" t="s">
        <v>1115</v>
      </c>
      <c r="F49" s="36">
        <v>120000</v>
      </c>
      <c r="G49" s="41">
        <v>651.48</v>
      </c>
      <c r="H49" s="42">
        <v>0.88</v>
      </c>
    </row>
    <row r="50" spans="1:8" x14ac:dyDescent="0.2">
      <c r="B50" s="43" t="s">
        <v>48</v>
      </c>
      <c r="C50" s="36" t="s">
        <v>1321</v>
      </c>
      <c r="D50" s="36" t="s">
        <v>1322</v>
      </c>
      <c r="E50" s="36" t="s">
        <v>1115</v>
      </c>
      <c r="F50" s="36">
        <v>75000</v>
      </c>
      <c r="G50" s="41">
        <v>617.21</v>
      </c>
      <c r="H50" s="42">
        <v>0.83</v>
      </c>
    </row>
    <row r="51" spans="1:8" x14ac:dyDescent="0.2">
      <c r="B51" s="43" t="s">
        <v>48</v>
      </c>
      <c r="C51" s="36" t="s">
        <v>1894</v>
      </c>
      <c r="D51" s="36" t="s">
        <v>1895</v>
      </c>
      <c r="E51" s="36" t="s">
        <v>1090</v>
      </c>
      <c r="F51" s="36">
        <v>350000</v>
      </c>
      <c r="G51" s="41">
        <v>574</v>
      </c>
      <c r="H51" s="42">
        <v>0.78</v>
      </c>
    </row>
    <row r="52" spans="1:8" x14ac:dyDescent="0.2">
      <c r="B52" s="43" t="s">
        <v>48</v>
      </c>
      <c r="C52" s="36" t="s">
        <v>1896</v>
      </c>
      <c r="D52" s="36" t="s">
        <v>1897</v>
      </c>
      <c r="E52" s="36" t="s">
        <v>1067</v>
      </c>
      <c r="F52" s="36">
        <v>60000</v>
      </c>
      <c r="G52" s="41">
        <v>546.93000000000006</v>
      </c>
      <c r="H52" s="42">
        <v>0.74</v>
      </c>
    </row>
    <row r="53" spans="1:8" x14ac:dyDescent="0.2">
      <c r="B53" s="43" t="s">
        <v>48</v>
      </c>
      <c r="C53" s="36" t="s">
        <v>1898</v>
      </c>
      <c r="D53" s="36" t="s">
        <v>1899</v>
      </c>
      <c r="E53" s="36" t="s">
        <v>1900</v>
      </c>
      <c r="F53" s="36">
        <v>15000</v>
      </c>
      <c r="G53" s="41">
        <v>474.02</v>
      </c>
      <c r="H53" s="42">
        <v>0.64</v>
      </c>
    </row>
    <row r="54" spans="1:8" x14ac:dyDescent="0.2">
      <c r="B54" s="43" t="s">
        <v>48</v>
      </c>
      <c r="C54" s="36" t="s">
        <v>1901</v>
      </c>
      <c r="D54" s="36" t="s">
        <v>1902</v>
      </c>
      <c r="E54" s="36" t="s">
        <v>1234</v>
      </c>
      <c r="F54" s="36">
        <v>8465</v>
      </c>
      <c r="G54" s="41">
        <v>385.40000000000003</v>
      </c>
      <c r="H54" s="42">
        <v>0.52</v>
      </c>
    </row>
    <row r="55" spans="1:8" x14ac:dyDescent="0.2">
      <c r="B55" s="43" t="s">
        <v>48</v>
      </c>
      <c r="C55" s="36" t="s">
        <v>1903</v>
      </c>
      <c r="D55" s="36" t="s">
        <v>1904</v>
      </c>
      <c r="E55" s="36" t="s">
        <v>1213</v>
      </c>
      <c r="F55" s="36">
        <v>38749</v>
      </c>
      <c r="G55" s="41">
        <v>350.81</v>
      </c>
      <c r="H55" s="42">
        <v>0.47000000000000003</v>
      </c>
    </row>
    <row r="56" spans="1:8" x14ac:dyDescent="0.2">
      <c r="B56" s="43" t="s">
        <v>48</v>
      </c>
      <c r="C56" s="36" t="s">
        <v>1237</v>
      </c>
      <c r="D56" s="36" t="s">
        <v>1238</v>
      </c>
      <c r="E56" s="36" t="s">
        <v>1063</v>
      </c>
      <c r="F56" s="36">
        <v>24306</v>
      </c>
      <c r="G56" s="41">
        <v>267.37</v>
      </c>
      <c r="H56" s="42">
        <v>0.36000000000000004</v>
      </c>
    </row>
    <row r="57" spans="1:8" ht="13.5" thickBot="1" x14ac:dyDescent="0.25">
      <c r="E57" s="44" t="s">
        <v>42</v>
      </c>
      <c r="G57" s="45">
        <v>72518.649999999907</v>
      </c>
      <c r="H57" s="46">
        <v>97.96</v>
      </c>
    </row>
    <row r="58" spans="1:8" ht="13.5" thickTop="1" x14ac:dyDescent="0.2">
      <c r="B58" s="72" t="s">
        <v>1159</v>
      </c>
      <c r="C58" s="71"/>
      <c r="H58" s="42"/>
    </row>
    <row r="59" spans="1:8" x14ac:dyDescent="0.2">
      <c r="B59" s="70" t="s">
        <v>9</v>
      </c>
      <c r="C59" s="71"/>
      <c r="H59" s="42"/>
    </row>
    <row r="60" spans="1:8" x14ac:dyDescent="0.2">
      <c r="B60" s="43" t="s">
        <v>48</v>
      </c>
      <c r="C60" s="36" t="s">
        <v>1180</v>
      </c>
      <c r="D60" s="36" t="s">
        <v>1905</v>
      </c>
      <c r="E60" s="36" t="s">
        <v>1090</v>
      </c>
      <c r="F60" s="36">
        <v>787500</v>
      </c>
      <c r="G60" s="41">
        <v>79.14</v>
      </c>
      <c r="H60" s="42">
        <v>0.11</v>
      </c>
    </row>
    <row r="61" spans="1:8" ht="13.5" thickBot="1" x14ac:dyDescent="0.25">
      <c r="E61" s="44" t="s">
        <v>42</v>
      </c>
      <c r="G61" s="45">
        <v>79.14</v>
      </c>
      <c r="H61" s="46">
        <v>0.11</v>
      </c>
    </row>
    <row r="62" spans="1:8" ht="13.5" thickTop="1" x14ac:dyDescent="0.2">
      <c r="H62" s="42"/>
    </row>
    <row r="63" spans="1:8" x14ac:dyDescent="0.2">
      <c r="A63" s="70" t="s">
        <v>7</v>
      </c>
      <c r="B63" s="71"/>
      <c r="C63" s="71"/>
      <c r="H63" s="42"/>
    </row>
    <row r="64" spans="1:8" x14ac:dyDescent="0.2">
      <c r="B64" s="72" t="s">
        <v>8</v>
      </c>
      <c r="C64" s="71"/>
      <c r="H64" s="42"/>
    </row>
    <row r="65" spans="1:8" x14ac:dyDescent="0.2">
      <c r="B65" s="70" t="s">
        <v>9</v>
      </c>
      <c r="C65" s="79"/>
      <c r="H65" s="42"/>
    </row>
    <row r="66" spans="1:8" x14ac:dyDescent="0.2">
      <c r="B66" s="54">
        <v>9.4E-2</v>
      </c>
      <c r="C66" s="36" t="s">
        <v>1901</v>
      </c>
      <c r="D66" s="36" t="s">
        <v>1906</v>
      </c>
      <c r="E66" s="36" t="s">
        <v>118</v>
      </c>
      <c r="F66" s="36">
        <v>33860</v>
      </c>
      <c r="G66" s="41">
        <v>3.42</v>
      </c>
      <c r="H66" s="42">
        <v>0</v>
      </c>
    </row>
    <row r="67" spans="1:8" x14ac:dyDescent="0.2">
      <c r="B67" s="54">
        <v>9.5000000000000001E-2</v>
      </c>
      <c r="C67" s="36" t="s">
        <v>1901</v>
      </c>
      <c r="D67" s="36" t="s">
        <v>1907</v>
      </c>
      <c r="E67" s="36" t="s">
        <v>118</v>
      </c>
      <c r="F67" s="36">
        <v>25395</v>
      </c>
      <c r="G67" s="41">
        <v>2.59</v>
      </c>
      <c r="H67" s="42">
        <v>0</v>
      </c>
    </row>
    <row r="68" spans="1:8" ht="13.5" thickBot="1" x14ac:dyDescent="0.25">
      <c r="E68" s="44" t="s">
        <v>42</v>
      </c>
      <c r="G68" s="45">
        <v>6.01</v>
      </c>
      <c r="H68" s="46">
        <v>0</v>
      </c>
    </row>
    <row r="69" spans="1:8" ht="13.5" thickTop="1" x14ac:dyDescent="0.2">
      <c r="H69" s="42"/>
    </row>
    <row r="70" spans="1:8" x14ac:dyDescent="0.2">
      <c r="B70" s="43" t="s">
        <v>48</v>
      </c>
      <c r="H70" s="42"/>
    </row>
    <row r="71" spans="1:8" x14ac:dyDescent="0.2">
      <c r="C71" s="36" t="s">
        <v>49</v>
      </c>
      <c r="E71" s="36" t="s">
        <v>48</v>
      </c>
      <c r="G71" s="41">
        <v>1325</v>
      </c>
      <c r="H71" s="42">
        <v>1.79</v>
      </c>
    </row>
    <row r="72" spans="1:8" x14ac:dyDescent="0.2">
      <c r="H72" s="42"/>
    </row>
    <row r="73" spans="1:8" x14ac:dyDescent="0.2">
      <c r="A73" s="47" t="s">
        <v>50</v>
      </c>
      <c r="G73" s="48">
        <v>79.319999999999993</v>
      </c>
      <c r="H73" s="49">
        <v>0.14000000000000001</v>
      </c>
    </row>
    <row r="74" spans="1:8" x14ac:dyDescent="0.2">
      <c r="H74" s="42"/>
    </row>
    <row r="75" spans="1:8" ht="13.5" thickBot="1" x14ac:dyDescent="0.25">
      <c r="E75" s="44" t="s">
        <v>51</v>
      </c>
      <c r="G75" s="45">
        <v>74008.12</v>
      </c>
      <c r="H75" s="46">
        <v>100</v>
      </c>
    </row>
    <row r="76" spans="1:8" ht="13.5" thickTop="1" x14ac:dyDescent="0.2">
      <c r="H76" s="42"/>
    </row>
    <row r="77" spans="1:8" x14ac:dyDescent="0.2">
      <c r="A77" s="44" t="s">
        <v>52</v>
      </c>
      <c r="H77" s="42"/>
    </row>
    <row r="78" spans="1:8" x14ac:dyDescent="0.2">
      <c r="A78" s="36">
        <v>1</v>
      </c>
      <c r="B78" s="36" t="s">
        <v>1177</v>
      </c>
      <c r="H78" s="42"/>
    </row>
    <row r="79" spans="1:8" x14ac:dyDescent="0.2">
      <c r="H79" s="42"/>
    </row>
    <row r="80" spans="1:8" x14ac:dyDescent="0.2">
      <c r="A80" s="36">
        <v>2</v>
      </c>
      <c r="B80" s="36" t="s">
        <v>54</v>
      </c>
      <c r="H80" s="42"/>
    </row>
    <row r="81" spans="1:8" x14ac:dyDescent="0.2">
      <c r="H81" s="42"/>
    </row>
    <row r="82" spans="1:8" x14ac:dyDescent="0.2">
      <c r="A82" s="36">
        <v>3</v>
      </c>
      <c r="B82" s="36" t="s">
        <v>1908</v>
      </c>
      <c r="H82" s="42"/>
    </row>
    <row r="83" spans="1:8" x14ac:dyDescent="0.2">
      <c r="H83" s="42"/>
    </row>
    <row r="84" spans="1:8" x14ac:dyDescent="0.2">
      <c r="A84" s="36">
        <v>4</v>
      </c>
      <c r="B84" s="36" t="s">
        <v>55</v>
      </c>
      <c r="H84" s="42"/>
    </row>
    <row r="85" spans="1:8" x14ac:dyDescent="0.2">
      <c r="B85" s="36" t="s">
        <v>56</v>
      </c>
      <c r="H85" s="42"/>
    </row>
    <row r="86" spans="1:8" x14ac:dyDescent="0.2">
      <c r="B86" s="36" t="s">
        <v>57</v>
      </c>
      <c r="H86" s="42"/>
    </row>
    <row r="87" spans="1:8" x14ac:dyDescent="0.2">
      <c r="A87" s="32"/>
      <c r="B87" s="32"/>
      <c r="C87" s="32"/>
      <c r="D87" s="32"/>
      <c r="E87" s="32"/>
      <c r="F87" s="32"/>
      <c r="G87" s="34"/>
      <c r="H87" s="50"/>
    </row>
  </sheetData>
  <mergeCells count="8">
    <mergeCell ref="B64:C64"/>
    <mergeCell ref="B65:C65"/>
    <mergeCell ref="A2:C2"/>
    <mergeCell ref="A3:C3"/>
    <mergeCell ref="B4:C4"/>
    <mergeCell ref="B58:C58"/>
    <mergeCell ref="B59:C59"/>
    <mergeCell ref="A63:C6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99"/>
  <sheetViews>
    <sheetView topLeftCell="A82" workbookViewId="0">
      <selection activeCell="B76" sqref="B76:C76"/>
    </sheetView>
  </sheetViews>
  <sheetFormatPr defaultRowHeight="12.75" x14ac:dyDescent="0.2"/>
  <cols>
    <col min="1" max="1" width="2.7109375" style="36" customWidth="1"/>
    <col min="2" max="2" width="7.140625" style="36" customWidth="1"/>
    <col min="3" max="3" width="40.7109375" style="36" customWidth="1"/>
    <col min="4" max="4" width="12.42578125" style="36" bestFit="1" customWidth="1"/>
    <col min="5" max="5" width="20.42578125" style="36" bestFit="1" customWidth="1"/>
    <col min="6" max="6" width="7.85546875" style="36" bestFit="1" customWidth="1"/>
    <col min="7" max="7" width="13.7109375" style="41" customWidth="1"/>
    <col min="8" max="8" width="10.42578125" style="51" customWidth="1"/>
    <col min="9" max="16384" width="9.140625" style="36"/>
  </cols>
  <sheetData>
    <row r="1" spans="1:8" x14ac:dyDescent="0.2">
      <c r="A1" s="32"/>
      <c r="B1" s="32"/>
      <c r="C1" s="33" t="s">
        <v>1909</v>
      </c>
      <c r="D1" s="32"/>
      <c r="E1" s="32"/>
      <c r="F1" s="32"/>
      <c r="G1" s="34"/>
      <c r="H1" s="35"/>
    </row>
    <row r="2" spans="1:8" ht="25.5" x14ac:dyDescent="0.2">
      <c r="A2" s="68" t="s">
        <v>1</v>
      </c>
      <c r="B2" s="69"/>
      <c r="C2" s="69"/>
      <c r="D2" s="37" t="s">
        <v>2</v>
      </c>
      <c r="E2" s="37" t="s">
        <v>582</v>
      </c>
      <c r="F2" s="38" t="s">
        <v>4</v>
      </c>
      <c r="G2" s="39" t="s">
        <v>5</v>
      </c>
      <c r="H2" s="40" t="s">
        <v>6</v>
      </c>
    </row>
    <row r="3" spans="1:8" x14ac:dyDescent="0.2">
      <c r="A3" s="70" t="s">
        <v>583</v>
      </c>
      <c r="B3" s="71"/>
      <c r="C3" s="71"/>
      <c r="H3" s="42"/>
    </row>
    <row r="4" spans="1:8" x14ac:dyDescent="0.2">
      <c r="B4" s="70" t="s">
        <v>9</v>
      </c>
      <c r="C4" s="71"/>
      <c r="H4" s="42"/>
    </row>
    <row r="5" spans="1:8" x14ac:dyDescent="0.2">
      <c r="B5" s="43" t="s">
        <v>48</v>
      </c>
      <c r="C5" s="36" t="s">
        <v>341</v>
      </c>
      <c r="D5" s="36" t="s">
        <v>1073</v>
      </c>
      <c r="E5" s="36" t="s">
        <v>1037</v>
      </c>
      <c r="F5" s="36">
        <v>682757</v>
      </c>
      <c r="G5" s="41">
        <v>11257.98</v>
      </c>
      <c r="H5" s="42">
        <v>3.73</v>
      </c>
    </row>
    <row r="6" spans="1:8" x14ac:dyDescent="0.2">
      <c r="B6" s="43" t="s">
        <v>48</v>
      </c>
      <c r="C6" s="36" t="s">
        <v>1910</v>
      </c>
      <c r="D6" s="36" t="s">
        <v>1911</v>
      </c>
      <c r="E6" s="36" t="s">
        <v>1213</v>
      </c>
      <c r="F6" s="36">
        <v>184968</v>
      </c>
      <c r="G6" s="41">
        <v>10844.58</v>
      </c>
      <c r="H6" s="42">
        <v>3.5900000000000003</v>
      </c>
    </row>
    <row r="7" spans="1:8" x14ac:dyDescent="0.2">
      <c r="B7" s="43" t="s">
        <v>48</v>
      </c>
      <c r="C7" s="36" t="s">
        <v>1912</v>
      </c>
      <c r="D7" s="36" t="s">
        <v>1913</v>
      </c>
      <c r="E7" s="36" t="s">
        <v>1258</v>
      </c>
      <c r="F7" s="36">
        <v>322269</v>
      </c>
      <c r="G7" s="41">
        <v>8816.31</v>
      </c>
      <c r="H7" s="42">
        <v>2.92</v>
      </c>
    </row>
    <row r="8" spans="1:8" x14ac:dyDescent="0.2">
      <c r="B8" s="43" t="s">
        <v>48</v>
      </c>
      <c r="C8" s="36" t="s">
        <v>1136</v>
      </c>
      <c r="D8" s="36" t="s">
        <v>1137</v>
      </c>
      <c r="E8" s="36" t="s">
        <v>1124</v>
      </c>
      <c r="F8" s="36">
        <v>1060720</v>
      </c>
      <c r="G8" s="41">
        <v>8333.02</v>
      </c>
      <c r="H8" s="42">
        <v>2.7600000000000002</v>
      </c>
    </row>
    <row r="9" spans="1:8" x14ac:dyDescent="0.2">
      <c r="B9" s="43" t="s">
        <v>48</v>
      </c>
      <c r="C9" s="36" t="s">
        <v>1914</v>
      </c>
      <c r="D9" s="36" t="s">
        <v>1915</v>
      </c>
      <c r="E9" s="36" t="s">
        <v>1213</v>
      </c>
      <c r="F9" s="36">
        <v>604940</v>
      </c>
      <c r="G9" s="41">
        <v>7830.95</v>
      </c>
      <c r="H9" s="42">
        <v>2.5900000000000003</v>
      </c>
    </row>
    <row r="10" spans="1:8" x14ac:dyDescent="0.2">
      <c r="B10" s="43" t="s">
        <v>48</v>
      </c>
      <c r="C10" s="36" t="s">
        <v>1119</v>
      </c>
      <c r="D10" s="36" t="s">
        <v>1120</v>
      </c>
      <c r="E10" s="36" t="s">
        <v>1037</v>
      </c>
      <c r="F10" s="36">
        <v>1483037</v>
      </c>
      <c r="G10" s="41">
        <v>7564.97</v>
      </c>
      <c r="H10" s="42">
        <v>2.5</v>
      </c>
    </row>
    <row r="11" spans="1:8" x14ac:dyDescent="0.2">
      <c r="B11" s="43" t="s">
        <v>48</v>
      </c>
      <c r="C11" s="36" t="s">
        <v>1878</v>
      </c>
      <c r="D11" s="36" t="s">
        <v>1879</v>
      </c>
      <c r="E11" s="36" t="s">
        <v>1258</v>
      </c>
      <c r="F11" s="36">
        <v>634052</v>
      </c>
      <c r="G11" s="41">
        <v>7482.76</v>
      </c>
      <c r="H11" s="42">
        <v>2.4800000000000004</v>
      </c>
    </row>
    <row r="12" spans="1:8" x14ac:dyDescent="0.2">
      <c r="B12" s="43" t="s">
        <v>48</v>
      </c>
      <c r="C12" s="36" t="s">
        <v>1916</v>
      </c>
      <c r="D12" s="36" t="s">
        <v>1917</v>
      </c>
      <c r="E12" s="36" t="s">
        <v>1213</v>
      </c>
      <c r="F12" s="36">
        <v>1041867</v>
      </c>
      <c r="G12" s="41">
        <v>7371.21</v>
      </c>
      <c r="H12" s="42">
        <v>2.44</v>
      </c>
    </row>
    <row r="13" spans="1:8" x14ac:dyDescent="0.2">
      <c r="B13" s="43" t="s">
        <v>48</v>
      </c>
      <c r="C13" s="36" t="s">
        <v>1396</v>
      </c>
      <c r="D13" s="36" t="s">
        <v>1397</v>
      </c>
      <c r="E13" s="36" t="s">
        <v>1096</v>
      </c>
      <c r="F13" s="36">
        <v>944269</v>
      </c>
      <c r="G13" s="41">
        <v>7056.52</v>
      </c>
      <c r="H13" s="42">
        <v>2.34</v>
      </c>
    </row>
    <row r="14" spans="1:8" x14ac:dyDescent="0.2">
      <c r="B14" s="43" t="s">
        <v>48</v>
      </c>
      <c r="C14" s="36" t="s">
        <v>1918</v>
      </c>
      <c r="D14" s="36" t="s">
        <v>1919</v>
      </c>
      <c r="E14" s="36" t="s">
        <v>1063</v>
      </c>
      <c r="F14" s="36">
        <v>1582968</v>
      </c>
      <c r="G14" s="41">
        <v>6951.6</v>
      </c>
      <c r="H14" s="42">
        <v>2.2999999999999998</v>
      </c>
    </row>
    <row r="15" spans="1:8" x14ac:dyDescent="0.2">
      <c r="B15" s="43" t="s">
        <v>48</v>
      </c>
      <c r="C15" s="36" t="s">
        <v>1117</v>
      </c>
      <c r="D15" s="36" t="s">
        <v>1118</v>
      </c>
      <c r="E15" s="36" t="s">
        <v>1037</v>
      </c>
      <c r="F15" s="36">
        <v>6268400</v>
      </c>
      <c r="G15" s="41">
        <v>6801.21</v>
      </c>
      <c r="H15" s="42">
        <v>2.2500000000000004</v>
      </c>
    </row>
    <row r="16" spans="1:8" x14ac:dyDescent="0.2">
      <c r="B16" s="43" t="s">
        <v>48</v>
      </c>
      <c r="C16" s="36" t="s">
        <v>1920</v>
      </c>
      <c r="D16" s="36" t="s">
        <v>1921</v>
      </c>
      <c r="E16" s="36" t="s">
        <v>1063</v>
      </c>
      <c r="F16" s="36">
        <v>506186</v>
      </c>
      <c r="G16" s="41">
        <v>6733.29</v>
      </c>
      <c r="H16" s="42">
        <v>2.23</v>
      </c>
    </row>
    <row r="17" spans="2:8" x14ac:dyDescent="0.2">
      <c r="B17" s="43" t="s">
        <v>48</v>
      </c>
      <c r="C17" s="36" t="s">
        <v>1922</v>
      </c>
      <c r="D17" s="36" t="s">
        <v>1923</v>
      </c>
      <c r="E17" s="36" t="s">
        <v>1299</v>
      </c>
      <c r="F17" s="36">
        <v>554018</v>
      </c>
      <c r="G17" s="41">
        <v>6674.81</v>
      </c>
      <c r="H17" s="42">
        <v>2.21</v>
      </c>
    </row>
    <row r="18" spans="2:8" x14ac:dyDescent="0.2">
      <c r="B18" s="43" t="s">
        <v>48</v>
      </c>
      <c r="C18" s="36" t="s">
        <v>1083</v>
      </c>
      <c r="D18" s="36" t="s">
        <v>1084</v>
      </c>
      <c r="E18" s="36" t="s">
        <v>1085</v>
      </c>
      <c r="F18" s="36">
        <v>1725805</v>
      </c>
      <c r="G18" s="41">
        <v>6545.12</v>
      </c>
      <c r="H18" s="42">
        <v>2.17</v>
      </c>
    </row>
    <row r="19" spans="2:8" x14ac:dyDescent="0.2">
      <c r="B19" s="43" t="s">
        <v>48</v>
      </c>
      <c r="C19" s="36" t="s">
        <v>1924</v>
      </c>
      <c r="D19" s="36" t="s">
        <v>1925</v>
      </c>
      <c r="E19" s="36" t="s">
        <v>1340</v>
      </c>
      <c r="F19" s="36">
        <v>328135</v>
      </c>
      <c r="G19" s="41">
        <v>6231.28</v>
      </c>
      <c r="H19" s="42">
        <v>2.06</v>
      </c>
    </row>
    <row r="20" spans="2:8" x14ac:dyDescent="0.2">
      <c r="B20" s="43" t="s">
        <v>48</v>
      </c>
      <c r="C20" s="36" t="s">
        <v>1105</v>
      </c>
      <c r="D20" s="36" t="s">
        <v>1106</v>
      </c>
      <c r="E20" s="36" t="s">
        <v>1063</v>
      </c>
      <c r="F20" s="36">
        <v>1071678</v>
      </c>
      <c r="G20" s="41">
        <v>6207.6900000000005</v>
      </c>
      <c r="H20" s="42">
        <v>2.0500000000000003</v>
      </c>
    </row>
    <row r="21" spans="2:8" x14ac:dyDescent="0.2">
      <c r="B21" s="43" t="s">
        <v>48</v>
      </c>
      <c r="C21" s="36" t="s">
        <v>1926</v>
      </c>
      <c r="D21" s="36" t="s">
        <v>1927</v>
      </c>
      <c r="E21" s="36" t="s">
        <v>1067</v>
      </c>
      <c r="F21" s="36">
        <v>326174</v>
      </c>
      <c r="G21" s="41">
        <v>6126.6900000000005</v>
      </c>
      <c r="H21" s="42">
        <v>2.0300000000000002</v>
      </c>
    </row>
    <row r="22" spans="2:8" x14ac:dyDescent="0.2">
      <c r="B22" s="43" t="s">
        <v>48</v>
      </c>
      <c r="C22" s="36" t="s">
        <v>1872</v>
      </c>
      <c r="D22" s="36" t="s">
        <v>1873</v>
      </c>
      <c r="E22" s="36" t="s">
        <v>1213</v>
      </c>
      <c r="F22" s="36">
        <v>308343</v>
      </c>
      <c r="G22" s="41">
        <v>5953.49</v>
      </c>
      <c r="H22" s="42">
        <v>1.9700000000000002</v>
      </c>
    </row>
    <row r="23" spans="2:8" x14ac:dyDescent="0.2">
      <c r="B23" s="43" t="s">
        <v>48</v>
      </c>
      <c r="C23" s="36" t="s">
        <v>1928</v>
      </c>
      <c r="D23" s="36" t="s">
        <v>1929</v>
      </c>
      <c r="E23" s="36" t="s">
        <v>1351</v>
      </c>
      <c r="F23" s="36">
        <v>980967</v>
      </c>
      <c r="G23" s="41">
        <v>5682.25</v>
      </c>
      <c r="H23" s="42">
        <v>1.8800000000000001</v>
      </c>
    </row>
    <row r="24" spans="2:8" x14ac:dyDescent="0.2">
      <c r="B24" s="43" t="s">
        <v>48</v>
      </c>
      <c r="C24" s="36" t="s">
        <v>1876</v>
      </c>
      <c r="D24" s="36" t="s">
        <v>1877</v>
      </c>
      <c r="E24" s="36" t="s">
        <v>1279</v>
      </c>
      <c r="F24" s="36">
        <v>452932</v>
      </c>
      <c r="G24" s="41">
        <v>5542.76</v>
      </c>
      <c r="H24" s="42">
        <v>1.83</v>
      </c>
    </row>
    <row r="25" spans="2:8" x14ac:dyDescent="0.2">
      <c r="B25" s="43" t="s">
        <v>48</v>
      </c>
      <c r="C25" s="36" t="s">
        <v>1874</v>
      </c>
      <c r="D25" s="36" t="s">
        <v>1875</v>
      </c>
      <c r="E25" s="36" t="s">
        <v>1096</v>
      </c>
      <c r="F25" s="36">
        <v>338377</v>
      </c>
      <c r="G25" s="41">
        <v>5389.33</v>
      </c>
      <c r="H25" s="42">
        <v>1.78</v>
      </c>
    </row>
    <row r="26" spans="2:8" x14ac:dyDescent="0.2">
      <c r="B26" s="43" t="s">
        <v>48</v>
      </c>
      <c r="C26" s="36" t="s">
        <v>1930</v>
      </c>
      <c r="D26" s="36" t="s">
        <v>1931</v>
      </c>
      <c r="E26" s="36" t="s">
        <v>1060</v>
      </c>
      <c r="F26" s="36">
        <v>720515</v>
      </c>
      <c r="G26" s="41">
        <v>5173.3</v>
      </c>
      <c r="H26" s="42">
        <v>1.71</v>
      </c>
    </row>
    <row r="27" spans="2:8" x14ac:dyDescent="0.2">
      <c r="B27" s="43" t="s">
        <v>48</v>
      </c>
      <c r="C27" s="36" t="s">
        <v>534</v>
      </c>
      <c r="D27" s="36" t="s">
        <v>1932</v>
      </c>
      <c r="E27" s="36" t="s">
        <v>1067</v>
      </c>
      <c r="F27" s="36">
        <v>244006</v>
      </c>
      <c r="G27" s="41">
        <v>5140.96</v>
      </c>
      <c r="H27" s="42">
        <v>1.7000000000000002</v>
      </c>
    </row>
    <row r="28" spans="2:8" x14ac:dyDescent="0.2">
      <c r="B28" s="43" t="s">
        <v>48</v>
      </c>
      <c r="C28" s="36" t="s">
        <v>1369</v>
      </c>
      <c r="D28" s="36" t="s">
        <v>1370</v>
      </c>
      <c r="E28" s="36" t="s">
        <v>1279</v>
      </c>
      <c r="F28" s="36">
        <v>2032831</v>
      </c>
      <c r="G28" s="41">
        <v>4956.04</v>
      </c>
      <c r="H28" s="42">
        <v>1.6400000000000001</v>
      </c>
    </row>
    <row r="29" spans="2:8" x14ac:dyDescent="0.2">
      <c r="B29" s="43" t="s">
        <v>48</v>
      </c>
      <c r="C29" s="36" t="s">
        <v>1882</v>
      </c>
      <c r="D29" s="36" t="s">
        <v>1883</v>
      </c>
      <c r="E29" s="36" t="s">
        <v>1070</v>
      </c>
      <c r="F29" s="36">
        <v>2150972</v>
      </c>
      <c r="G29" s="41">
        <v>4893.46</v>
      </c>
      <c r="H29" s="42">
        <v>1.6199999999999999</v>
      </c>
    </row>
    <row r="30" spans="2:8" x14ac:dyDescent="0.2">
      <c r="B30" s="43" t="s">
        <v>48</v>
      </c>
      <c r="C30" s="36" t="s">
        <v>1933</v>
      </c>
      <c r="D30" s="36" t="s">
        <v>1934</v>
      </c>
      <c r="E30" s="36" t="s">
        <v>1067</v>
      </c>
      <c r="F30" s="36">
        <v>1640161</v>
      </c>
      <c r="G30" s="41">
        <v>4871.28</v>
      </c>
      <c r="H30" s="42">
        <v>1.6099999999999999</v>
      </c>
    </row>
    <row r="31" spans="2:8" x14ac:dyDescent="0.2">
      <c r="B31" s="43" t="s">
        <v>48</v>
      </c>
      <c r="C31" s="36" t="s">
        <v>1312</v>
      </c>
      <c r="D31" s="36" t="s">
        <v>1313</v>
      </c>
      <c r="E31" s="36" t="s">
        <v>1272</v>
      </c>
      <c r="F31" s="36">
        <v>646117</v>
      </c>
      <c r="G31" s="41">
        <v>4712.13</v>
      </c>
      <c r="H31" s="42">
        <v>1.56</v>
      </c>
    </row>
    <row r="32" spans="2:8" x14ac:dyDescent="0.2">
      <c r="B32" s="43" t="s">
        <v>48</v>
      </c>
      <c r="C32" s="36" t="s">
        <v>1935</v>
      </c>
      <c r="D32" s="36" t="s">
        <v>1936</v>
      </c>
      <c r="E32" s="36" t="s">
        <v>1135</v>
      </c>
      <c r="F32" s="36">
        <v>896196</v>
      </c>
      <c r="G32" s="41">
        <v>4703.68</v>
      </c>
      <c r="H32" s="42">
        <v>1.56</v>
      </c>
    </row>
    <row r="33" spans="2:8" x14ac:dyDescent="0.2">
      <c r="B33" s="43" t="s">
        <v>48</v>
      </c>
      <c r="C33" s="36" t="s">
        <v>1325</v>
      </c>
      <c r="D33" s="36" t="s">
        <v>1326</v>
      </c>
      <c r="E33" s="36" t="s">
        <v>1085</v>
      </c>
      <c r="F33" s="36">
        <v>541202</v>
      </c>
      <c r="G33" s="41">
        <v>4547.18</v>
      </c>
      <c r="H33" s="42">
        <v>1.51</v>
      </c>
    </row>
    <row r="34" spans="2:8" x14ac:dyDescent="0.2">
      <c r="B34" s="43" t="s">
        <v>48</v>
      </c>
      <c r="C34" s="36" t="s">
        <v>1384</v>
      </c>
      <c r="D34" s="36" t="s">
        <v>1385</v>
      </c>
      <c r="E34" s="36" t="s">
        <v>1234</v>
      </c>
      <c r="F34" s="36">
        <v>371971</v>
      </c>
      <c r="G34" s="41">
        <v>4484.1099999999997</v>
      </c>
      <c r="H34" s="42">
        <v>1.48</v>
      </c>
    </row>
    <row r="35" spans="2:8" x14ac:dyDescent="0.2">
      <c r="B35" s="43" t="s">
        <v>48</v>
      </c>
      <c r="C35" s="36" t="s">
        <v>1894</v>
      </c>
      <c r="D35" s="36" t="s">
        <v>1895</v>
      </c>
      <c r="E35" s="36" t="s">
        <v>1090</v>
      </c>
      <c r="F35" s="36">
        <v>2714691</v>
      </c>
      <c r="G35" s="41">
        <v>4452.09</v>
      </c>
      <c r="H35" s="42">
        <v>1.4700000000000002</v>
      </c>
    </row>
    <row r="36" spans="2:8" x14ac:dyDescent="0.2">
      <c r="B36" s="43" t="s">
        <v>48</v>
      </c>
      <c r="C36" s="36" t="s">
        <v>1338</v>
      </c>
      <c r="D36" s="36" t="s">
        <v>1339</v>
      </c>
      <c r="E36" s="36" t="s">
        <v>1340</v>
      </c>
      <c r="F36" s="36">
        <v>222318</v>
      </c>
      <c r="G36" s="41">
        <v>4404.5600000000004</v>
      </c>
      <c r="H36" s="42">
        <v>1.46</v>
      </c>
    </row>
    <row r="37" spans="2:8" x14ac:dyDescent="0.2">
      <c r="B37" s="43" t="s">
        <v>48</v>
      </c>
      <c r="C37" s="36" t="s">
        <v>1937</v>
      </c>
      <c r="D37" s="36" t="s">
        <v>1938</v>
      </c>
      <c r="E37" s="36" t="s">
        <v>1213</v>
      </c>
      <c r="F37" s="36">
        <v>511676</v>
      </c>
      <c r="G37" s="41">
        <v>4401.95</v>
      </c>
      <c r="H37" s="42">
        <v>1.46</v>
      </c>
    </row>
    <row r="38" spans="2:8" x14ac:dyDescent="0.2">
      <c r="B38" s="43" t="s">
        <v>48</v>
      </c>
      <c r="C38" s="36" t="s">
        <v>1109</v>
      </c>
      <c r="D38" s="36" t="s">
        <v>1110</v>
      </c>
      <c r="E38" s="36" t="s">
        <v>1063</v>
      </c>
      <c r="F38" s="36">
        <v>93308</v>
      </c>
      <c r="G38" s="41">
        <v>4394.1099999999997</v>
      </c>
      <c r="H38" s="42">
        <v>1.4500000000000002</v>
      </c>
    </row>
    <row r="39" spans="2:8" x14ac:dyDescent="0.2">
      <c r="B39" s="43" t="s">
        <v>48</v>
      </c>
      <c r="C39" s="36" t="s">
        <v>1427</v>
      </c>
      <c r="D39" s="36" t="s">
        <v>1428</v>
      </c>
      <c r="E39" s="36" t="s">
        <v>1279</v>
      </c>
      <c r="F39" s="36">
        <v>271058</v>
      </c>
      <c r="G39" s="41">
        <v>4386.4000000000005</v>
      </c>
      <c r="H39" s="42">
        <v>1.4500000000000002</v>
      </c>
    </row>
    <row r="40" spans="2:8" x14ac:dyDescent="0.2">
      <c r="B40" s="43" t="s">
        <v>48</v>
      </c>
      <c r="C40" s="36" t="s">
        <v>1939</v>
      </c>
      <c r="D40" s="36" t="s">
        <v>1940</v>
      </c>
      <c r="E40" s="36" t="s">
        <v>1213</v>
      </c>
      <c r="F40" s="36">
        <v>1151890</v>
      </c>
      <c r="G40" s="41">
        <v>4383.5200000000004</v>
      </c>
      <c r="H40" s="42">
        <v>1.4500000000000002</v>
      </c>
    </row>
    <row r="41" spans="2:8" x14ac:dyDescent="0.2">
      <c r="B41" s="43" t="s">
        <v>48</v>
      </c>
      <c r="C41" s="36" t="s">
        <v>491</v>
      </c>
      <c r="D41" s="36" t="s">
        <v>1165</v>
      </c>
      <c r="E41" s="36" t="s">
        <v>1037</v>
      </c>
      <c r="F41" s="36">
        <v>1320660</v>
      </c>
      <c r="G41" s="41">
        <v>4146.87</v>
      </c>
      <c r="H41" s="42">
        <v>1.37</v>
      </c>
    </row>
    <row r="42" spans="2:8" x14ac:dyDescent="0.2">
      <c r="B42" s="43" t="s">
        <v>48</v>
      </c>
      <c r="C42" s="36" t="s">
        <v>13</v>
      </c>
      <c r="D42" s="36" t="s">
        <v>1379</v>
      </c>
      <c r="E42" s="36" t="s">
        <v>1067</v>
      </c>
      <c r="F42" s="36">
        <v>861892</v>
      </c>
      <c r="G42" s="41">
        <v>4077.61</v>
      </c>
      <c r="H42" s="42">
        <v>1.35</v>
      </c>
    </row>
    <row r="43" spans="2:8" x14ac:dyDescent="0.2">
      <c r="B43" s="43" t="s">
        <v>48</v>
      </c>
      <c r="C43" s="36" t="s">
        <v>1941</v>
      </c>
      <c r="D43" s="36" t="s">
        <v>1942</v>
      </c>
      <c r="E43" s="36" t="s">
        <v>1272</v>
      </c>
      <c r="F43" s="36">
        <v>846899</v>
      </c>
      <c r="G43" s="41">
        <v>4075.28</v>
      </c>
      <c r="H43" s="42">
        <v>1.35</v>
      </c>
    </row>
    <row r="44" spans="2:8" x14ac:dyDescent="0.2">
      <c r="B44" s="43" t="s">
        <v>48</v>
      </c>
      <c r="C44" s="36" t="s">
        <v>1127</v>
      </c>
      <c r="D44" s="36" t="s">
        <v>1128</v>
      </c>
      <c r="E44" s="36" t="s">
        <v>1115</v>
      </c>
      <c r="F44" s="36">
        <v>510381</v>
      </c>
      <c r="G44" s="41">
        <v>4054.21</v>
      </c>
      <c r="H44" s="42">
        <v>1.34</v>
      </c>
    </row>
    <row r="45" spans="2:8" x14ac:dyDescent="0.2">
      <c r="B45" s="43" t="s">
        <v>48</v>
      </c>
      <c r="C45" s="36" t="s">
        <v>1898</v>
      </c>
      <c r="D45" s="36" t="s">
        <v>1899</v>
      </c>
      <c r="E45" s="36" t="s">
        <v>1900</v>
      </c>
      <c r="F45" s="36">
        <v>121709</v>
      </c>
      <c r="G45" s="41">
        <v>3846.13</v>
      </c>
      <c r="H45" s="42">
        <v>1.27</v>
      </c>
    </row>
    <row r="46" spans="2:8" x14ac:dyDescent="0.2">
      <c r="B46" s="43" t="s">
        <v>48</v>
      </c>
      <c r="C46" s="36" t="s">
        <v>1131</v>
      </c>
      <c r="D46" s="36" t="s">
        <v>1132</v>
      </c>
      <c r="E46" s="36" t="s">
        <v>1115</v>
      </c>
      <c r="F46" s="36">
        <v>680354</v>
      </c>
      <c r="G46" s="41">
        <v>3693.64</v>
      </c>
      <c r="H46" s="42">
        <v>1.22</v>
      </c>
    </row>
    <row r="47" spans="2:8" x14ac:dyDescent="0.2">
      <c r="B47" s="43" t="s">
        <v>48</v>
      </c>
      <c r="C47" s="36" t="s">
        <v>1314</v>
      </c>
      <c r="D47" s="36" t="s">
        <v>1315</v>
      </c>
      <c r="E47" s="36" t="s">
        <v>1067</v>
      </c>
      <c r="F47" s="36">
        <v>2406379</v>
      </c>
      <c r="G47" s="41">
        <v>3562.64</v>
      </c>
      <c r="H47" s="42">
        <v>1.18</v>
      </c>
    </row>
    <row r="48" spans="2:8" x14ac:dyDescent="0.2">
      <c r="B48" s="43" t="s">
        <v>48</v>
      </c>
      <c r="C48" s="36" t="s">
        <v>1356</v>
      </c>
      <c r="D48" s="36" t="s">
        <v>1357</v>
      </c>
      <c r="E48" s="36" t="s">
        <v>1115</v>
      </c>
      <c r="F48" s="36">
        <v>244445</v>
      </c>
      <c r="G48" s="41">
        <v>3467.57</v>
      </c>
      <c r="H48" s="42">
        <v>1.1499999999999999</v>
      </c>
    </row>
    <row r="49" spans="2:8" x14ac:dyDescent="0.2">
      <c r="B49" s="43" t="s">
        <v>48</v>
      </c>
      <c r="C49" s="36" t="s">
        <v>1943</v>
      </c>
      <c r="D49" s="36" t="s">
        <v>1944</v>
      </c>
      <c r="E49" s="36" t="s">
        <v>1093</v>
      </c>
      <c r="F49" s="36">
        <v>171491</v>
      </c>
      <c r="G49" s="41">
        <v>3401.9500000000003</v>
      </c>
      <c r="H49" s="42">
        <v>1.1300000000000001</v>
      </c>
    </row>
    <row r="50" spans="2:8" x14ac:dyDescent="0.2">
      <c r="B50" s="43" t="s">
        <v>48</v>
      </c>
      <c r="C50" s="36" t="s">
        <v>1945</v>
      </c>
      <c r="D50" s="36" t="s">
        <v>1946</v>
      </c>
      <c r="E50" s="36" t="s">
        <v>1272</v>
      </c>
      <c r="F50" s="36">
        <v>1648548</v>
      </c>
      <c r="G50" s="41">
        <v>3356.44</v>
      </c>
      <c r="H50" s="42">
        <v>1.1100000000000001</v>
      </c>
    </row>
    <row r="51" spans="2:8" x14ac:dyDescent="0.2">
      <c r="B51" s="43" t="s">
        <v>48</v>
      </c>
      <c r="C51" s="36" t="s">
        <v>1947</v>
      </c>
      <c r="D51" s="36" t="s">
        <v>1948</v>
      </c>
      <c r="E51" s="36" t="s">
        <v>1096</v>
      </c>
      <c r="F51" s="36">
        <v>180377</v>
      </c>
      <c r="G51" s="41">
        <v>3133.69</v>
      </c>
      <c r="H51" s="42">
        <v>1.04</v>
      </c>
    </row>
    <row r="52" spans="2:8" x14ac:dyDescent="0.2">
      <c r="B52" s="43" t="s">
        <v>48</v>
      </c>
      <c r="C52" s="36" t="s">
        <v>1321</v>
      </c>
      <c r="D52" s="36" t="s">
        <v>1322</v>
      </c>
      <c r="E52" s="36" t="s">
        <v>1115</v>
      </c>
      <c r="F52" s="36">
        <v>371357</v>
      </c>
      <c r="G52" s="41">
        <v>3056.08</v>
      </c>
      <c r="H52" s="42">
        <v>1.0100000000000002</v>
      </c>
    </row>
    <row r="53" spans="2:8" x14ac:dyDescent="0.2">
      <c r="B53" s="43" t="s">
        <v>48</v>
      </c>
      <c r="C53" s="36" t="s">
        <v>418</v>
      </c>
      <c r="D53" s="36" t="s">
        <v>1039</v>
      </c>
      <c r="E53" s="36" t="s">
        <v>1037</v>
      </c>
      <c r="F53" s="36">
        <v>1884265</v>
      </c>
      <c r="G53" s="41">
        <v>3027.07</v>
      </c>
      <c r="H53" s="42">
        <v>1</v>
      </c>
    </row>
    <row r="54" spans="2:8" x14ac:dyDescent="0.2">
      <c r="B54" s="43" t="s">
        <v>48</v>
      </c>
      <c r="C54" s="36" t="s">
        <v>1180</v>
      </c>
      <c r="D54" s="36" t="s">
        <v>1181</v>
      </c>
      <c r="E54" s="36" t="s">
        <v>1090</v>
      </c>
      <c r="F54" s="36">
        <v>495166</v>
      </c>
      <c r="G54" s="41">
        <v>2880.88</v>
      </c>
      <c r="H54" s="42">
        <v>0.95</v>
      </c>
    </row>
    <row r="55" spans="2:8" x14ac:dyDescent="0.2">
      <c r="B55" s="43" t="s">
        <v>48</v>
      </c>
      <c r="C55" s="36" t="s">
        <v>60</v>
      </c>
      <c r="D55" s="36" t="s">
        <v>1066</v>
      </c>
      <c r="E55" s="36" t="s">
        <v>1067</v>
      </c>
      <c r="F55" s="36">
        <v>153623</v>
      </c>
      <c r="G55" s="41">
        <v>2698.7000000000003</v>
      </c>
      <c r="H55" s="42">
        <v>0.89</v>
      </c>
    </row>
    <row r="56" spans="2:8" x14ac:dyDescent="0.2">
      <c r="B56" s="43" t="s">
        <v>48</v>
      </c>
      <c r="C56" s="36" t="s">
        <v>1107</v>
      </c>
      <c r="D56" s="36" t="s">
        <v>1108</v>
      </c>
      <c r="E56" s="36" t="s">
        <v>1070</v>
      </c>
      <c r="F56" s="36">
        <v>727875</v>
      </c>
      <c r="G56" s="41">
        <v>2444.2000000000003</v>
      </c>
      <c r="H56" s="42">
        <v>0.80999999999999994</v>
      </c>
    </row>
    <row r="57" spans="2:8" x14ac:dyDescent="0.2">
      <c r="B57" s="43" t="s">
        <v>48</v>
      </c>
      <c r="C57" s="36" t="s">
        <v>1949</v>
      </c>
      <c r="D57" s="36" t="s">
        <v>1950</v>
      </c>
      <c r="E57" s="36" t="s">
        <v>1213</v>
      </c>
      <c r="F57" s="36">
        <v>602974</v>
      </c>
      <c r="G57" s="41">
        <v>2268.09</v>
      </c>
      <c r="H57" s="42">
        <v>0.75000000000000011</v>
      </c>
    </row>
    <row r="58" spans="2:8" x14ac:dyDescent="0.2">
      <c r="B58" s="43" t="s">
        <v>48</v>
      </c>
      <c r="C58" s="36" t="s">
        <v>1951</v>
      </c>
      <c r="D58" s="36" t="s">
        <v>1952</v>
      </c>
      <c r="E58" s="36" t="s">
        <v>1234</v>
      </c>
      <c r="F58" s="36">
        <v>1082977</v>
      </c>
      <c r="G58" s="41">
        <v>2261.2600000000002</v>
      </c>
      <c r="H58" s="42">
        <v>0.75000000000000011</v>
      </c>
    </row>
    <row r="59" spans="2:8" x14ac:dyDescent="0.2">
      <c r="B59" s="43" t="s">
        <v>48</v>
      </c>
      <c r="C59" s="36" t="s">
        <v>1219</v>
      </c>
      <c r="D59" s="36" t="s">
        <v>1220</v>
      </c>
      <c r="E59" s="36" t="s">
        <v>1115</v>
      </c>
      <c r="F59" s="36">
        <v>184176</v>
      </c>
      <c r="G59" s="41">
        <v>2022.9</v>
      </c>
      <c r="H59" s="42">
        <v>0.67</v>
      </c>
    </row>
    <row r="60" spans="2:8" x14ac:dyDescent="0.2">
      <c r="B60" s="43" t="s">
        <v>48</v>
      </c>
      <c r="C60" s="36" t="s">
        <v>1953</v>
      </c>
      <c r="D60" s="36" t="s">
        <v>1954</v>
      </c>
      <c r="E60" s="36" t="s">
        <v>1955</v>
      </c>
      <c r="F60" s="36">
        <v>1357782</v>
      </c>
      <c r="G60" s="41">
        <v>1721.67</v>
      </c>
      <c r="H60" s="42">
        <v>0.57000000000000006</v>
      </c>
    </row>
    <row r="61" spans="2:8" x14ac:dyDescent="0.2">
      <c r="B61" s="43" t="s">
        <v>48</v>
      </c>
      <c r="C61" s="36" t="s">
        <v>1956</v>
      </c>
      <c r="D61" s="36" t="s">
        <v>1957</v>
      </c>
      <c r="E61" s="36" t="s">
        <v>1213</v>
      </c>
      <c r="F61" s="36">
        <v>219668</v>
      </c>
      <c r="G61" s="41">
        <v>1473.2</v>
      </c>
      <c r="H61" s="42">
        <v>0.49</v>
      </c>
    </row>
    <row r="62" spans="2:8" x14ac:dyDescent="0.2">
      <c r="B62" s="43" t="s">
        <v>48</v>
      </c>
      <c r="C62" s="36" t="s">
        <v>1958</v>
      </c>
      <c r="D62" s="36" t="s">
        <v>1959</v>
      </c>
      <c r="E62" s="36" t="s">
        <v>1093</v>
      </c>
      <c r="F62" s="36">
        <v>898294</v>
      </c>
      <c r="G62" s="41">
        <v>894.25</v>
      </c>
      <c r="H62" s="42">
        <v>0.3</v>
      </c>
    </row>
    <row r="63" spans="2:8" x14ac:dyDescent="0.2">
      <c r="B63" s="43" t="s">
        <v>48</v>
      </c>
      <c r="C63" s="36" t="s">
        <v>1960</v>
      </c>
      <c r="D63" s="36" t="s">
        <v>1961</v>
      </c>
      <c r="E63" s="36" t="s">
        <v>1135</v>
      </c>
      <c r="F63" s="36">
        <v>31250</v>
      </c>
      <c r="G63" s="41">
        <v>1.56</v>
      </c>
      <c r="H63" s="42">
        <v>0</v>
      </c>
    </row>
    <row r="64" spans="2:8" ht="13.5" thickBot="1" x14ac:dyDescent="0.25">
      <c r="E64" s="44" t="s">
        <v>42</v>
      </c>
      <c r="G64" s="52">
        <v>286868.47999999998</v>
      </c>
      <c r="H64" s="53">
        <v>94.939999999999898</v>
      </c>
    </row>
    <row r="65" spans="1:8" ht="13.5" thickTop="1" x14ac:dyDescent="0.2">
      <c r="B65" s="72" t="s">
        <v>584</v>
      </c>
      <c r="C65" s="79"/>
      <c r="H65" s="42"/>
    </row>
    <row r="66" spans="1:8" x14ac:dyDescent="0.2">
      <c r="C66" s="36" t="s">
        <v>1640</v>
      </c>
      <c r="D66" s="36" t="s">
        <v>1255</v>
      </c>
      <c r="E66" s="36" t="s">
        <v>48</v>
      </c>
      <c r="F66" s="36">
        <v>3555</v>
      </c>
      <c r="G66" s="41">
        <v>2585.7665775</v>
      </c>
      <c r="H66" s="42">
        <v>0.86</v>
      </c>
    </row>
    <row r="67" spans="1:8" ht="13.5" thickBot="1" x14ac:dyDescent="0.25">
      <c r="E67" s="44" t="s">
        <v>42</v>
      </c>
      <c r="G67" s="45">
        <v>2585.7665775</v>
      </c>
      <c r="H67" s="46">
        <v>0.86</v>
      </c>
    </row>
    <row r="68" spans="1:8" ht="13.5" thickTop="1" x14ac:dyDescent="0.2">
      <c r="H68" s="42"/>
    </row>
    <row r="69" spans="1:8" x14ac:dyDescent="0.2">
      <c r="A69" s="70" t="s">
        <v>7</v>
      </c>
      <c r="B69" s="71"/>
      <c r="C69" s="71"/>
      <c r="H69" s="42"/>
    </row>
    <row r="70" spans="1:8" x14ac:dyDescent="0.2">
      <c r="B70" s="72" t="s">
        <v>8</v>
      </c>
      <c r="C70" s="71"/>
      <c r="H70" s="42"/>
    </row>
    <row r="71" spans="1:8" x14ac:dyDescent="0.2">
      <c r="B71" s="70" t="s">
        <v>9</v>
      </c>
      <c r="C71" s="71"/>
      <c r="H71" s="42"/>
    </row>
    <row r="72" spans="1:8" x14ac:dyDescent="0.2">
      <c r="B72" s="54">
        <v>9.4E-2</v>
      </c>
      <c r="C72" s="36" t="s">
        <v>1901</v>
      </c>
      <c r="D72" s="36" t="s">
        <v>1906</v>
      </c>
      <c r="E72" s="36" t="s">
        <v>118</v>
      </c>
      <c r="F72" s="36">
        <v>24268</v>
      </c>
      <c r="G72" s="41">
        <v>2.4500000000000002</v>
      </c>
      <c r="H72" s="42">
        <v>0</v>
      </c>
    </row>
    <row r="73" spans="1:8" x14ac:dyDescent="0.2">
      <c r="B73" s="54">
        <v>9.5000000000000001E-2</v>
      </c>
      <c r="C73" s="36" t="s">
        <v>1901</v>
      </c>
      <c r="D73" s="36" t="s">
        <v>1907</v>
      </c>
      <c r="E73" s="36" t="s">
        <v>118</v>
      </c>
      <c r="F73" s="36">
        <v>18201</v>
      </c>
      <c r="G73" s="41">
        <v>1.86</v>
      </c>
      <c r="H73" s="42">
        <v>0</v>
      </c>
    </row>
    <row r="74" spans="1:8" ht="13.5" thickBot="1" x14ac:dyDescent="0.25">
      <c r="E74" s="44" t="s">
        <v>42</v>
      </c>
      <c r="G74" s="52">
        <v>4.3099999999999996</v>
      </c>
      <c r="H74" s="53">
        <v>0</v>
      </c>
    </row>
    <row r="75" spans="1:8" ht="13.5" thickTop="1" x14ac:dyDescent="0.2">
      <c r="H75" s="42"/>
    </row>
    <row r="76" spans="1:8" x14ac:dyDescent="0.2">
      <c r="B76" s="70" t="s">
        <v>1171</v>
      </c>
      <c r="C76" s="79"/>
      <c r="H76" s="42"/>
    </row>
    <row r="77" spans="1:8" x14ac:dyDescent="0.2">
      <c r="B77" s="72" t="s">
        <v>644</v>
      </c>
      <c r="C77" s="71"/>
      <c r="E77" s="44" t="s">
        <v>645</v>
      </c>
      <c r="H77" s="42"/>
    </row>
    <row r="78" spans="1:8" x14ac:dyDescent="0.2">
      <c r="C78" s="36" t="s">
        <v>548</v>
      </c>
      <c r="E78" s="36" t="s">
        <v>1962</v>
      </c>
      <c r="G78" s="41">
        <v>1000</v>
      </c>
      <c r="H78" s="42">
        <v>0.33</v>
      </c>
    </row>
    <row r="79" spans="1:8" x14ac:dyDescent="0.2">
      <c r="C79" s="36" t="s">
        <v>548</v>
      </c>
      <c r="E79" s="36" t="s">
        <v>1706</v>
      </c>
      <c r="G79" s="41">
        <v>250</v>
      </c>
      <c r="H79" s="42">
        <v>0.08</v>
      </c>
    </row>
    <row r="80" spans="1:8" x14ac:dyDescent="0.2">
      <c r="C80" s="36" t="s">
        <v>548</v>
      </c>
      <c r="E80" s="36" t="s">
        <v>1175</v>
      </c>
      <c r="G80" s="41">
        <v>250</v>
      </c>
      <c r="H80" s="42">
        <v>0.08</v>
      </c>
    </row>
    <row r="81" spans="1:8" ht="13.5" thickBot="1" x14ac:dyDescent="0.25">
      <c r="E81" s="44" t="s">
        <v>42</v>
      </c>
      <c r="G81" s="45">
        <v>1500</v>
      </c>
      <c r="H81" s="46">
        <v>0.49</v>
      </c>
    </row>
    <row r="82" spans="1:8" ht="13.5" thickTop="1" x14ac:dyDescent="0.2">
      <c r="B82" s="43" t="s">
        <v>48</v>
      </c>
      <c r="H82" s="42"/>
    </row>
    <row r="83" spans="1:8" x14ac:dyDescent="0.2">
      <c r="C83" s="36" t="s">
        <v>49</v>
      </c>
      <c r="E83" s="36" t="s">
        <v>48</v>
      </c>
      <c r="G83" s="41">
        <v>19580</v>
      </c>
      <c r="H83" s="42">
        <v>6.4799999999999995</v>
      </c>
    </row>
    <row r="84" spans="1:8" x14ac:dyDescent="0.2">
      <c r="H84" s="42"/>
    </row>
    <row r="85" spans="1:8" x14ac:dyDescent="0.2">
      <c r="A85" s="47" t="s">
        <v>50</v>
      </c>
      <c r="G85" s="48">
        <v>-8401.24</v>
      </c>
      <c r="H85" s="49">
        <v>-2.77</v>
      </c>
    </row>
    <row r="86" spans="1:8" x14ac:dyDescent="0.2">
      <c r="H86" s="42"/>
    </row>
    <row r="87" spans="1:8" ht="13.5" thickBot="1" x14ac:dyDescent="0.25">
      <c r="E87" s="44" t="s">
        <v>51</v>
      </c>
      <c r="G87" s="45">
        <v>302137.32</v>
      </c>
      <c r="H87" s="46">
        <v>100</v>
      </c>
    </row>
    <row r="88" spans="1:8" ht="13.5" thickTop="1" x14ac:dyDescent="0.2">
      <c r="H88" s="42"/>
    </row>
    <row r="89" spans="1:8" x14ac:dyDescent="0.2">
      <c r="A89" s="44" t="s">
        <v>52</v>
      </c>
      <c r="H89" s="42"/>
    </row>
    <row r="90" spans="1:8" x14ac:dyDescent="0.2">
      <c r="A90" s="36">
        <v>1</v>
      </c>
      <c r="B90" s="36" t="s">
        <v>1177</v>
      </c>
      <c r="H90" s="42"/>
    </row>
    <row r="91" spans="1:8" x14ac:dyDescent="0.2">
      <c r="H91" s="42"/>
    </row>
    <row r="92" spans="1:8" x14ac:dyDescent="0.2">
      <c r="A92" s="36">
        <v>2</v>
      </c>
      <c r="B92" s="36" t="s">
        <v>54</v>
      </c>
      <c r="H92" s="42"/>
    </row>
    <row r="93" spans="1:8" x14ac:dyDescent="0.2">
      <c r="H93" s="42"/>
    </row>
    <row r="94" spans="1:8" x14ac:dyDescent="0.2">
      <c r="A94" s="36">
        <v>3</v>
      </c>
      <c r="B94" s="36" t="s">
        <v>1963</v>
      </c>
      <c r="H94" s="42"/>
    </row>
    <row r="95" spans="1:8" x14ac:dyDescent="0.2">
      <c r="H95" s="42"/>
    </row>
    <row r="96" spans="1:8" x14ac:dyDescent="0.2">
      <c r="A96" s="36">
        <v>4</v>
      </c>
      <c r="B96" s="36" t="s">
        <v>55</v>
      </c>
      <c r="H96" s="42"/>
    </row>
    <row r="97" spans="1:8" x14ac:dyDescent="0.2">
      <c r="B97" s="36" t="s">
        <v>56</v>
      </c>
      <c r="H97" s="42"/>
    </row>
    <row r="98" spans="1:8" x14ac:dyDescent="0.2">
      <c r="B98" s="36" t="s">
        <v>57</v>
      </c>
      <c r="H98" s="42"/>
    </row>
    <row r="99" spans="1:8" x14ac:dyDescent="0.2">
      <c r="A99" s="32"/>
      <c r="B99" s="32"/>
      <c r="C99" s="32"/>
      <c r="D99" s="32"/>
      <c r="E99" s="32"/>
      <c r="F99" s="32"/>
      <c r="G99" s="34"/>
      <c r="H99" s="50"/>
    </row>
  </sheetData>
  <mergeCells count="9">
    <mergeCell ref="B71:C71"/>
    <mergeCell ref="B76:C76"/>
    <mergeCell ref="B77:C77"/>
    <mergeCell ref="A2:C2"/>
    <mergeCell ref="A3:C3"/>
    <mergeCell ref="B4:C4"/>
    <mergeCell ref="B65:C65"/>
    <mergeCell ref="A69:C69"/>
    <mergeCell ref="B70:C70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K85"/>
  <sheetViews>
    <sheetView topLeftCell="A69" workbookViewId="0">
      <selection activeCell="H106" sqref="H106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7109375" style="5" customWidth="1"/>
    <col min="5" max="5" width="8.42578125" style="5" customWidth="1"/>
    <col min="6" max="6" width="8.7109375" style="5" customWidth="1"/>
    <col min="7" max="7" width="10" style="10" customWidth="1"/>
    <col min="8" max="8" width="7.7109375" style="23" customWidth="1"/>
    <col min="9" max="16384" width="9.140625" style="5"/>
  </cols>
  <sheetData>
    <row r="1" spans="1:11" x14ac:dyDescent="0.15">
      <c r="A1" s="1"/>
      <c r="B1" s="1"/>
      <c r="C1" s="2" t="s">
        <v>500</v>
      </c>
      <c r="D1" s="1"/>
      <c r="E1" s="1"/>
      <c r="F1" s="1"/>
      <c r="G1" s="3"/>
      <c r="H1" s="4"/>
    </row>
    <row r="2" spans="1:11" ht="28.5" x14ac:dyDescent="0.25">
      <c r="A2" s="76" t="s">
        <v>1</v>
      </c>
      <c r="B2" s="77"/>
      <c r="C2" s="7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11" ht="15" x14ac:dyDescent="0.25">
      <c r="A3" s="75" t="s">
        <v>7</v>
      </c>
      <c r="B3" s="74"/>
      <c r="C3" s="74"/>
      <c r="H3" s="11"/>
    </row>
    <row r="4" spans="1:11" ht="15" x14ac:dyDescent="0.25">
      <c r="B4" s="73" t="s">
        <v>8</v>
      </c>
      <c r="C4" s="74"/>
      <c r="H4" s="11"/>
    </row>
    <row r="5" spans="1:11" ht="15" x14ac:dyDescent="0.25">
      <c r="B5" s="75" t="s">
        <v>9</v>
      </c>
      <c r="C5" s="74"/>
      <c r="H5" s="11"/>
    </row>
    <row r="6" spans="1:11" x14ac:dyDescent="0.15">
      <c r="B6" s="12">
        <v>0.1045</v>
      </c>
      <c r="C6" s="5" t="s">
        <v>113</v>
      </c>
      <c r="D6" s="5" t="s">
        <v>114</v>
      </c>
      <c r="E6" s="5" t="s">
        <v>115</v>
      </c>
      <c r="F6" s="5">
        <v>2430000</v>
      </c>
      <c r="G6" s="10">
        <v>24414.82</v>
      </c>
      <c r="H6" s="11">
        <v>2.2600000000000002</v>
      </c>
      <c r="K6" s="5">
        <f>ROUND(G6/G73*100,2)</f>
        <v>2.2599999999999998</v>
      </c>
    </row>
    <row r="7" spans="1:11" x14ac:dyDescent="0.15">
      <c r="B7" s="12">
        <v>8.4599999999999995E-2</v>
      </c>
      <c r="C7" s="5" t="s">
        <v>32</v>
      </c>
      <c r="D7" s="5" t="s">
        <v>501</v>
      </c>
      <c r="E7" s="5" t="s">
        <v>34</v>
      </c>
      <c r="F7" s="5">
        <v>750</v>
      </c>
      <c r="G7" s="10">
        <v>7512.87</v>
      </c>
      <c r="H7" s="11">
        <v>0.70000000000000007</v>
      </c>
    </row>
    <row r="8" spans="1:11" x14ac:dyDescent="0.15">
      <c r="B8" s="12">
        <v>0.09</v>
      </c>
      <c r="C8" s="5" t="s">
        <v>502</v>
      </c>
      <c r="D8" s="5" t="s">
        <v>503</v>
      </c>
      <c r="E8" s="5" t="s">
        <v>18</v>
      </c>
      <c r="F8" s="5">
        <v>650</v>
      </c>
      <c r="G8" s="10">
        <v>6502.93</v>
      </c>
      <c r="H8" s="11">
        <v>0.6</v>
      </c>
    </row>
    <row r="9" spans="1:11" x14ac:dyDescent="0.15">
      <c r="B9" s="12">
        <v>8.0500000000000002E-2</v>
      </c>
      <c r="C9" s="5" t="s">
        <v>32</v>
      </c>
      <c r="D9" s="5" t="s">
        <v>104</v>
      </c>
      <c r="E9" s="5" t="s">
        <v>18</v>
      </c>
      <c r="F9" s="5">
        <v>515</v>
      </c>
      <c r="G9" s="10">
        <v>5155.6099999999997</v>
      </c>
      <c r="H9" s="11">
        <v>0.48000000000000004</v>
      </c>
    </row>
    <row r="10" spans="1:11" x14ac:dyDescent="0.15">
      <c r="B10" s="12">
        <v>7.3499999999999996E-2</v>
      </c>
      <c r="C10" s="5" t="s">
        <v>32</v>
      </c>
      <c r="D10" s="5" t="s">
        <v>504</v>
      </c>
      <c r="E10" s="5" t="s">
        <v>34</v>
      </c>
      <c r="F10" s="5">
        <v>250</v>
      </c>
      <c r="G10" s="10">
        <v>2500.9900000000002</v>
      </c>
      <c r="H10" s="11">
        <v>0.22999999999999998</v>
      </c>
    </row>
    <row r="11" spans="1:11" ht="9.75" thickBot="1" x14ac:dyDescent="0.2">
      <c r="E11" s="13" t="s">
        <v>42</v>
      </c>
      <c r="G11" s="14">
        <v>46087.22</v>
      </c>
      <c r="H11" s="15">
        <v>4.2699999999999996</v>
      </c>
    </row>
    <row r="12" spans="1:11" ht="9.75" thickTop="1" x14ac:dyDescent="0.15">
      <c r="H12" s="11"/>
    </row>
    <row r="13" spans="1:11" ht="15" x14ac:dyDescent="0.25">
      <c r="A13" s="75" t="s">
        <v>80</v>
      </c>
      <c r="B13" s="74"/>
      <c r="C13" s="74"/>
      <c r="H13" s="11"/>
    </row>
    <row r="14" spans="1:11" ht="15" x14ac:dyDescent="0.25">
      <c r="B14" s="73" t="s">
        <v>81</v>
      </c>
      <c r="C14" s="74"/>
      <c r="H14" s="11"/>
    </row>
    <row r="15" spans="1:11" x14ac:dyDescent="0.15">
      <c r="B15" s="18" t="s">
        <v>82</v>
      </c>
      <c r="C15" s="5" t="s">
        <v>505</v>
      </c>
      <c r="D15" s="5" t="s">
        <v>506</v>
      </c>
      <c r="E15" s="5" t="s">
        <v>85</v>
      </c>
      <c r="F15" s="5">
        <v>31100</v>
      </c>
      <c r="G15" s="10">
        <v>154652.96</v>
      </c>
      <c r="H15" s="11">
        <v>14.31</v>
      </c>
    </row>
    <row r="16" spans="1:11" x14ac:dyDescent="0.15">
      <c r="B16" s="18" t="s">
        <v>82</v>
      </c>
      <c r="C16" s="5" t="s">
        <v>16</v>
      </c>
      <c r="D16" s="5" t="s">
        <v>507</v>
      </c>
      <c r="E16" s="5" t="s">
        <v>85</v>
      </c>
      <c r="F16" s="5">
        <v>17800</v>
      </c>
      <c r="G16" s="10">
        <v>88795.97</v>
      </c>
      <c r="H16" s="11">
        <v>8.2200000000000006</v>
      </c>
    </row>
    <row r="17" spans="2:8" x14ac:dyDescent="0.15">
      <c r="B17" s="18" t="s">
        <v>82</v>
      </c>
      <c r="C17" s="5" t="s">
        <v>25</v>
      </c>
      <c r="D17" s="5" t="s">
        <v>508</v>
      </c>
      <c r="E17" s="5" t="s">
        <v>85</v>
      </c>
      <c r="F17" s="5">
        <v>16000</v>
      </c>
      <c r="G17" s="10">
        <v>79591.56</v>
      </c>
      <c r="H17" s="11">
        <v>7.37</v>
      </c>
    </row>
    <row r="18" spans="2:8" x14ac:dyDescent="0.15">
      <c r="B18" s="18" t="s">
        <v>82</v>
      </c>
      <c r="C18" s="5" t="s">
        <v>25</v>
      </c>
      <c r="D18" s="5" t="s">
        <v>509</v>
      </c>
      <c r="E18" s="5" t="s">
        <v>85</v>
      </c>
      <c r="F18" s="5">
        <v>11000</v>
      </c>
      <c r="G18" s="10">
        <v>54701.94</v>
      </c>
      <c r="H18" s="11">
        <v>5.0599999999999996</v>
      </c>
    </row>
    <row r="19" spans="2:8" x14ac:dyDescent="0.15">
      <c r="B19" s="18" t="s">
        <v>82</v>
      </c>
      <c r="C19" s="5" t="s">
        <v>195</v>
      </c>
      <c r="D19" s="5" t="s">
        <v>510</v>
      </c>
      <c r="E19" s="5" t="s">
        <v>85</v>
      </c>
      <c r="F19" s="5">
        <v>10000</v>
      </c>
      <c r="G19" s="10">
        <v>49527.770000000004</v>
      </c>
      <c r="H19" s="11">
        <v>4.58</v>
      </c>
    </row>
    <row r="20" spans="2:8" x14ac:dyDescent="0.15">
      <c r="B20" s="18" t="s">
        <v>82</v>
      </c>
      <c r="C20" s="5" t="s">
        <v>37</v>
      </c>
      <c r="D20" s="5" t="s">
        <v>511</v>
      </c>
      <c r="E20" s="5" t="s">
        <v>85</v>
      </c>
      <c r="F20" s="5">
        <v>9900</v>
      </c>
      <c r="G20" s="10">
        <v>49409.81</v>
      </c>
      <c r="H20" s="11">
        <v>4.57</v>
      </c>
    </row>
    <row r="21" spans="2:8" x14ac:dyDescent="0.15">
      <c r="B21" s="18" t="s">
        <v>82</v>
      </c>
      <c r="C21" s="5" t="s">
        <v>37</v>
      </c>
      <c r="D21" s="5" t="s">
        <v>217</v>
      </c>
      <c r="E21" s="5" t="s">
        <v>85</v>
      </c>
      <c r="F21" s="5">
        <v>9900</v>
      </c>
      <c r="G21" s="10">
        <v>49323.69</v>
      </c>
      <c r="H21" s="11">
        <v>4.5600000000000005</v>
      </c>
    </row>
    <row r="22" spans="2:8" x14ac:dyDescent="0.15">
      <c r="B22" s="18" t="s">
        <v>82</v>
      </c>
      <c r="C22" s="5" t="s">
        <v>427</v>
      </c>
      <c r="D22" s="5" t="s">
        <v>512</v>
      </c>
      <c r="E22" s="5" t="s">
        <v>135</v>
      </c>
      <c r="F22" s="5">
        <v>9800</v>
      </c>
      <c r="G22" s="10">
        <v>48924.5</v>
      </c>
      <c r="H22" s="11">
        <v>4.53</v>
      </c>
    </row>
    <row r="23" spans="2:8" x14ac:dyDescent="0.15">
      <c r="B23" s="18" t="s">
        <v>82</v>
      </c>
      <c r="C23" s="5" t="s">
        <v>83</v>
      </c>
      <c r="D23" s="5" t="s">
        <v>513</v>
      </c>
      <c r="E23" s="5" t="s">
        <v>85</v>
      </c>
      <c r="F23" s="5">
        <v>9000</v>
      </c>
      <c r="G23" s="10">
        <v>44584.26</v>
      </c>
      <c r="H23" s="11">
        <v>4.1300000000000008</v>
      </c>
    </row>
    <row r="24" spans="2:8" x14ac:dyDescent="0.15">
      <c r="B24" s="18" t="s">
        <v>82</v>
      </c>
      <c r="C24" s="5" t="s">
        <v>83</v>
      </c>
      <c r="D24" s="5" t="s">
        <v>514</v>
      </c>
      <c r="E24" s="5" t="s">
        <v>85</v>
      </c>
      <c r="F24" s="5">
        <v>8300</v>
      </c>
      <c r="G24" s="10">
        <v>41179.35</v>
      </c>
      <c r="H24" s="11">
        <v>3.81</v>
      </c>
    </row>
    <row r="25" spans="2:8" x14ac:dyDescent="0.15">
      <c r="B25" s="18" t="s">
        <v>82</v>
      </c>
      <c r="C25" s="5" t="s">
        <v>27</v>
      </c>
      <c r="D25" s="5" t="s">
        <v>515</v>
      </c>
      <c r="E25" s="5" t="s">
        <v>135</v>
      </c>
      <c r="F25" s="5">
        <v>8000</v>
      </c>
      <c r="G25" s="10">
        <v>39577.42</v>
      </c>
      <c r="H25" s="11">
        <v>3.66</v>
      </c>
    </row>
    <row r="26" spans="2:8" x14ac:dyDescent="0.15">
      <c r="B26" s="18" t="s">
        <v>82</v>
      </c>
      <c r="C26" s="5" t="s">
        <v>154</v>
      </c>
      <c r="D26" s="5" t="s">
        <v>516</v>
      </c>
      <c r="E26" s="5" t="s">
        <v>135</v>
      </c>
      <c r="F26" s="5">
        <v>7700</v>
      </c>
      <c r="G26" s="10">
        <v>38260.840000000004</v>
      </c>
      <c r="H26" s="11">
        <v>3.54</v>
      </c>
    </row>
    <row r="27" spans="2:8" x14ac:dyDescent="0.15">
      <c r="B27" s="18" t="s">
        <v>82</v>
      </c>
      <c r="C27" s="5" t="s">
        <v>25</v>
      </c>
      <c r="D27" s="5" t="s">
        <v>517</v>
      </c>
      <c r="E27" s="5" t="s">
        <v>135</v>
      </c>
      <c r="F27" s="5">
        <v>6000</v>
      </c>
      <c r="G27" s="10">
        <v>29697.63</v>
      </c>
      <c r="H27" s="11">
        <v>2.75</v>
      </c>
    </row>
    <row r="28" spans="2:8" x14ac:dyDescent="0.15">
      <c r="B28" s="18" t="s">
        <v>82</v>
      </c>
      <c r="C28" s="5" t="s">
        <v>231</v>
      </c>
      <c r="D28" s="5" t="s">
        <v>518</v>
      </c>
      <c r="E28" s="5" t="s">
        <v>85</v>
      </c>
      <c r="F28" s="5">
        <v>5900</v>
      </c>
      <c r="G28" s="10">
        <v>29275.360000000001</v>
      </c>
      <c r="H28" s="11">
        <v>2.7100000000000004</v>
      </c>
    </row>
    <row r="29" spans="2:8" x14ac:dyDescent="0.15">
      <c r="B29" s="18" t="s">
        <v>82</v>
      </c>
      <c r="C29" s="5" t="s">
        <v>519</v>
      </c>
      <c r="D29" s="5" t="s">
        <v>520</v>
      </c>
      <c r="E29" s="5" t="s">
        <v>135</v>
      </c>
      <c r="F29" s="5">
        <v>5900</v>
      </c>
      <c r="G29" s="10">
        <v>29172.260000000002</v>
      </c>
      <c r="H29" s="11">
        <v>2.7</v>
      </c>
    </row>
    <row r="30" spans="2:8" x14ac:dyDescent="0.15">
      <c r="B30" s="18" t="s">
        <v>82</v>
      </c>
      <c r="C30" s="5" t="s">
        <v>257</v>
      </c>
      <c r="D30" s="5" t="s">
        <v>521</v>
      </c>
      <c r="E30" s="5" t="s">
        <v>85</v>
      </c>
      <c r="F30" s="5">
        <v>5000</v>
      </c>
      <c r="G30" s="10">
        <v>24835.14</v>
      </c>
      <c r="H30" s="11">
        <v>2.2999999999999998</v>
      </c>
    </row>
    <row r="31" spans="2:8" x14ac:dyDescent="0.15">
      <c r="B31" s="18" t="s">
        <v>82</v>
      </c>
      <c r="C31" s="5" t="s">
        <v>522</v>
      </c>
      <c r="D31" s="5" t="s">
        <v>523</v>
      </c>
      <c r="E31" s="5" t="s">
        <v>135</v>
      </c>
      <c r="F31" s="5">
        <v>5000</v>
      </c>
      <c r="G31" s="10">
        <v>24736.080000000002</v>
      </c>
      <c r="H31" s="11">
        <v>2.29</v>
      </c>
    </row>
    <row r="32" spans="2:8" x14ac:dyDescent="0.15">
      <c r="B32" s="18" t="s">
        <v>82</v>
      </c>
      <c r="C32" s="5" t="s">
        <v>154</v>
      </c>
      <c r="D32" s="5" t="s">
        <v>524</v>
      </c>
      <c r="E32" s="5" t="s">
        <v>85</v>
      </c>
      <c r="F32" s="5">
        <v>4000</v>
      </c>
      <c r="G32" s="10">
        <v>19933.66</v>
      </c>
      <c r="H32" s="11">
        <v>1.8399999999999999</v>
      </c>
    </row>
    <row r="33" spans="2:8" x14ac:dyDescent="0.15">
      <c r="B33" s="18" t="s">
        <v>82</v>
      </c>
      <c r="C33" s="5" t="s">
        <v>368</v>
      </c>
      <c r="D33" s="5" t="s">
        <v>525</v>
      </c>
      <c r="E33" s="5" t="s">
        <v>85</v>
      </c>
      <c r="F33" s="5">
        <v>4000</v>
      </c>
      <c r="G33" s="10">
        <v>19917.62</v>
      </c>
      <c r="H33" s="11">
        <v>1.8399999999999999</v>
      </c>
    </row>
    <row r="34" spans="2:8" x14ac:dyDescent="0.15">
      <c r="B34" s="18" t="s">
        <v>82</v>
      </c>
      <c r="C34" s="5" t="s">
        <v>526</v>
      </c>
      <c r="D34" s="5" t="s">
        <v>527</v>
      </c>
      <c r="E34" s="5" t="s">
        <v>528</v>
      </c>
      <c r="F34" s="5">
        <v>4000</v>
      </c>
      <c r="G34" s="10">
        <v>19844.810000000001</v>
      </c>
      <c r="H34" s="11">
        <v>1.8399999999999999</v>
      </c>
    </row>
    <row r="35" spans="2:8" x14ac:dyDescent="0.15">
      <c r="B35" s="18" t="s">
        <v>82</v>
      </c>
      <c r="C35" s="5" t="s">
        <v>526</v>
      </c>
      <c r="D35" s="5" t="s">
        <v>529</v>
      </c>
      <c r="E35" s="5" t="s">
        <v>528</v>
      </c>
      <c r="F35" s="5">
        <v>3900</v>
      </c>
      <c r="G35" s="10">
        <v>19174.990000000002</v>
      </c>
      <c r="H35" s="11">
        <v>1.77</v>
      </c>
    </row>
    <row r="36" spans="2:8" x14ac:dyDescent="0.15">
      <c r="B36" s="18" t="s">
        <v>82</v>
      </c>
      <c r="C36" s="5" t="s">
        <v>526</v>
      </c>
      <c r="D36" s="5" t="s">
        <v>530</v>
      </c>
      <c r="E36" s="5" t="s">
        <v>528</v>
      </c>
      <c r="F36" s="5">
        <v>3700</v>
      </c>
      <c r="G36" s="10">
        <v>18333.96</v>
      </c>
      <c r="H36" s="11">
        <v>1.7000000000000002</v>
      </c>
    </row>
    <row r="37" spans="2:8" x14ac:dyDescent="0.15">
      <c r="B37" s="18" t="s">
        <v>340</v>
      </c>
      <c r="C37" s="5" t="s">
        <v>531</v>
      </c>
      <c r="D37" s="5" t="s">
        <v>532</v>
      </c>
      <c r="E37" s="5" t="s">
        <v>533</v>
      </c>
      <c r="F37" s="5">
        <v>17000</v>
      </c>
      <c r="G37" s="10">
        <v>16988.5</v>
      </c>
      <c r="H37" s="11">
        <v>1.5700000000000003</v>
      </c>
    </row>
    <row r="38" spans="2:8" x14ac:dyDescent="0.15">
      <c r="B38" s="18" t="s">
        <v>82</v>
      </c>
      <c r="C38" s="5" t="s">
        <v>534</v>
      </c>
      <c r="D38" s="5" t="s">
        <v>535</v>
      </c>
      <c r="E38" s="5" t="s">
        <v>135</v>
      </c>
      <c r="F38" s="5">
        <v>3000</v>
      </c>
      <c r="G38" s="10">
        <v>14949.52</v>
      </c>
      <c r="H38" s="11">
        <v>1.3800000000000001</v>
      </c>
    </row>
    <row r="39" spans="2:8" x14ac:dyDescent="0.15">
      <c r="B39" s="18" t="s">
        <v>82</v>
      </c>
      <c r="C39" s="5" t="s">
        <v>536</v>
      </c>
      <c r="D39" s="5" t="s">
        <v>537</v>
      </c>
      <c r="E39" s="5" t="s">
        <v>135</v>
      </c>
      <c r="F39" s="5">
        <v>3000</v>
      </c>
      <c r="G39" s="10">
        <v>14943.36</v>
      </c>
      <c r="H39" s="11">
        <v>1.3800000000000001</v>
      </c>
    </row>
    <row r="40" spans="2:8" x14ac:dyDescent="0.15">
      <c r="B40" s="18" t="s">
        <v>82</v>
      </c>
      <c r="C40" s="5" t="s">
        <v>538</v>
      </c>
      <c r="D40" s="5" t="s">
        <v>539</v>
      </c>
      <c r="E40" s="5" t="s">
        <v>135</v>
      </c>
      <c r="F40" s="5">
        <v>3000</v>
      </c>
      <c r="G40" s="10">
        <v>14819.1</v>
      </c>
      <c r="H40" s="11">
        <v>1.37</v>
      </c>
    </row>
    <row r="41" spans="2:8" x14ac:dyDescent="0.15">
      <c r="B41" s="18" t="s">
        <v>82</v>
      </c>
      <c r="C41" s="5" t="s">
        <v>526</v>
      </c>
      <c r="D41" s="5" t="s">
        <v>540</v>
      </c>
      <c r="E41" s="5" t="s">
        <v>528</v>
      </c>
      <c r="F41" s="5">
        <v>3000</v>
      </c>
      <c r="G41" s="10">
        <v>14764.65</v>
      </c>
      <c r="H41" s="11">
        <v>1.37</v>
      </c>
    </row>
    <row r="42" spans="2:8" x14ac:dyDescent="0.15">
      <c r="B42" s="18" t="s">
        <v>82</v>
      </c>
      <c r="C42" s="5" t="s">
        <v>519</v>
      </c>
      <c r="D42" s="5" t="s">
        <v>541</v>
      </c>
      <c r="E42" s="5" t="s">
        <v>542</v>
      </c>
      <c r="F42" s="5">
        <v>2900</v>
      </c>
      <c r="G42" s="10">
        <v>14398.93</v>
      </c>
      <c r="H42" s="11">
        <v>1.33</v>
      </c>
    </row>
    <row r="43" spans="2:8" x14ac:dyDescent="0.15">
      <c r="B43" s="18" t="s">
        <v>82</v>
      </c>
      <c r="C43" s="5" t="s">
        <v>543</v>
      </c>
      <c r="D43" s="5" t="s">
        <v>544</v>
      </c>
      <c r="E43" s="5" t="s">
        <v>135</v>
      </c>
      <c r="F43" s="5">
        <v>2500</v>
      </c>
      <c r="G43" s="10">
        <v>12316.81</v>
      </c>
      <c r="H43" s="11">
        <v>1.1400000000000001</v>
      </c>
    </row>
    <row r="44" spans="2:8" x14ac:dyDescent="0.15">
      <c r="B44" s="18" t="s">
        <v>82</v>
      </c>
      <c r="C44" s="5" t="s">
        <v>436</v>
      </c>
      <c r="D44" s="5" t="s">
        <v>545</v>
      </c>
      <c r="E44" s="5" t="s">
        <v>135</v>
      </c>
      <c r="F44" s="5">
        <v>2000</v>
      </c>
      <c r="G44" s="10">
        <v>9973.83</v>
      </c>
      <c r="H44" s="11">
        <v>0.91999999999999993</v>
      </c>
    </row>
    <row r="45" spans="2:8" x14ac:dyDescent="0.15">
      <c r="B45" s="18" t="s">
        <v>82</v>
      </c>
      <c r="C45" s="5" t="s">
        <v>231</v>
      </c>
      <c r="D45" s="5" t="s">
        <v>546</v>
      </c>
      <c r="E45" s="5" t="s">
        <v>85</v>
      </c>
      <c r="F45" s="5">
        <v>2000</v>
      </c>
      <c r="G45" s="10">
        <v>9952.9699999999993</v>
      </c>
      <c r="H45" s="11">
        <v>0.91999999999999993</v>
      </c>
    </row>
    <row r="46" spans="2:8" x14ac:dyDescent="0.15">
      <c r="B46" s="18" t="s">
        <v>82</v>
      </c>
      <c r="C46" s="5" t="s">
        <v>534</v>
      </c>
      <c r="D46" s="5" t="s">
        <v>547</v>
      </c>
      <c r="E46" s="5" t="s">
        <v>533</v>
      </c>
      <c r="F46" s="5">
        <v>2000</v>
      </c>
      <c r="G46" s="10">
        <v>9933.19</v>
      </c>
      <c r="H46" s="11">
        <v>0.91999999999999993</v>
      </c>
    </row>
    <row r="47" spans="2:8" x14ac:dyDescent="0.15">
      <c r="B47" s="18" t="s">
        <v>340</v>
      </c>
      <c r="C47" s="5" t="s">
        <v>548</v>
      </c>
      <c r="D47" s="5" t="s">
        <v>549</v>
      </c>
      <c r="E47" s="5" t="s">
        <v>85</v>
      </c>
      <c r="F47" s="5">
        <v>10000</v>
      </c>
      <c r="G47" s="10">
        <v>9928.93</v>
      </c>
      <c r="H47" s="11">
        <v>0.91999999999999993</v>
      </c>
    </row>
    <row r="48" spans="2:8" x14ac:dyDescent="0.15">
      <c r="B48" s="18" t="s">
        <v>82</v>
      </c>
      <c r="C48" s="5" t="s">
        <v>405</v>
      </c>
      <c r="D48" s="5" t="s">
        <v>550</v>
      </c>
      <c r="E48" s="5" t="s">
        <v>85</v>
      </c>
      <c r="F48" s="5">
        <v>2000</v>
      </c>
      <c r="G48" s="10">
        <v>9926.630000000001</v>
      </c>
      <c r="H48" s="11">
        <v>0.91999999999999993</v>
      </c>
    </row>
    <row r="49" spans="2:8" x14ac:dyDescent="0.15">
      <c r="B49" s="18" t="s">
        <v>82</v>
      </c>
      <c r="C49" s="5" t="s">
        <v>534</v>
      </c>
      <c r="D49" s="5" t="s">
        <v>551</v>
      </c>
      <c r="E49" s="5" t="s">
        <v>135</v>
      </c>
      <c r="F49" s="5">
        <v>2000</v>
      </c>
      <c r="G49" s="10">
        <v>9916.19</v>
      </c>
      <c r="H49" s="11">
        <v>0.91999999999999993</v>
      </c>
    </row>
    <row r="50" spans="2:8" x14ac:dyDescent="0.15">
      <c r="B50" s="18" t="s">
        <v>82</v>
      </c>
      <c r="C50" s="5" t="s">
        <v>368</v>
      </c>
      <c r="D50" s="5" t="s">
        <v>552</v>
      </c>
      <c r="E50" s="5" t="s">
        <v>135</v>
      </c>
      <c r="F50" s="5">
        <v>1500</v>
      </c>
      <c r="G50" s="10">
        <v>7459</v>
      </c>
      <c r="H50" s="11">
        <v>0.69000000000000006</v>
      </c>
    </row>
    <row r="51" spans="2:8" x14ac:dyDescent="0.15">
      <c r="B51" s="18" t="s">
        <v>82</v>
      </c>
      <c r="C51" s="5" t="s">
        <v>522</v>
      </c>
      <c r="D51" s="5" t="s">
        <v>553</v>
      </c>
      <c r="E51" s="5" t="s">
        <v>135</v>
      </c>
      <c r="F51" s="5">
        <v>1500</v>
      </c>
      <c r="G51" s="10">
        <v>7450.1100000000006</v>
      </c>
      <c r="H51" s="11">
        <v>0.69000000000000006</v>
      </c>
    </row>
    <row r="52" spans="2:8" x14ac:dyDescent="0.15">
      <c r="B52" s="18" t="s">
        <v>82</v>
      </c>
      <c r="C52" s="5" t="s">
        <v>554</v>
      </c>
      <c r="D52" s="5" t="s">
        <v>555</v>
      </c>
      <c r="E52" s="5" t="s">
        <v>556</v>
      </c>
      <c r="F52" s="5">
        <v>1200</v>
      </c>
      <c r="G52" s="10">
        <v>5972.36</v>
      </c>
      <c r="H52" s="11">
        <v>0.55000000000000004</v>
      </c>
    </row>
    <row r="53" spans="2:8" x14ac:dyDescent="0.15">
      <c r="B53" s="18" t="s">
        <v>82</v>
      </c>
      <c r="C53" s="5" t="s">
        <v>557</v>
      </c>
      <c r="D53" s="5" t="s">
        <v>558</v>
      </c>
      <c r="E53" s="5" t="s">
        <v>135</v>
      </c>
      <c r="F53" s="5">
        <v>1000</v>
      </c>
      <c r="G53" s="10">
        <v>4970.24</v>
      </c>
      <c r="H53" s="11">
        <v>0.45999999999999996</v>
      </c>
    </row>
    <row r="54" spans="2:8" x14ac:dyDescent="0.15">
      <c r="B54" s="18" t="s">
        <v>82</v>
      </c>
      <c r="C54" s="5" t="s">
        <v>559</v>
      </c>
      <c r="D54" s="5" t="s">
        <v>560</v>
      </c>
      <c r="E54" s="5" t="s">
        <v>85</v>
      </c>
      <c r="F54" s="5">
        <v>1000</v>
      </c>
      <c r="G54" s="10">
        <v>4956.4400000000005</v>
      </c>
      <c r="H54" s="11">
        <v>0.45999999999999996</v>
      </c>
    </row>
    <row r="55" spans="2:8" x14ac:dyDescent="0.15">
      <c r="B55" s="18" t="s">
        <v>82</v>
      </c>
      <c r="C55" s="5" t="s">
        <v>561</v>
      </c>
      <c r="D55" s="5" t="s">
        <v>562</v>
      </c>
      <c r="E55" s="5" t="s">
        <v>85</v>
      </c>
      <c r="F55" s="5">
        <v>1000</v>
      </c>
      <c r="G55" s="10">
        <v>4941.8599999999997</v>
      </c>
      <c r="H55" s="11">
        <v>0.45999999999999996</v>
      </c>
    </row>
    <row r="56" spans="2:8" x14ac:dyDescent="0.15">
      <c r="B56" s="18" t="s">
        <v>82</v>
      </c>
      <c r="C56" s="5" t="s">
        <v>563</v>
      </c>
      <c r="D56" s="5" t="s">
        <v>564</v>
      </c>
      <c r="E56" s="5" t="s">
        <v>85</v>
      </c>
      <c r="F56" s="5">
        <v>500</v>
      </c>
      <c r="G56" s="10">
        <v>2496.3200000000002</v>
      </c>
      <c r="H56" s="11">
        <v>0.22999999999999998</v>
      </c>
    </row>
    <row r="57" spans="2:8" x14ac:dyDescent="0.15">
      <c r="B57" s="18" t="s">
        <v>82</v>
      </c>
      <c r="C57" s="5" t="s">
        <v>37</v>
      </c>
      <c r="D57" s="5" t="s">
        <v>565</v>
      </c>
      <c r="E57" s="5" t="s">
        <v>85</v>
      </c>
      <c r="F57" s="5">
        <v>100</v>
      </c>
      <c r="G57" s="10">
        <v>497.31</v>
      </c>
      <c r="H57" s="11">
        <v>0.05</v>
      </c>
    </row>
    <row r="58" spans="2:8" ht="9.75" thickBot="1" x14ac:dyDescent="0.2">
      <c r="E58" s="13" t="s">
        <v>42</v>
      </c>
      <c r="G58" s="14">
        <v>1175007.83</v>
      </c>
      <c r="H58" s="15">
        <v>108.73</v>
      </c>
    </row>
    <row r="59" spans="2:8" ht="15.75" thickTop="1" x14ac:dyDescent="0.25">
      <c r="B59" s="73" t="s">
        <v>566</v>
      </c>
      <c r="C59" s="74"/>
      <c r="H59" s="11"/>
    </row>
    <row r="60" spans="2:8" x14ac:dyDescent="0.15">
      <c r="B60" s="18" t="s">
        <v>567</v>
      </c>
      <c r="C60" s="5" t="s">
        <v>568</v>
      </c>
      <c r="D60" s="5" t="s">
        <v>569</v>
      </c>
      <c r="E60" s="5" t="s">
        <v>46</v>
      </c>
      <c r="F60" s="5">
        <v>34483800</v>
      </c>
      <c r="G60" s="10">
        <v>34393.1</v>
      </c>
      <c r="H60" s="11">
        <v>3.18</v>
      </c>
    </row>
    <row r="61" spans="2:8" x14ac:dyDescent="0.15">
      <c r="B61" s="18" t="s">
        <v>567</v>
      </c>
      <c r="C61" s="5" t="s">
        <v>570</v>
      </c>
      <c r="D61" s="5" t="s">
        <v>571</v>
      </c>
      <c r="E61" s="5" t="s">
        <v>46</v>
      </c>
      <c r="F61" s="5">
        <v>24626400</v>
      </c>
      <c r="G61" s="10">
        <v>24384.82</v>
      </c>
      <c r="H61" s="11">
        <v>2.2600000000000002</v>
      </c>
    </row>
    <row r="62" spans="2:8" x14ac:dyDescent="0.15">
      <c r="B62" s="18" t="s">
        <v>567</v>
      </c>
      <c r="C62" s="5" t="s">
        <v>572</v>
      </c>
      <c r="D62" s="5" t="s">
        <v>573</v>
      </c>
      <c r="E62" s="5" t="s">
        <v>46</v>
      </c>
      <c r="F62" s="5">
        <v>15000000</v>
      </c>
      <c r="G62" s="10">
        <v>14825.7</v>
      </c>
      <c r="H62" s="11">
        <v>1.37</v>
      </c>
    </row>
    <row r="63" spans="2:8" x14ac:dyDescent="0.15">
      <c r="B63" s="18" t="s">
        <v>567</v>
      </c>
      <c r="C63" s="5" t="s">
        <v>574</v>
      </c>
      <c r="D63" s="5" t="s">
        <v>575</v>
      </c>
      <c r="E63" s="5" t="s">
        <v>46</v>
      </c>
      <c r="F63" s="5">
        <v>14803300</v>
      </c>
      <c r="G63" s="10">
        <v>14624</v>
      </c>
      <c r="H63" s="11">
        <v>1.35</v>
      </c>
    </row>
    <row r="64" spans="2:8" x14ac:dyDescent="0.15">
      <c r="B64" s="18" t="s">
        <v>567</v>
      </c>
      <c r="C64" s="5" t="s">
        <v>576</v>
      </c>
      <c r="D64" s="5" t="s">
        <v>577</v>
      </c>
      <c r="E64" s="5" t="s">
        <v>46</v>
      </c>
      <c r="F64" s="5">
        <v>14500000</v>
      </c>
      <c r="G64" s="10">
        <v>14329.130000000001</v>
      </c>
      <c r="H64" s="11">
        <v>1.33</v>
      </c>
    </row>
    <row r="65" spans="1:10" x14ac:dyDescent="0.15">
      <c r="B65" s="18" t="s">
        <v>567</v>
      </c>
      <c r="C65" s="5" t="s">
        <v>578</v>
      </c>
      <c r="D65" s="5" t="s">
        <v>579</v>
      </c>
      <c r="E65" s="5" t="s">
        <v>46</v>
      </c>
      <c r="F65" s="5">
        <v>1500000</v>
      </c>
      <c r="G65" s="10">
        <v>1481.83</v>
      </c>
      <c r="H65" s="11">
        <v>0.13999999999999999</v>
      </c>
    </row>
    <row r="66" spans="1:10" ht="9.75" thickBot="1" x14ac:dyDescent="0.2">
      <c r="E66" s="13" t="s">
        <v>42</v>
      </c>
      <c r="G66" s="14">
        <v>104038.58</v>
      </c>
      <c r="H66" s="15">
        <v>9.6300000000000008</v>
      </c>
    </row>
    <row r="67" spans="1:10" ht="9.75" thickTop="1" x14ac:dyDescent="0.15">
      <c r="H67" s="11"/>
    </row>
    <row r="68" spans="1:10" x14ac:dyDescent="0.15">
      <c r="B68" s="18" t="s">
        <v>48</v>
      </c>
      <c r="H68" s="11"/>
    </row>
    <row r="69" spans="1:10" x14ac:dyDescent="0.15">
      <c r="C69" s="5" t="s">
        <v>49</v>
      </c>
      <c r="E69" s="5" t="s">
        <v>48</v>
      </c>
      <c r="G69" s="10">
        <v>400</v>
      </c>
      <c r="H69" s="11">
        <v>0.04</v>
      </c>
    </row>
    <row r="70" spans="1:10" x14ac:dyDescent="0.15">
      <c r="H70" s="11"/>
    </row>
    <row r="71" spans="1:10" x14ac:dyDescent="0.15">
      <c r="A71" s="19" t="s">
        <v>50</v>
      </c>
      <c r="G71" s="20">
        <v>-244927.63</v>
      </c>
      <c r="H71" s="21">
        <v>-22.67</v>
      </c>
    </row>
    <row r="72" spans="1:10" x14ac:dyDescent="0.15">
      <c r="H72" s="11"/>
    </row>
    <row r="73" spans="1:10" ht="9.75" thickBot="1" x14ac:dyDescent="0.2">
      <c r="E73" s="13" t="s">
        <v>51</v>
      </c>
      <c r="G73" s="14">
        <v>1080606</v>
      </c>
      <c r="H73" s="15">
        <v>100</v>
      </c>
      <c r="J73" s="10"/>
    </row>
    <row r="74" spans="1:10" ht="9.75" thickTop="1" x14ac:dyDescent="0.15">
      <c r="H74" s="11"/>
    </row>
    <row r="75" spans="1:10" x14ac:dyDescent="0.15">
      <c r="A75" s="13" t="s">
        <v>52</v>
      </c>
      <c r="H75" s="11"/>
    </row>
    <row r="76" spans="1:10" x14ac:dyDescent="0.15">
      <c r="A76" s="5">
        <v>1</v>
      </c>
      <c r="B76" s="5" t="s">
        <v>580</v>
      </c>
      <c r="H76" s="11"/>
    </row>
    <row r="77" spans="1:10" x14ac:dyDescent="0.15">
      <c r="H77" s="11"/>
    </row>
    <row r="78" spans="1:10" x14ac:dyDescent="0.15">
      <c r="A78" s="5">
        <v>2</v>
      </c>
      <c r="B78" s="5" t="s">
        <v>54</v>
      </c>
      <c r="H78" s="11"/>
    </row>
    <row r="79" spans="1:10" x14ac:dyDescent="0.15">
      <c r="H79" s="11"/>
    </row>
    <row r="80" spans="1:10" x14ac:dyDescent="0.15">
      <c r="A80" s="5">
        <v>3</v>
      </c>
      <c r="B80" s="5" t="s">
        <v>2538</v>
      </c>
      <c r="H80" s="11"/>
    </row>
    <row r="81" spans="1:8" x14ac:dyDescent="0.15">
      <c r="H81" s="11"/>
    </row>
    <row r="82" spans="1:8" x14ac:dyDescent="0.15">
      <c r="A82" s="5">
        <v>4</v>
      </c>
      <c r="B82" s="5" t="s">
        <v>55</v>
      </c>
      <c r="H82" s="11"/>
    </row>
    <row r="83" spans="1:8" x14ac:dyDescent="0.15">
      <c r="B83" s="5" t="s">
        <v>56</v>
      </c>
      <c r="H83" s="11"/>
    </row>
    <row r="84" spans="1:8" x14ac:dyDescent="0.15">
      <c r="B84" s="5" t="s">
        <v>57</v>
      </c>
      <c r="H84" s="11"/>
    </row>
    <row r="85" spans="1:8" x14ac:dyDescent="0.15">
      <c r="A85" s="1"/>
      <c r="B85" s="1"/>
      <c r="C85" s="1"/>
      <c r="D85" s="1"/>
      <c r="E85" s="1"/>
      <c r="F85" s="1"/>
      <c r="G85" s="3"/>
      <c r="H85" s="22"/>
    </row>
  </sheetData>
  <mergeCells count="7">
    <mergeCell ref="B59:C59"/>
    <mergeCell ref="A2:C2"/>
    <mergeCell ref="A3:C3"/>
    <mergeCell ref="B4:C4"/>
    <mergeCell ref="B5:C5"/>
    <mergeCell ref="A13:C13"/>
    <mergeCell ref="B14:C14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H143"/>
  <sheetViews>
    <sheetView zoomScaleNormal="100" workbookViewId="0">
      <selection activeCell="A3" sqref="A3:IV7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42578125" style="5" customWidth="1"/>
    <col min="5" max="5" width="10.85546875" style="5" bestFit="1" customWidth="1"/>
    <col min="6" max="6" width="8.7109375" style="5" customWidth="1"/>
    <col min="7" max="7" width="9.28515625" style="10" customWidth="1"/>
    <col min="8" max="8" width="7.7109375" style="23" customWidth="1"/>
    <col min="9" max="16384" width="9.140625" style="5"/>
  </cols>
  <sheetData>
    <row r="1" spans="1:8" x14ac:dyDescent="0.15">
      <c r="A1" s="1"/>
      <c r="B1" s="1"/>
      <c r="C1" s="2" t="s">
        <v>581</v>
      </c>
      <c r="D1" s="1"/>
      <c r="E1" s="1"/>
      <c r="F1" s="1"/>
      <c r="G1" s="3"/>
      <c r="H1" s="4"/>
    </row>
    <row r="2" spans="1:8" ht="19.5" x14ac:dyDescent="0.25">
      <c r="A2" s="76" t="s">
        <v>1</v>
      </c>
      <c r="B2" s="77"/>
      <c r="C2" s="77"/>
      <c r="D2" s="6" t="s">
        <v>2</v>
      </c>
      <c r="E2" s="6" t="s">
        <v>582</v>
      </c>
      <c r="F2" s="24" t="s">
        <v>4</v>
      </c>
      <c r="G2" s="25" t="s">
        <v>5</v>
      </c>
      <c r="H2" s="26" t="s">
        <v>6</v>
      </c>
    </row>
    <row r="3" spans="1:8" ht="15" x14ac:dyDescent="0.25">
      <c r="A3" s="75" t="s">
        <v>7</v>
      </c>
      <c r="B3" s="74"/>
      <c r="C3" s="74"/>
      <c r="H3" s="11"/>
    </row>
    <row r="4" spans="1:8" ht="15" x14ac:dyDescent="0.25">
      <c r="B4" s="73" t="s">
        <v>8</v>
      </c>
      <c r="C4" s="74"/>
      <c r="H4" s="11"/>
    </row>
    <row r="5" spans="1:8" ht="15" x14ac:dyDescent="0.25">
      <c r="B5" s="75" t="s">
        <v>9</v>
      </c>
      <c r="C5" s="74"/>
      <c r="H5" s="11"/>
    </row>
    <row r="6" spans="1:8" x14ac:dyDescent="0.15">
      <c r="B6" s="12">
        <v>8.5500000000000007E-2</v>
      </c>
      <c r="C6" s="5" t="s">
        <v>353</v>
      </c>
      <c r="D6" s="5" t="s">
        <v>248</v>
      </c>
      <c r="E6" s="5" t="s">
        <v>18</v>
      </c>
      <c r="F6" s="5">
        <v>6000</v>
      </c>
      <c r="G6" s="10">
        <v>60314.520000000004</v>
      </c>
      <c r="H6" s="11">
        <v>9.0400000000000009</v>
      </c>
    </row>
    <row r="7" spans="1:8" x14ac:dyDescent="0.15">
      <c r="B7" s="12">
        <v>7.4499999999999997E-2</v>
      </c>
      <c r="C7" s="5" t="s">
        <v>587</v>
      </c>
      <c r="D7" s="5" t="s">
        <v>588</v>
      </c>
      <c r="E7" s="5" t="s">
        <v>18</v>
      </c>
      <c r="F7" s="5">
        <v>575</v>
      </c>
      <c r="G7" s="10">
        <v>57397.65</v>
      </c>
      <c r="H7" s="11">
        <v>8.6100000000000012</v>
      </c>
    </row>
    <row r="8" spans="1:8" x14ac:dyDescent="0.15">
      <c r="B8" s="12">
        <v>7.0000000000000007E-2</v>
      </c>
      <c r="C8" s="5" t="s">
        <v>589</v>
      </c>
      <c r="D8" s="5" t="s">
        <v>590</v>
      </c>
      <c r="E8" s="5" t="s">
        <v>542</v>
      </c>
      <c r="F8" s="5">
        <v>5000</v>
      </c>
      <c r="G8" s="10">
        <v>49992.85</v>
      </c>
      <c r="H8" s="11">
        <v>7.5</v>
      </c>
    </row>
    <row r="9" spans="1:8" x14ac:dyDescent="0.15">
      <c r="B9" s="12">
        <v>7.85E-2</v>
      </c>
      <c r="C9" s="5" t="s">
        <v>361</v>
      </c>
      <c r="D9" s="5" t="s">
        <v>272</v>
      </c>
      <c r="E9" s="5" t="s">
        <v>21</v>
      </c>
      <c r="F9" s="5">
        <v>2100</v>
      </c>
      <c r="G9" s="10">
        <v>20956.45</v>
      </c>
      <c r="H9" s="11">
        <v>3.1400000000000006</v>
      </c>
    </row>
    <row r="10" spans="1:8" x14ac:dyDescent="0.15">
      <c r="B10" s="18" t="s">
        <v>59</v>
      </c>
      <c r="C10" s="5" t="s">
        <v>591</v>
      </c>
      <c r="D10" s="5" t="s">
        <v>592</v>
      </c>
      <c r="E10" s="5" t="s">
        <v>29</v>
      </c>
      <c r="F10" s="5">
        <v>2000</v>
      </c>
      <c r="G10" s="10">
        <v>20942.580000000002</v>
      </c>
      <c r="H10" s="11">
        <v>3.1400000000000006</v>
      </c>
    </row>
    <row r="11" spans="1:8" x14ac:dyDescent="0.15">
      <c r="B11" s="12">
        <v>8.4000000000000005E-2</v>
      </c>
      <c r="C11" s="5" t="s">
        <v>593</v>
      </c>
      <c r="D11" s="5" t="s">
        <v>142</v>
      </c>
      <c r="E11" s="5" t="s">
        <v>18</v>
      </c>
      <c r="F11" s="5">
        <v>2000</v>
      </c>
      <c r="G11" s="10">
        <v>20111.48</v>
      </c>
      <c r="H11" s="11">
        <v>3.02</v>
      </c>
    </row>
    <row r="12" spans="1:8" x14ac:dyDescent="0.15">
      <c r="B12" s="12">
        <v>0.09</v>
      </c>
      <c r="C12" s="5" t="s">
        <v>361</v>
      </c>
      <c r="D12" s="5" t="s">
        <v>594</v>
      </c>
      <c r="E12" s="5" t="s">
        <v>34</v>
      </c>
      <c r="F12" s="5">
        <v>2000</v>
      </c>
      <c r="G12" s="10">
        <v>20074.04</v>
      </c>
      <c r="H12" s="11">
        <v>3.0100000000000002</v>
      </c>
    </row>
    <row r="13" spans="1:8" x14ac:dyDescent="0.15">
      <c r="B13" s="12">
        <v>8.7499999999999994E-2</v>
      </c>
      <c r="C13" s="5" t="s">
        <v>595</v>
      </c>
      <c r="D13" s="5" t="s">
        <v>406</v>
      </c>
      <c r="E13" s="5" t="s">
        <v>194</v>
      </c>
      <c r="F13" s="5">
        <v>1600000</v>
      </c>
      <c r="G13" s="10">
        <v>16045.82</v>
      </c>
      <c r="H13" s="11">
        <v>2.41</v>
      </c>
    </row>
    <row r="14" spans="1:8" x14ac:dyDescent="0.15">
      <c r="B14" s="12">
        <v>9.8100000000000007E-2</v>
      </c>
      <c r="C14" s="5" t="s">
        <v>593</v>
      </c>
      <c r="D14" s="5" t="s">
        <v>265</v>
      </c>
      <c r="E14" s="5" t="s">
        <v>18</v>
      </c>
      <c r="F14" s="5">
        <v>1500</v>
      </c>
      <c r="G14" s="10">
        <v>15244.1</v>
      </c>
      <c r="H14" s="11">
        <v>2.29</v>
      </c>
    </row>
    <row r="15" spans="1:8" x14ac:dyDescent="0.15">
      <c r="B15" s="12">
        <v>8.3199999999999996E-2</v>
      </c>
      <c r="C15" s="5" t="s">
        <v>596</v>
      </c>
      <c r="D15" s="5" t="s">
        <v>20</v>
      </c>
      <c r="E15" s="5" t="s">
        <v>21</v>
      </c>
      <c r="F15" s="5">
        <v>1413</v>
      </c>
      <c r="G15" s="10">
        <v>14189.26</v>
      </c>
      <c r="H15" s="11">
        <v>2.13</v>
      </c>
    </row>
    <row r="16" spans="1:8" x14ac:dyDescent="0.15">
      <c r="B16" s="12">
        <v>8.4000000000000005E-2</v>
      </c>
      <c r="C16" s="5" t="s">
        <v>231</v>
      </c>
      <c r="D16" s="5" t="s">
        <v>597</v>
      </c>
      <c r="E16" s="5" t="s">
        <v>18</v>
      </c>
      <c r="F16" s="5">
        <v>1330</v>
      </c>
      <c r="G16" s="10">
        <v>13358.24</v>
      </c>
      <c r="H16" s="11">
        <v>2</v>
      </c>
    </row>
    <row r="17" spans="2:8" x14ac:dyDescent="0.15">
      <c r="B17" s="18" t="s">
        <v>598</v>
      </c>
      <c r="C17" s="5" t="s">
        <v>599</v>
      </c>
      <c r="D17" s="5" t="s">
        <v>600</v>
      </c>
      <c r="E17" s="5" t="s">
        <v>416</v>
      </c>
      <c r="F17" s="5">
        <v>1250</v>
      </c>
      <c r="G17" s="10">
        <v>12551.31</v>
      </c>
      <c r="H17" s="11">
        <v>1.8800000000000001</v>
      </c>
    </row>
    <row r="18" spans="2:8" x14ac:dyDescent="0.15">
      <c r="B18" s="12">
        <v>8.2500000000000004E-2</v>
      </c>
      <c r="C18" s="5" t="s">
        <v>601</v>
      </c>
      <c r="D18" s="5" t="s">
        <v>602</v>
      </c>
      <c r="E18" s="5" t="s">
        <v>21</v>
      </c>
      <c r="F18" s="5">
        <v>2354</v>
      </c>
      <c r="G18" s="10">
        <v>11782.17</v>
      </c>
      <c r="H18" s="11">
        <v>1.77</v>
      </c>
    </row>
    <row r="19" spans="2:8" x14ac:dyDescent="0.15">
      <c r="B19" s="18" t="s">
        <v>59</v>
      </c>
      <c r="C19" s="5" t="s">
        <v>591</v>
      </c>
      <c r="D19" s="5" t="s">
        <v>603</v>
      </c>
      <c r="E19" s="5" t="s">
        <v>29</v>
      </c>
      <c r="F19" s="5">
        <v>1000</v>
      </c>
      <c r="G19" s="10">
        <v>10505.550000000001</v>
      </c>
      <c r="H19" s="11">
        <v>1.58</v>
      </c>
    </row>
    <row r="20" spans="2:8" x14ac:dyDescent="0.15">
      <c r="B20" s="12">
        <v>8.7300000000000003E-2</v>
      </c>
      <c r="C20" s="5" t="s">
        <v>604</v>
      </c>
      <c r="D20" s="5" t="s">
        <v>605</v>
      </c>
      <c r="E20" s="5" t="s">
        <v>18</v>
      </c>
      <c r="F20" s="5">
        <v>1000</v>
      </c>
      <c r="G20" s="10">
        <v>10029.719999999999</v>
      </c>
      <c r="H20" s="11">
        <v>1.5000000000000002</v>
      </c>
    </row>
    <row r="21" spans="2:8" x14ac:dyDescent="0.15">
      <c r="B21" s="18" t="s">
        <v>59</v>
      </c>
      <c r="C21" s="5" t="s">
        <v>32</v>
      </c>
      <c r="D21" s="5" t="s">
        <v>289</v>
      </c>
      <c r="E21" s="5" t="s">
        <v>18</v>
      </c>
      <c r="F21" s="5">
        <v>545</v>
      </c>
      <c r="G21" s="10">
        <v>8147.05</v>
      </c>
      <c r="H21" s="11">
        <v>1.22</v>
      </c>
    </row>
    <row r="22" spans="2:8" x14ac:dyDescent="0.15">
      <c r="B22" s="12">
        <v>7.1999999999999995E-2</v>
      </c>
      <c r="C22" s="5" t="s">
        <v>37</v>
      </c>
      <c r="D22" s="5" t="s">
        <v>606</v>
      </c>
      <c r="E22" s="5" t="s">
        <v>18</v>
      </c>
      <c r="F22" s="5">
        <v>75</v>
      </c>
      <c r="G22" s="10">
        <v>7477.97</v>
      </c>
      <c r="H22" s="11">
        <v>1.1199999999999999</v>
      </c>
    </row>
    <row r="23" spans="2:8" x14ac:dyDescent="0.15">
      <c r="B23" s="12">
        <v>7.2499999999999995E-2</v>
      </c>
      <c r="C23" s="5" t="s">
        <v>607</v>
      </c>
      <c r="D23" s="5" t="s">
        <v>276</v>
      </c>
      <c r="E23" s="5" t="s">
        <v>34</v>
      </c>
      <c r="F23" s="5">
        <v>750</v>
      </c>
      <c r="G23" s="10">
        <v>7416.5</v>
      </c>
      <c r="H23" s="11">
        <v>1.1100000000000001</v>
      </c>
    </row>
    <row r="24" spans="2:8" x14ac:dyDescent="0.15">
      <c r="B24" s="12">
        <v>7.6499999999999999E-2</v>
      </c>
      <c r="C24" s="5" t="s">
        <v>601</v>
      </c>
      <c r="D24" s="5" t="s">
        <v>608</v>
      </c>
      <c r="E24" s="5" t="s">
        <v>21</v>
      </c>
      <c r="F24" s="5">
        <v>1440</v>
      </c>
      <c r="G24" s="10">
        <v>7191.1900000000005</v>
      </c>
      <c r="H24" s="11">
        <v>1.08</v>
      </c>
    </row>
    <row r="25" spans="2:8" x14ac:dyDescent="0.15">
      <c r="B25" s="12">
        <v>8.5999999999999993E-2</v>
      </c>
      <c r="C25" s="5" t="s">
        <v>609</v>
      </c>
      <c r="D25" s="5" t="s">
        <v>610</v>
      </c>
      <c r="E25" s="5" t="s">
        <v>18</v>
      </c>
      <c r="F25" s="5">
        <v>700</v>
      </c>
      <c r="G25" s="10">
        <v>7020.83</v>
      </c>
      <c r="H25" s="11">
        <v>1.05</v>
      </c>
    </row>
    <row r="26" spans="2:8" x14ac:dyDescent="0.15">
      <c r="B26" s="12">
        <v>8.3500000000000005E-2</v>
      </c>
      <c r="C26" s="5" t="s">
        <v>611</v>
      </c>
      <c r="D26" s="5" t="s">
        <v>282</v>
      </c>
      <c r="E26" s="5" t="s">
        <v>15</v>
      </c>
      <c r="F26" s="5">
        <v>700</v>
      </c>
      <c r="G26" s="10">
        <v>7010.6900000000005</v>
      </c>
      <c r="H26" s="11">
        <v>1.05</v>
      </c>
    </row>
    <row r="27" spans="2:8" x14ac:dyDescent="0.15">
      <c r="B27" s="12">
        <v>9.4799999999999995E-2</v>
      </c>
      <c r="C27" s="5" t="s">
        <v>612</v>
      </c>
      <c r="D27" s="5" t="s">
        <v>435</v>
      </c>
      <c r="E27" s="5" t="s">
        <v>115</v>
      </c>
      <c r="F27" s="5">
        <v>650</v>
      </c>
      <c r="G27" s="10">
        <v>6588.14</v>
      </c>
      <c r="H27" s="11">
        <v>0.9900000000000001</v>
      </c>
    </row>
    <row r="28" spans="2:8" x14ac:dyDescent="0.15">
      <c r="B28" s="12">
        <v>9.5500000000000002E-2</v>
      </c>
      <c r="C28" s="5" t="s">
        <v>613</v>
      </c>
      <c r="D28" s="5" t="s">
        <v>430</v>
      </c>
      <c r="E28" s="5" t="s">
        <v>175</v>
      </c>
      <c r="F28" s="5">
        <v>513</v>
      </c>
      <c r="G28" s="10">
        <v>5137</v>
      </c>
      <c r="H28" s="11">
        <v>0.77</v>
      </c>
    </row>
    <row r="29" spans="2:8" x14ac:dyDescent="0.15">
      <c r="B29" s="12">
        <v>8.1799999999999998E-2</v>
      </c>
      <c r="C29" s="5" t="s">
        <v>609</v>
      </c>
      <c r="D29" s="5" t="s">
        <v>614</v>
      </c>
      <c r="E29" s="5" t="s">
        <v>18</v>
      </c>
      <c r="F29" s="5">
        <v>500</v>
      </c>
      <c r="G29" s="10">
        <v>5013.4800000000005</v>
      </c>
      <c r="H29" s="11">
        <v>0.75000000000000011</v>
      </c>
    </row>
    <row r="30" spans="2:8" x14ac:dyDescent="0.15">
      <c r="B30" s="12">
        <v>8.6499999999999994E-2</v>
      </c>
      <c r="C30" s="5" t="s">
        <v>615</v>
      </c>
      <c r="D30" s="5" t="s">
        <v>616</v>
      </c>
      <c r="E30" s="5" t="s">
        <v>18</v>
      </c>
      <c r="F30" s="5">
        <v>500</v>
      </c>
      <c r="G30" s="10">
        <v>5011.53</v>
      </c>
      <c r="H30" s="11">
        <v>0.75000000000000011</v>
      </c>
    </row>
    <row r="31" spans="2:8" x14ac:dyDescent="0.15">
      <c r="B31" s="12">
        <v>8.3400000000000002E-2</v>
      </c>
      <c r="C31" s="5" t="s">
        <v>609</v>
      </c>
      <c r="D31" s="5" t="s">
        <v>617</v>
      </c>
      <c r="E31" s="5" t="s">
        <v>18</v>
      </c>
      <c r="F31" s="5">
        <v>450</v>
      </c>
      <c r="G31" s="10">
        <v>4507</v>
      </c>
      <c r="H31" s="11">
        <v>0.68</v>
      </c>
    </row>
    <row r="32" spans="2:8" x14ac:dyDescent="0.15">
      <c r="B32" s="12">
        <v>8.4599999999999995E-2</v>
      </c>
      <c r="C32" s="5" t="s">
        <v>587</v>
      </c>
      <c r="D32" s="5" t="s">
        <v>618</v>
      </c>
      <c r="E32" s="5" t="s">
        <v>18</v>
      </c>
      <c r="F32" s="5">
        <v>40</v>
      </c>
      <c r="G32" s="10">
        <v>4028.04</v>
      </c>
      <c r="H32" s="11">
        <v>0.6</v>
      </c>
    </row>
    <row r="33" spans="2:8" x14ac:dyDescent="0.15">
      <c r="B33" s="12">
        <v>7.9500000000000001E-2</v>
      </c>
      <c r="C33" s="5" t="s">
        <v>607</v>
      </c>
      <c r="D33" s="5" t="s">
        <v>250</v>
      </c>
      <c r="E33" s="5" t="s">
        <v>34</v>
      </c>
      <c r="F33" s="5">
        <v>260</v>
      </c>
      <c r="G33" s="10">
        <v>2596.88</v>
      </c>
      <c r="H33" s="11">
        <v>0.39</v>
      </c>
    </row>
    <row r="34" spans="2:8" x14ac:dyDescent="0.15">
      <c r="B34" s="12">
        <v>8.8499999999999995E-2</v>
      </c>
      <c r="C34" s="5" t="s">
        <v>376</v>
      </c>
      <c r="D34" s="5" t="s">
        <v>619</v>
      </c>
      <c r="E34" s="5" t="s">
        <v>24</v>
      </c>
      <c r="F34" s="5">
        <v>250</v>
      </c>
      <c r="G34" s="10">
        <v>2507.46</v>
      </c>
      <c r="H34" s="11">
        <v>0.38</v>
      </c>
    </row>
    <row r="35" spans="2:8" x14ac:dyDescent="0.15">
      <c r="B35" s="12">
        <v>8.8999999999999996E-2</v>
      </c>
      <c r="C35" s="5" t="s">
        <v>418</v>
      </c>
      <c r="D35" s="5" t="s">
        <v>620</v>
      </c>
      <c r="E35" s="5" t="s">
        <v>29</v>
      </c>
      <c r="F35" s="5">
        <v>230</v>
      </c>
      <c r="G35" s="10">
        <v>2306.9</v>
      </c>
      <c r="H35" s="11">
        <v>0.35000000000000003</v>
      </c>
    </row>
    <row r="36" spans="2:8" x14ac:dyDescent="0.15">
      <c r="B36" s="12">
        <v>8.7999999999999995E-2</v>
      </c>
      <c r="C36" s="5" t="s">
        <v>361</v>
      </c>
      <c r="D36" s="5" t="s">
        <v>395</v>
      </c>
      <c r="E36" s="5" t="s">
        <v>34</v>
      </c>
      <c r="F36" s="5">
        <v>200</v>
      </c>
      <c r="G36" s="10">
        <v>2008.6100000000001</v>
      </c>
      <c r="H36" s="11">
        <v>0.3</v>
      </c>
    </row>
    <row r="37" spans="2:8" x14ac:dyDescent="0.15">
      <c r="B37" s="12">
        <v>6.54E-2</v>
      </c>
      <c r="C37" s="5" t="s">
        <v>621</v>
      </c>
      <c r="D37" s="5" t="s">
        <v>258</v>
      </c>
      <c r="E37" s="5" t="s">
        <v>18</v>
      </c>
      <c r="F37" s="5">
        <v>170</v>
      </c>
      <c r="G37" s="10">
        <v>1673.8400000000001</v>
      </c>
      <c r="H37" s="11">
        <v>0.25</v>
      </c>
    </row>
    <row r="38" spans="2:8" x14ac:dyDescent="0.15">
      <c r="B38" s="12">
        <v>9.6299999999999997E-2</v>
      </c>
      <c r="C38" s="5" t="s">
        <v>621</v>
      </c>
      <c r="D38" s="5" t="s">
        <v>277</v>
      </c>
      <c r="E38" s="5" t="s">
        <v>18</v>
      </c>
      <c r="F38" s="5">
        <v>135</v>
      </c>
      <c r="G38" s="10">
        <v>1376.04</v>
      </c>
      <c r="H38" s="11">
        <v>0.21000000000000002</v>
      </c>
    </row>
    <row r="39" spans="2:8" x14ac:dyDescent="0.15">
      <c r="B39" s="12">
        <v>0.09</v>
      </c>
      <c r="C39" s="5" t="s">
        <v>163</v>
      </c>
      <c r="D39" s="5" t="s">
        <v>622</v>
      </c>
      <c r="E39" s="5" t="s">
        <v>115</v>
      </c>
      <c r="F39" s="5">
        <v>100</v>
      </c>
      <c r="G39" s="10">
        <v>1007.39</v>
      </c>
      <c r="H39" s="11">
        <v>0.15</v>
      </c>
    </row>
    <row r="40" spans="2:8" x14ac:dyDescent="0.15">
      <c r="B40" s="12">
        <v>9.0999999999999998E-2</v>
      </c>
      <c r="C40" s="5" t="s">
        <v>376</v>
      </c>
      <c r="D40" s="5" t="s">
        <v>623</v>
      </c>
      <c r="E40" s="5" t="s">
        <v>24</v>
      </c>
      <c r="F40" s="5">
        <v>100</v>
      </c>
      <c r="G40" s="10">
        <v>1006.1700000000001</v>
      </c>
      <c r="H40" s="11">
        <v>0.15</v>
      </c>
    </row>
    <row r="41" spans="2:8" x14ac:dyDescent="0.15">
      <c r="B41" s="12">
        <v>8.5800000000000001E-2</v>
      </c>
      <c r="C41" s="5" t="s">
        <v>587</v>
      </c>
      <c r="D41" s="5" t="s">
        <v>38</v>
      </c>
      <c r="E41" s="5" t="s">
        <v>18</v>
      </c>
      <c r="F41" s="5">
        <v>100</v>
      </c>
      <c r="G41" s="10">
        <v>1002.19</v>
      </c>
      <c r="H41" s="11">
        <v>0.15</v>
      </c>
    </row>
    <row r="42" spans="2:8" x14ac:dyDescent="0.15">
      <c r="B42" s="12">
        <v>8.7499999999999994E-2</v>
      </c>
      <c r="C42" s="5" t="s">
        <v>548</v>
      </c>
      <c r="D42" s="5" t="s">
        <v>624</v>
      </c>
      <c r="E42" s="5" t="s">
        <v>24</v>
      </c>
      <c r="F42" s="5">
        <v>100</v>
      </c>
      <c r="G42" s="10">
        <v>988.80000000000007</v>
      </c>
      <c r="H42" s="11">
        <v>0.15</v>
      </c>
    </row>
    <row r="43" spans="2:8" x14ac:dyDescent="0.15">
      <c r="B43" s="12">
        <v>0.09</v>
      </c>
      <c r="C43" s="5" t="s">
        <v>625</v>
      </c>
      <c r="D43" s="5" t="s">
        <v>503</v>
      </c>
      <c r="E43" s="5" t="s">
        <v>18</v>
      </c>
      <c r="F43" s="5">
        <v>98</v>
      </c>
      <c r="G43" s="10">
        <v>980.44</v>
      </c>
      <c r="H43" s="11">
        <v>0.15</v>
      </c>
    </row>
    <row r="44" spans="2:8" x14ac:dyDescent="0.15">
      <c r="B44" s="12">
        <v>8.9499999999999996E-2</v>
      </c>
      <c r="C44" s="5" t="s">
        <v>596</v>
      </c>
      <c r="D44" s="5" t="s">
        <v>64</v>
      </c>
      <c r="E44" s="5" t="s">
        <v>21</v>
      </c>
      <c r="F44" s="5">
        <v>90</v>
      </c>
      <c r="G44" s="10">
        <v>904.04</v>
      </c>
      <c r="H44" s="11">
        <v>0.13999999999999999</v>
      </c>
    </row>
    <row r="45" spans="2:8" x14ac:dyDescent="0.15">
      <c r="B45" s="12">
        <v>9.1700000000000004E-2</v>
      </c>
      <c r="C45" s="5" t="s">
        <v>192</v>
      </c>
      <c r="D45" s="5" t="s">
        <v>626</v>
      </c>
      <c r="E45" s="5" t="s">
        <v>194</v>
      </c>
      <c r="F45" s="5">
        <v>80</v>
      </c>
      <c r="G45" s="10">
        <v>804.4</v>
      </c>
      <c r="H45" s="11">
        <v>0.12000000000000001</v>
      </c>
    </row>
    <row r="46" spans="2:8" x14ac:dyDescent="0.15">
      <c r="B46" s="12">
        <v>0.08</v>
      </c>
      <c r="C46" s="5" t="s">
        <v>62</v>
      </c>
      <c r="D46" s="5" t="s">
        <v>63</v>
      </c>
      <c r="E46" s="5" t="s">
        <v>18</v>
      </c>
      <c r="F46" s="5">
        <v>80</v>
      </c>
      <c r="G46" s="10">
        <v>801.49</v>
      </c>
      <c r="H46" s="11">
        <v>0.12000000000000001</v>
      </c>
    </row>
    <row r="47" spans="2:8" x14ac:dyDescent="0.15">
      <c r="B47" s="18" t="s">
        <v>59</v>
      </c>
      <c r="C47" s="5" t="s">
        <v>280</v>
      </c>
      <c r="D47" s="5" t="s">
        <v>627</v>
      </c>
      <c r="E47" s="5" t="s">
        <v>34</v>
      </c>
      <c r="F47" s="5">
        <v>50</v>
      </c>
      <c r="G47" s="10">
        <v>748.86</v>
      </c>
      <c r="H47" s="11">
        <v>0.11</v>
      </c>
    </row>
    <row r="48" spans="2:8" x14ac:dyDescent="0.15">
      <c r="B48" s="12">
        <v>8.5000000000000006E-2</v>
      </c>
      <c r="C48" s="5" t="s">
        <v>75</v>
      </c>
      <c r="D48" s="5" t="s">
        <v>76</v>
      </c>
      <c r="E48" s="5" t="s">
        <v>21</v>
      </c>
      <c r="F48" s="5">
        <v>60</v>
      </c>
      <c r="G48" s="10">
        <v>602.06000000000006</v>
      </c>
      <c r="H48" s="11">
        <v>9.0000000000000011E-2</v>
      </c>
    </row>
    <row r="49" spans="2:8" x14ac:dyDescent="0.15">
      <c r="B49" s="12">
        <v>9.2499999999999999E-2</v>
      </c>
      <c r="C49" s="5" t="s">
        <v>157</v>
      </c>
      <c r="D49" s="5" t="s">
        <v>628</v>
      </c>
      <c r="E49" s="5" t="s">
        <v>18</v>
      </c>
      <c r="F49" s="5">
        <v>40</v>
      </c>
      <c r="G49" s="10">
        <v>508.76</v>
      </c>
      <c r="H49" s="11">
        <v>0.08</v>
      </c>
    </row>
    <row r="50" spans="2:8" x14ac:dyDescent="0.15">
      <c r="B50" s="12">
        <v>8.5500000000000007E-2</v>
      </c>
      <c r="C50" s="5" t="s">
        <v>284</v>
      </c>
      <c r="D50" s="5" t="s">
        <v>629</v>
      </c>
      <c r="E50" s="5" t="s">
        <v>18</v>
      </c>
      <c r="F50" s="5">
        <v>50</v>
      </c>
      <c r="G50" s="10">
        <v>506.47</v>
      </c>
      <c r="H50" s="11">
        <v>0.08</v>
      </c>
    </row>
    <row r="51" spans="2:8" x14ac:dyDescent="0.15">
      <c r="B51" s="12">
        <v>9.2299999999999993E-2</v>
      </c>
      <c r="C51" s="5" t="s">
        <v>630</v>
      </c>
      <c r="D51" s="5" t="s">
        <v>631</v>
      </c>
      <c r="E51" s="5" t="s">
        <v>118</v>
      </c>
      <c r="F51" s="5">
        <v>50</v>
      </c>
      <c r="G51" s="10">
        <v>506.27000000000004</v>
      </c>
      <c r="H51" s="11">
        <v>0.08</v>
      </c>
    </row>
    <row r="52" spans="2:8" x14ac:dyDescent="0.15">
      <c r="B52" s="12">
        <v>8.8999999999999996E-2</v>
      </c>
      <c r="C52" s="5" t="s">
        <v>163</v>
      </c>
      <c r="D52" s="5" t="s">
        <v>632</v>
      </c>
      <c r="E52" s="5" t="s">
        <v>115</v>
      </c>
      <c r="F52" s="5">
        <v>50</v>
      </c>
      <c r="G52" s="10">
        <v>501.99</v>
      </c>
      <c r="H52" s="11">
        <v>0.08</v>
      </c>
    </row>
    <row r="53" spans="2:8" x14ac:dyDescent="0.15">
      <c r="B53" s="12">
        <v>8.2199999999999995E-2</v>
      </c>
      <c r="C53" s="5" t="s">
        <v>633</v>
      </c>
      <c r="D53" s="5" t="s">
        <v>634</v>
      </c>
      <c r="E53" s="5" t="s">
        <v>18</v>
      </c>
      <c r="F53" s="5">
        <v>30</v>
      </c>
      <c r="G53" s="10">
        <v>304.04000000000002</v>
      </c>
      <c r="H53" s="11">
        <v>0.05</v>
      </c>
    </row>
    <row r="54" spans="2:8" x14ac:dyDescent="0.15">
      <c r="B54" s="12">
        <v>8.1900000000000001E-2</v>
      </c>
      <c r="C54" s="5" t="s">
        <v>25</v>
      </c>
      <c r="D54" s="5" t="s">
        <v>26</v>
      </c>
      <c r="E54" s="5" t="s">
        <v>18</v>
      </c>
      <c r="F54" s="5">
        <v>20</v>
      </c>
      <c r="G54" s="10">
        <v>200.98000000000002</v>
      </c>
      <c r="H54" s="11">
        <v>3.0000000000000002E-2</v>
      </c>
    </row>
    <row r="55" spans="2:8" x14ac:dyDescent="0.15">
      <c r="B55" s="12">
        <v>8.3299999999999999E-2</v>
      </c>
      <c r="C55" s="5" t="s">
        <v>284</v>
      </c>
      <c r="D55" s="5" t="s">
        <v>285</v>
      </c>
      <c r="E55" s="5" t="s">
        <v>18</v>
      </c>
      <c r="F55" s="5">
        <v>10</v>
      </c>
      <c r="G55" s="10">
        <v>101.12</v>
      </c>
      <c r="H55" s="11">
        <v>0.02</v>
      </c>
    </row>
    <row r="56" spans="2:8" x14ac:dyDescent="0.15">
      <c r="B56" s="12">
        <v>8.6999999999999994E-2</v>
      </c>
      <c r="C56" s="5" t="s">
        <v>70</v>
      </c>
      <c r="D56" s="5" t="s">
        <v>71</v>
      </c>
      <c r="E56" s="5" t="s">
        <v>18</v>
      </c>
      <c r="F56" s="5">
        <v>10</v>
      </c>
      <c r="G56" s="10">
        <v>100.15</v>
      </c>
      <c r="H56" s="11">
        <v>0.02</v>
      </c>
    </row>
    <row r="57" spans="2:8" x14ac:dyDescent="0.15">
      <c r="B57" s="18" t="s">
        <v>59</v>
      </c>
      <c r="C57" s="5" t="s">
        <v>60</v>
      </c>
      <c r="D57" s="5" t="s">
        <v>143</v>
      </c>
      <c r="E57" s="5" t="s">
        <v>21</v>
      </c>
      <c r="F57" s="5">
        <v>5</v>
      </c>
      <c r="G57" s="10">
        <v>62.300000000000004</v>
      </c>
      <c r="H57" s="11">
        <v>0.01</v>
      </c>
    </row>
    <row r="58" spans="2:8" x14ac:dyDescent="0.15">
      <c r="B58" s="12">
        <v>8.3500000000000005E-2</v>
      </c>
      <c r="C58" s="5" t="s">
        <v>32</v>
      </c>
      <c r="D58" s="5" t="s">
        <v>635</v>
      </c>
      <c r="E58" s="5" t="s">
        <v>18</v>
      </c>
      <c r="F58" s="5">
        <v>1</v>
      </c>
      <c r="G58" s="10">
        <v>10.07</v>
      </c>
      <c r="H58" s="11">
        <v>0</v>
      </c>
    </row>
    <row r="59" spans="2:8" ht="9.75" thickBot="1" x14ac:dyDescent="0.2">
      <c r="E59" s="13" t="s">
        <v>42</v>
      </c>
      <c r="G59" s="14">
        <v>452162.88</v>
      </c>
      <c r="H59" s="15">
        <v>67.849999999999895</v>
      </c>
    </row>
    <row r="60" spans="2:8" ht="9.75" thickTop="1" x14ac:dyDescent="0.15">
      <c r="B60" s="75" t="s">
        <v>105</v>
      </c>
      <c r="C60" s="78"/>
      <c r="H60" s="11"/>
    </row>
    <row r="61" spans="2:8" x14ac:dyDescent="0.15">
      <c r="B61" s="18" t="s">
        <v>598</v>
      </c>
      <c r="C61" s="5" t="s">
        <v>599</v>
      </c>
      <c r="D61" s="5" t="s">
        <v>636</v>
      </c>
      <c r="E61" s="5" t="s">
        <v>416</v>
      </c>
      <c r="F61" s="5">
        <v>1750</v>
      </c>
      <c r="G61" s="10">
        <v>17529.75</v>
      </c>
      <c r="H61" s="11">
        <v>2.63</v>
      </c>
    </row>
    <row r="62" spans="2:8" ht="9.75" thickBot="1" x14ac:dyDescent="0.2">
      <c r="E62" s="13" t="s">
        <v>42</v>
      </c>
      <c r="G62" s="14">
        <v>17529.75</v>
      </c>
      <c r="H62" s="15">
        <v>2.63</v>
      </c>
    </row>
    <row r="63" spans="2:8" ht="15.75" thickTop="1" x14ac:dyDescent="0.25">
      <c r="B63" s="73" t="s">
        <v>43</v>
      </c>
      <c r="C63" s="74"/>
      <c r="H63" s="11"/>
    </row>
    <row r="64" spans="2:8" ht="15" x14ac:dyDescent="0.25">
      <c r="B64" s="75" t="s">
        <v>9</v>
      </c>
      <c r="C64" s="74"/>
      <c r="H64" s="11"/>
    </row>
    <row r="65" spans="1:8" x14ac:dyDescent="0.15">
      <c r="B65" s="12">
        <v>7.6100000000000001E-2</v>
      </c>
      <c r="C65" s="5" t="s">
        <v>328</v>
      </c>
      <c r="D65" s="5" t="s">
        <v>329</v>
      </c>
      <c r="E65" s="5" t="s">
        <v>46</v>
      </c>
      <c r="F65" s="5">
        <v>10000000</v>
      </c>
      <c r="G65" s="10">
        <v>9984</v>
      </c>
      <c r="H65" s="11">
        <v>1.5000000000000002</v>
      </c>
    </row>
    <row r="66" spans="1:8" x14ac:dyDescent="0.15">
      <c r="B66" s="12">
        <v>6.6799999999999998E-2</v>
      </c>
      <c r="C66" s="5" t="s">
        <v>198</v>
      </c>
      <c r="D66" s="5" t="s">
        <v>199</v>
      </c>
      <c r="E66" s="5" t="s">
        <v>46</v>
      </c>
      <c r="F66" s="5">
        <v>10000000</v>
      </c>
      <c r="G66" s="10">
        <v>9364</v>
      </c>
      <c r="H66" s="11">
        <v>1.4000000000000001</v>
      </c>
    </row>
    <row r="67" spans="1:8" x14ac:dyDescent="0.15">
      <c r="B67" s="12">
        <v>8.5199999999999998E-2</v>
      </c>
      <c r="C67" s="5" t="s">
        <v>44</v>
      </c>
      <c r="D67" s="5" t="s">
        <v>637</v>
      </c>
      <c r="E67" s="5" t="s">
        <v>46</v>
      </c>
      <c r="F67" s="5">
        <v>1000000</v>
      </c>
      <c r="G67" s="10">
        <v>1008.01</v>
      </c>
      <c r="H67" s="11">
        <v>0.15</v>
      </c>
    </row>
    <row r="68" spans="1:8" x14ac:dyDescent="0.15">
      <c r="B68" s="12">
        <v>7.7499999999999999E-2</v>
      </c>
      <c r="C68" s="5" t="s">
        <v>44</v>
      </c>
      <c r="D68" s="5" t="s">
        <v>150</v>
      </c>
      <c r="E68" s="5" t="s">
        <v>46</v>
      </c>
      <c r="F68" s="5">
        <v>1000000</v>
      </c>
      <c r="G68" s="10">
        <v>1005.4</v>
      </c>
      <c r="H68" s="11">
        <v>0.15</v>
      </c>
    </row>
    <row r="69" spans="1:8" x14ac:dyDescent="0.15">
      <c r="B69" s="12">
        <v>0.08</v>
      </c>
      <c r="C69" s="5" t="s">
        <v>44</v>
      </c>
      <c r="D69" s="5" t="s">
        <v>79</v>
      </c>
      <c r="E69" s="5" t="s">
        <v>46</v>
      </c>
      <c r="F69" s="5">
        <v>750000</v>
      </c>
      <c r="G69" s="10">
        <v>751.30000000000007</v>
      </c>
      <c r="H69" s="11">
        <v>0.11</v>
      </c>
    </row>
    <row r="70" spans="1:8" ht="9.75" thickBot="1" x14ac:dyDescent="0.2">
      <c r="E70" s="13" t="s">
        <v>42</v>
      </c>
      <c r="G70" s="14">
        <v>22112.71</v>
      </c>
      <c r="H70" s="15">
        <v>3.31</v>
      </c>
    </row>
    <row r="71" spans="1:8" ht="15.75" thickTop="1" x14ac:dyDescent="0.25">
      <c r="B71" s="73" t="s">
        <v>584</v>
      </c>
      <c r="C71" s="74"/>
      <c r="H71" s="11"/>
    </row>
    <row r="72" spans="1:8" x14ac:dyDescent="0.15">
      <c r="C72" s="5" t="s">
        <v>585</v>
      </c>
      <c r="D72" s="5" t="s">
        <v>199</v>
      </c>
      <c r="E72" s="5" t="s">
        <v>48</v>
      </c>
      <c r="F72" s="5">
        <v>-10000000</v>
      </c>
      <c r="G72" s="10">
        <v>-9368</v>
      </c>
      <c r="H72" s="11">
        <v>-1.4000000000000001</v>
      </c>
    </row>
    <row r="73" spans="1:8" x14ac:dyDescent="0.15">
      <c r="C73" s="5" t="s">
        <v>586</v>
      </c>
      <c r="D73" s="5" t="s">
        <v>329</v>
      </c>
      <c r="E73" s="5" t="s">
        <v>48</v>
      </c>
      <c r="F73" s="5">
        <v>-10000000</v>
      </c>
      <c r="G73" s="10">
        <v>-9979.5</v>
      </c>
      <c r="H73" s="11">
        <v>-1.5000000000000002</v>
      </c>
    </row>
    <row r="74" spans="1:8" ht="9.75" thickBot="1" x14ac:dyDescent="0.2">
      <c r="E74" s="13" t="s">
        <v>42</v>
      </c>
      <c r="G74" s="14">
        <v>-19347.5</v>
      </c>
      <c r="H74" s="15">
        <v>-2.9</v>
      </c>
    </row>
    <row r="75" spans="1:8" ht="15.75" thickTop="1" x14ac:dyDescent="0.25">
      <c r="A75" s="75" t="s">
        <v>80</v>
      </c>
      <c r="B75" s="74"/>
      <c r="C75" s="74"/>
      <c r="H75" s="11"/>
    </row>
    <row r="76" spans="1:8" ht="15" x14ac:dyDescent="0.25">
      <c r="B76" s="73" t="s">
        <v>81</v>
      </c>
      <c r="C76" s="74"/>
      <c r="H76" s="11"/>
    </row>
    <row r="77" spans="1:8" x14ac:dyDescent="0.15">
      <c r="B77" s="18" t="s">
        <v>340</v>
      </c>
      <c r="C77" s="5" t="s">
        <v>491</v>
      </c>
      <c r="D77" s="5" t="s">
        <v>492</v>
      </c>
      <c r="E77" s="5" t="s">
        <v>135</v>
      </c>
      <c r="F77" s="5">
        <v>20000</v>
      </c>
      <c r="G77" s="10">
        <v>19450.46</v>
      </c>
      <c r="H77" s="11">
        <v>2.92</v>
      </c>
    </row>
    <row r="78" spans="1:8" x14ac:dyDescent="0.15">
      <c r="B78" s="18" t="s">
        <v>340</v>
      </c>
      <c r="C78" s="5" t="s">
        <v>548</v>
      </c>
      <c r="D78" s="5" t="s">
        <v>638</v>
      </c>
      <c r="E78" s="5" t="s">
        <v>85</v>
      </c>
      <c r="F78" s="5">
        <v>20000</v>
      </c>
      <c r="G78" s="10">
        <v>19348.920000000002</v>
      </c>
      <c r="H78" s="11">
        <v>2.9000000000000004</v>
      </c>
    </row>
    <row r="79" spans="1:8" x14ac:dyDescent="0.15">
      <c r="B79" s="18" t="s">
        <v>340</v>
      </c>
      <c r="C79" s="5" t="s">
        <v>341</v>
      </c>
      <c r="D79" s="5" t="s">
        <v>493</v>
      </c>
      <c r="E79" s="5" t="s">
        <v>85</v>
      </c>
      <c r="F79" s="5">
        <v>17500</v>
      </c>
      <c r="G79" s="10">
        <v>16950.150000000001</v>
      </c>
      <c r="H79" s="11">
        <v>2.54</v>
      </c>
    </row>
    <row r="80" spans="1:8" x14ac:dyDescent="0.15">
      <c r="B80" s="18" t="s">
        <v>340</v>
      </c>
      <c r="C80" s="5" t="s">
        <v>341</v>
      </c>
      <c r="D80" s="5" t="s">
        <v>342</v>
      </c>
      <c r="E80" s="5" t="s">
        <v>85</v>
      </c>
      <c r="F80" s="5">
        <v>15500</v>
      </c>
      <c r="G80" s="10">
        <v>15035.220000000001</v>
      </c>
      <c r="H80" s="11">
        <v>2.2500000000000004</v>
      </c>
    </row>
    <row r="81" spans="2:8" x14ac:dyDescent="0.15">
      <c r="B81" s="18" t="s">
        <v>340</v>
      </c>
      <c r="C81" s="5" t="s">
        <v>548</v>
      </c>
      <c r="D81" s="5" t="s">
        <v>639</v>
      </c>
      <c r="E81" s="5" t="s">
        <v>85</v>
      </c>
      <c r="F81" s="5">
        <v>15000</v>
      </c>
      <c r="G81" s="10">
        <v>14917.65</v>
      </c>
      <c r="H81" s="11">
        <v>2.2399999999999998</v>
      </c>
    </row>
    <row r="82" spans="2:8" x14ac:dyDescent="0.15">
      <c r="B82" s="18" t="s">
        <v>82</v>
      </c>
      <c r="C82" s="5" t="s">
        <v>16</v>
      </c>
      <c r="D82" s="5" t="s">
        <v>640</v>
      </c>
      <c r="E82" s="5" t="s">
        <v>85</v>
      </c>
      <c r="F82" s="5">
        <v>1500</v>
      </c>
      <c r="G82" s="10">
        <v>7313.01</v>
      </c>
      <c r="H82" s="11">
        <v>1.1000000000000001</v>
      </c>
    </row>
    <row r="83" spans="2:8" x14ac:dyDescent="0.15">
      <c r="B83" s="18" t="s">
        <v>82</v>
      </c>
      <c r="C83" s="5" t="s">
        <v>519</v>
      </c>
      <c r="D83" s="5" t="s">
        <v>541</v>
      </c>
      <c r="E83" s="5" t="s">
        <v>542</v>
      </c>
      <c r="F83" s="5">
        <v>1000</v>
      </c>
      <c r="G83" s="10">
        <v>4965.1500000000005</v>
      </c>
      <c r="H83" s="11">
        <v>0.74</v>
      </c>
    </row>
    <row r="84" spans="2:8" x14ac:dyDescent="0.15">
      <c r="B84" s="18" t="s">
        <v>82</v>
      </c>
      <c r="C84" s="5" t="s">
        <v>641</v>
      </c>
      <c r="D84" s="5" t="s">
        <v>642</v>
      </c>
      <c r="E84" s="5" t="s">
        <v>85</v>
      </c>
      <c r="F84" s="5">
        <v>500</v>
      </c>
      <c r="G84" s="10">
        <v>2463.9700000000003</v>
      </c>
      <c r="H84" s="11">
        <v>0.37</v>
      </c>
    </row>
    <row r="85" spans="2:8" ht="9.75" thickBot="1" x14ac:dyDescent="0.2">
      <c r="E85" s="13" t="s">
        <v>42</v>
      </c>
      <c r="G85" s="16">
        <v>100444.53</v>
      </c>
      <c r="H85" s="17">
        <v>15.06</v>
      </c>
    </row>
    <row r="86" spans="2:8" ht="9.75" thickTop="1" x14ac:dyDescent="0.15">
      <c r="H86" s="11"/>
    </row>
    <row r="87" spans="2:8" ht="15" x14ac:dyDescent="0.25">
      <c r="B87" s="75" t="s">
        <v>643</v>
      </c>
      <c r="C87" s="74"/>
      <c r="H87" s="11"/>
    </row>
    <row r="88" spans="2:8" ht="15" x14ac:dyDescent="0.25">
      <c r="B88" s="73" t="s">
        <v>644</v>
      </c>
      <c r="C88" s="74"/>
      <c r="E88" s="13" t="s">
        <v>645</v>
      </c>
      <c r="H88" s="11"/>
    </row>
    <row r="89" spans="2:8" x14ac:dyDescent="0.15">
      <c r="C89" s="5" t="s">
        <v>646</v>
      </c>
      <c r="E89" s="5" t="s">
        <v>647</v>
      </c>
      <c r="G89" s="10">
        <v>700</v>
      </c>
      <c r="H89" s="11">
        <v>0.1</v>
      </c>
    </row>
    <row r="90" spans="2:8" ht="9.75" thickBot="1" x14ac:dyDescent="0.2">
      <c r="E90" s="13" t="s">
        <v>42</v>
      </c>
      <c r="G90" s="16">
        <v>700</v>
      </c>
      <c r="H90" s="17">
        <v>0.1</v>
      </c>
    </row>
    <row r="91" spans="2:8" ht="9.75" thickTop="1" x14ac:dyDescent="0.15">
      <c r="E91" s="13"/>
      <c r="G91" s="66"/>
      <c r="H91" s="26"/>
    </row>
    <row r="92" spans="2:8" x14ac:dyDescent="0.15">
      <c r="C92" s="5" t="s">
        <v>901</v>
      </c>
      <c r="G92" s="10">
        <v>2161.59</v>
      </c>
      <c r="H92" s="11">
        <v>0.32419999999999999</v>
      </c>
    </row>
    <row r="93" spans="2:8" ht="9.75" thickBot="1" x14ac:dyDescent="0.2">
      <c r="E93" s="13" t="s">
        <v>42</v>
      </c>
      <c r="G93" s="14">
        <v>2161.59</v>
      </c>
      <c r="H93" s="15">
        <v>0.32419999999999999</v>
      </c>
    </row>
    <row r="94" spans="2:8" ht="9.75" thickTop="1" x14ac:dyDescent="0.15">
      <c r="B94" s="18" t="s">
        <v>48</v>
      </c>
      <c r="H94" s="11"/>
    </row>
    <row r="95" spans="2:8" x14ac:dyDescent="0.15">
      <c r="C95" s="5" t="s">
        <v>49</v>
      </c>
      <c r="E95" s="5" t="s">
        <v>48</v>
      </c>
      <c r="G95" s="10">
        <v>36672</v>
      </c>
      <c r="H95" s="11">
        <v>5.5</v>
      </c>
    </row>
    <row r="96" spans="2:8" x14ac:dyDescent="0.15">
      <c r="H96" s="11"/>
    </row>
    <row r="97" spans="1:8" x14ac:dyDescent="0.15">
      <c r="A97" s="19" t="s">
        <v>50</v>
      </c>
      <c r="G97" s="20">
        <v>54431.7</v>
      </c>
      <c r="H97" s="21">
        <v>8.1300000000000008</v>
      </c>
    </row>
    <row r="98" spans="1:8" x14ac:dyDescent="0.15">
      <c r="H98" s="11"/>
    </row>
    <row r="99" spans="1:8" ht="9.75" thickBot="1" x14ac:dyDescent="0.2">
      <c r="E99" s="13" t="s">
        <v>51</v>
      </c>
      <c r="G99" s="14">
        <v>666867.66</v>
      </c>
      <c r="H99" s="15">
        <v>100</v>
      </c>
    </row>
    <row r="100" spans="1:8" ht="9.75" thickTop="1" x14ac:dyDescent="0.15">
      <c r="H100" s="11"/>
    </row>
    <row r="101" spans="1:8" x14ac:dyDescent="0.15">
      <c r="A101" s="13" t="s">
        <v>52</v>
      </c>
      <c r="H101" s="11"/>
    </row>
    <row r="102" spans="1:8" x14ac:dyDescent="0.15">
      <c r="A102" s="5">
        <v>1</v>
      </c>
      <c r="B102" s="5" t="s">
        <v>648</v>
      </c>
      <c r="H102" s="11"/>
    </row>
    <row r="103" spans="1:8" x14ac:dyDescent="0.15">
      <c r="H103" s="11"/>
    </row>
    <row r="104" spans="1:8" x14ac:dyDescent="0.15">
      <c r="A104" s="5">
        <v>2</v>
      </c>
      <c r="B104" s="5" t="s">
        <v>54</v>
      </c>
      <c r="H104" s="11"/>
    </row>
    <row r="105" spans="1:8" x14ac:dyDescent="0.15">
      <c r="H105" s="11"/>
    </row>
    <row r="106" spans="1:8" x14ac:dyDescent="0.15">
      <c r="A106" s="5">
        <v>3</v>
      </c>
      <c r="B106" s="5" t="s">
        <v>497</v>
      </c>
      <c r="H106" s="11"/>
    </row>
    <row r="107" spans="1:8" x14ac:dyDescent="0.15">
      <c r="H107" s="11"/>
    </row>
    <row r="108" spans="1:8" x14ac:dyDescent="0.15">
      <c r="A108" s="5">
        <v>4</v>
      </c>
      <c r="B108" s="5" t="s">
        <v>649</v>
      </c>
      <c r="H108" s="11"/>
    </row>
    <row r="109" spans="1:8" x14ac:dyDescent="0.15">
      <c r="H109" s="11"/>
    </row>
    <row r="110" spans="1:8" ht="36" customHeight="1" x14ac:dyDescent="0.15">
      <c r="A110" s="27">
        <v>5</v>
      </c>
      <c r="B110" s="82" t="s">
        <v>650</v>
      </c>
      <c r="C110" s="83"/>
      <c r="D110" s="83"/>
      <c r="E110" s="83"/>
      <c r="F110" s="83"/>
      <c r="G110" s="83"/>
      <c r="H110" s="84"/>
    </row>
    <row r="111" spans="1:8" x14ac:dyDescent="0.15">
      <c r="A111" s="27"/>
      <c r="H111" s="11"/>
    </row>
    <row r="112" spans="1:8" ht="39.75" customHeight="1" x14ac:dyDescent="0.15">
      <c r="A112" s="27">
        <v>6</v>
      </c>
      <c r="B112" s="82" t="s">
        <v>651</v>
      </c>
      <c r="C112" s="83"/>
      <c r="D112" s="83"/>
      <c r="E112" s="83"/>
      <c r="F112" s="83"/>
      <c r="G112" s="83"/>
      <c r="H112" s="84"/>
    </row>
    <row r="113" spans="1:8" x14ac:dyDescent="0.15">
      <c r="A113" s="27"/>
      <c r="H113" s="11"/>
    </row>
    <row r="114" spans="1:8" ht="30.75" customHeight="1" x14ac:dyDescent="0.15">
      <c r="A114" s="27">
        <v>7</v>
      </c>
      <c r="B114" s="82" t="s">
        <v>652</v>
      </c>
      <c r="C114" s="83"/>
      <c r="D114" s="83"/>
      <c r="E114" s="83"/>
      <c r="F114" s="83"/>
      <c r="G114" s="83"/>
      <c r="H114" s="84"/>
    </row>
    <row r="115" spans="1:8" x14ac:dyDescent="0.15">
      <c r="A115" s="27"/>
      <c r="H115" s="11"/>
    </row>
    <row r="116" spans="1:8" ht="30.75" customHeight="1" x14ac:dyDescent="0.15">
      <c r="A116" s="27">
        <v>8</v>
      </c>
      <c r="B116" s="82" t="s">
        <v>653</v>
      </c>
      <c r="C116" s="83"/>
      <c r="D116" s="83"/>
      <c r="E116" s="83"/>
      <c r="F116" s="83"/>
      <c r="G116" s="83"/>
      <c r="H116" s="84"/>
    </row>
    <row r="117" spans="1:8" x14ac:dyDescent="0.15">
      <c r="A117" s="27"/>
      <c r="H117" s="11"/>
    </row>
    <row r="118" spans="1:8" ht="36" customHeight="1" x14ac:dyDescent="0.15">
      <c r="A118" s="27">
        <v>9</v>
      </c>
      <c r="B118" s="82" t="s">
        <v>654</v>
      </c>
      <c r="C118" s="83"/>
      <c r="D118" s="83"/>
      <c r="E118" s="83"/>
      <c r="F118" s="83"/>
      <c r="G118" s="83"/>
      <c r="H118" s="84"/>
    </row>
    <row r="119" spans="1:8" x14ac:dyDescent="0.15">
      <c r="A119" s="27"/>
      <c r="H119" s="11"/>
    </row>
    <row r="120" spans="1:8" ht="45" customHeight="1" x14ac:dyDescent="0.15">
      <c r="A120" s="27">
        <v>10</v>
      </c>
      <c r="B120" s="82" t="s">
        <v>655</v>
      </c>
      <c r="C120" s="83"/>
      <c r="D120" s="83"/>
      <c r="E120" s="83"/>
      <c r="F120" s="83"/>
      <c r="G120" s="83"/>
      <c r="H120" s="84"/>
    </row>
    <row r="121" spans="1:8" x14ac:dyDescent="0.15">
      <c r="H121" s="11"/>
    </row>
    <row r="122" spans="1:8" x14ac:dyDescent="0.15">
      <c r="A122" s="5">
        <v>11</v>
      </c>
      <c r="B122" s="5" t="s">
        <v>656</v>
      </c>
      <c r="H122" s="11"/>
    </row>
    <row r="123" spans="1:8" x14ac:dyDescent="0.15">
      <c r="H123" s="11"/>
    </row>
    <row r="124" spans="1:8" x14ac:dyDescent="0.15">
      <c r="C124" s="28" t="s">
        <v>657</v>
      </c>
      <c r="D124" s="28" t="s">
        <v>658</v>
      </c>
      <c r="E124" s="28" t="s">
        <v>659</v>
      </c>
      <c r="F124" s="28" t="s">
        <v>660</v>
      </c>
      <c r="G124" s="29" t="s">
        <v>661</v>
      </c>
      <c r="H124" s="11"/>
    </row>
    <row r="125" spans="1:8" x14ac:dyDescent="0.15">
      <c r="C125" s="30" t="s">
        <v>662</v>
      </c>
      <c r="D125" s="30" t="s">
        <v>663</v>
      </c>
      <c r="E125" s="30">
        <v>94.89</v>
      </c>
      <c r="F125" s="30">
        <v>93.68</v>
      </c>
      <c r="G125" s="31">
        <v>499.44400000000002</v>
      </c>
      <c r="H125" s="11"/>
    </row>
    <row r="126" spans="1:8" x14ac:dyDescent="0.15">
      <c r="C126" s="30" t="s">
        <v>664</v>
      </c>
      <c r="D126" s="30" t="s">
        <v>663</v>
      </c>
      <c r="E126" s="30">
        <v>99.92</v>
      </c>
      <c r="F126" s="30">
        <v>99.795000000000002</v>
      </c>
      <c r="G126" s="31">
        <v>499.44400000000002</v>
      </c>
      <c r="H126" s="11"/>
    </row>
    <row r="127" spans="1:8" x14ac:dyDescent="0.15">
      <c r="H127" s="11"/>
    </row>
    <row r="128" spans="1:8" x14ac:dyDescent="0.15">
      <c r="H128" s="11"/>
    </row>
    <row r="129" spans="1:8" x14ac:dyDescent="0.15">
      <c r="C129" s="5" t="s">
        <v>665</v>
      </c>
      <c r="H129" s="11"/>
    </row>
    <row r="130" spans="1:8" x14ac:dyDescent="0.15">
      <c r="H130" s="11"/>
    </row>
    <row r="131" spans="1:8" x14ac:dyDescent="0.15">
      <c r="B131" s="5" t="s">
        <v>666</v>
      </c>
      <c r="H131" s="11"/>
    </row>
    <row r="132" spans="1:8" x14ac:dyDescent="0.15">
      <c r="C132" s="5" t="s">
        <v>667</v>
      </c>
      <c r="D132" s="5">
        <v>10000</v>
      </c>
      <c r="H132" s="11"/>
    </row>
    <row r="133" spans="1:8" x14ac:dyDescent="0.15">
      <c r="C133" s="5" t="s">
        <v>668</v>
      </c>
      <c r="D133" s="5">
        <v>0</v>
      </c>
      <c r="H133" s="11"/>
    </row>
    <row r="134" spans="1:8" x14ac:dyDescent="0.15">
      <c r="C134" s="5" t="s">
        <v>669</v>
      </c>
      <c r="D134" s="5">
        <v>2007100000</v>
      </c>
      <c r="H134" s="11"/>
    </row>
    <row r="135" spans="1:8" x14ac:dyDescent="0.15">
      <c r="C135" s="5" t="s">
        <v>670</v>
      </c>
      <c r="D135" s="5">
        <v>0</v>
      </c>
      <c r="H135" s="11"/>
    </row>
    <row r="136" spans="1:8" x14ac:dyDescent="0.15">
      <c r="C136" s="5" t="s">
        <v>671</v>
      </c>
      <c r="D136" s="5">
        <v>29500000</v>
      </c>
      <c r="H136" s="11"/>
    </row>
    <row r="137" spans="1:8" x14ac:dyDescent="0.15">
      <c r="H137" s="11"/>
    </row>
    <row r="138" spans="1:8" x14ac:dyDescent="0.15">
      <c r="A138" s="5">
        <v>12</v>
      </c>
      <c r="B138" s="5" t="s">
        <v>903</v>
      </c>
      <c r="H138" s="11"/>
    </row>
    <row r="139" spans="1:8" x14ac:dyDescent="0.15">
      <c r="H139" s="11"/>
    </row>
    <row r="140" spans="1:8" x14ac:dyDescent="0.15">
      <c r="A140" s="5">
        <v>13</v>
      </c>
      <c r="B140" s="5" t="s">
        <v>55</v>
      </c>
      <c r="H140" s="11"/>
    </row>
    <row r="141" spans="1:8" x14ac:dyDescent="0.15">
      <c r="B141" s="5" t="s">
        <v>56</v>
      </c>
      <c r="H141" s="11"/>
    </row>
    <row r="142" spans="1:8" x14ac:dyDescent="0.15">
      <c r="B142" s="5" t="s">
        <v>57</v>
      </c>
      <c r="H142" s="11"/>
    </row>
    <row r="143" spans="1:8" x14ac:dyDescent="0.15">
      <c r="A143" s="1"/>
      <c r="B143" s="1"/>
      <c r="C143" s="1"/>
      <c r="D143" s="1"/>
      <c r="E143" s="1"/>
      <c r="F143" s="1"/>
      <c r="G143" s="3"/>
      <c r="H143" s="22"/>
    </row>
  </sheetData>
  <mergeCells count="18">
    <mergeCell ref="A2:C2"/>
    <mergeCell ref="B71:C71"/>
    <mergeCell ref="A3:C3"/>
    <mergeCell ref="B4:C4"/>
    <mergeCell ref="B5:C5"/>
    <mergeCell ref="B60:C60"/>
    <mergeCell ref="B63:C63"/>
    <mergeCell ref="B64:C64"/>
    <mergeCell ref="A75:C75"/>
    <mergeCell ref="B76:C76"/>
    <mergeCell ref="B87:C87"/>
    <mergeCell ref="B118:H118"/>
    <mergeCell ref="B120:H120"/>
    <mergeCell ref="B88:C88"/>
    <mergeCell ref="B110:H110"/>
    <mergeCell ref="B112:H112"/>
    <mergeCell ref="B114:H114"/>
    <mergeCell ref="B116:H116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H67"/>
  <sheetViews>
    <sheetView topLeftCell="A37" workbookViewId="0">
      <selection activeCell="A42" sqref="A42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7109375" style="5" customWidth="1"/>
    <col min="5" max="5" width="12.5703125" style="5" bestFit="1" customWidth="1"/>
    <col min="6" max="6" width="8.7109375" style="5" customWidth="1"/>
    <col min="7" max="7" width="9.28515625" style="10" customWidth="1"/>
    <col min="8" max="8" width="7.7109375" style="23" customWidth="1"/>
    <col min="9" max="16384" width="9.140625" style="5"/>
  </cols>
  <sheetData>
    <row r="1" spans="1:8" x14ac:dyDescent="0.15">
      <c r="A1" s="1"/>
      <c r="B1" s="1"/>
      <c r="C1" s="2" t="s">
        <v>672</v>
      </c>
      <c r="D1" s="1"/>
      <c r="E1" s="1"/>
      <c r="F1" s="1"/>
      <c r="G1" s="3"/>
      <c r="H1" s="4"/>
    </row>
    <row r="2" spans="1:8" ht="37.5" x14ac:dyDescent="0.25">
      <c r="A2" s="76" t="s">
        <v>1</v>
      </c>
      <c r="B2" s="77"/>
      <c r="C2" s="7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4"/>
      <c r="C3" s="74"/>
      <c r="H3" s="11"/>
    </row>
    <row r="4" spans="1:8" ht="15" x14ac:dyDescent="0.25">
      <c r="B4" s="73" t="s">
        <v>8</v>
      </c>
      <c r="C4" s="74"/>
      <c r="H4" s="11"/>
    </row>
    <row r="5" spans="1:8" ht="15" x14ac:dyDescent="0.25">
      <c r="B5" s="75" t="s">
        <v>9</v>
      </c>
      <c r="C5" s="74"/>
      <c r="H5" s="11"/>
    </row>
    <row r="6" spans="1:8" x14ac:dyDescent="0.15">
      <c r="B6" s="12">
        <v>8.7499999999999994E-2</v>
      </c>
      <c r="C6" s="5" t="s">
        <v>548</v>
      </c>
      <c r="D6" s="5" t="s">
        <v>673</v>
      </c>
      <c r="E6" s="5" t="s">
        <v>24</v>
      </c>
      <c r="F6" s="5">
        <v>1000</v>
      </c>
      <c r="G6" s="10">
        <v>9909.130000000001</v>
      </c>
      <c r="H6" s="11">
        <v>8</v>
      </c>
    </row>
    <row r="7" spans="1:8" x14ac:dyDescent="0.15">
      <c r="B7" s="12">
        <v>8.3199999999999996E-2</v>
      </c>
      <c r="C7" s="5" t="s">
        <v>231</v>
      </c>
      <c r="D7" s="5" t="s">
        <v>263</v>
      </c>
      <c r="E7" s="5" t="s">
        <v>18</v>
      </c>
      <c r="F7" s="5">
        <v>750</v>
      </c>
      <c r="G7" s="10">
        <v>7600.13</v>
      </c>
      <c r="H7" s="11">
        <v>6.1400000000000006</v>
      </c>
    </row>
    <row r="8" spans="1:8" x14ac:dyDescent="0.15">
      <c r="B8" s="12">
        <v>8.4500000000000006E-2</v>
      </c>
      <c r="C8" s="5" t="s">
        <v>674</v>
      </c>
      <c r="D8" s="5" t="s">
        <v>675</v>
      </c>
      <c r="E8" s="5" t="s">
        <v>18</v>
      </c>
      <c r="F8" s="5">
        <v>600</v>
      </c>
      <c r="G8" s="10">
        <v>6060.88</v>
      </c>
      <c r="H8" s="11">
        <v>4.8899999999999997</v>
      </c>
    </row>
    <row r="9" spans="1:8" x14ac:dyDescent="0.15">
      <c r="B9" s="12">
        <v>9.0800000000000006E-2</v>
      </c>
      <c r="C9" s="5" t="s">
        <v>376</v>
      </c>
      <c r="D9" s="5" t="s">
        <v>676</v>
      </c>
      <c r="E9" s="5" t="s">
        <v>413</v>
      </c>
      <c r="F9" s="5">
        <v>500</v>
      </c>
      <c r="G9" s="10">
        <v>4953.38</v>
      </c>
      <c r="H9" s="11">
        <v>4</v>
      </c>
    </row>
    <row r="10" spans="1:8" x14ac:dyDescent="0.15">
      <c r="B10" s="12">
        <v>8.9700000000000002E-2</v>
      </c>
      <c r="C10" s="5" t="s">
        <v>176</v>
      </c>
      <c r="D10" s="5" t="s">
        <v>346</v>
      </c>
      <c r="E10" s="5" t="s">
        <v>191</v>
      </c>
      <c r="F10" s="5">
        <v>312</v>
      </c>
      <c r="G10" s="10">
        <v>3180.33</v>
      </c>
      <c r="H10" s="11">
        <v>2.5700000000000003</v>
      </c>
    </row>
    <row r="11" spans="1:8" x14ac:dyDescent="0.15">
      <c r="B11" s="12">
        <v>0.09</v>
      </c>
      <c r="C11" s="5" t="s">
        <v>13</v>
      </c>
      <c r="D11" s="5" t="s">
        <v>677</v>
      </c>
      <c r="E11" s="5" t="s">
        <v>34</v>
      </c>
      <c r="F11" s="5">
        <v>283000</v>
      </c>
      <c r="G11" s="10">
        <v>2935.7200000000003</v>
      </c>
      <c r="H11" s="11">
        <v>2.37</v>
      </c>
    </row>
    <row r="12" spans="1:8" x14ac:dyDescent="0.15">
      <c r="B12" s="12">
        <v>7.85E-2</v>
      </c>
      <c r="C12" s="5" t="s">
        <v>244</v>
      </c>
      <c r="D12" s="5" t="s">
        <v>245</v>
      </c>
      <c r="E12" s="5" t="s">
        <v>18</v>
      </c>
      <c r="F12" s="5">
        <v>260</v>
      </c>
      <c r="G12" s="10">
        <v>2577.52</v>
      </c>
      <c r="H12" s="11">
        <v>2.08</v>
      </c>
    </row>
    <row r="13" spans="1:8" x14ac:dyDescent="0.15">
      <c r="B13" s="12">
        <v>0.09</v>
      </c>
      <c r="C13" s="5" t="s">
        <v>231</v>
      </c>
      <c r="D13" s="5" t="s">
        <v>421</v>
      </c>
      <c r="E13" s="5" t="s">
        <v>18</v>
      </c>
      <c r="F13" s="5">
        <v>200</v>
      </c>
      <c r="G13" s="10">
        <v>2077.14</v>
      </c>
      <c r="H13" s="11">
        <v>1.6800000000000002</v>
      </c>
    </row>
    <row r="14" spans="1:8" x14ac:dyDescent="0.15">
      <c r="B14" s="12">
        <v>8.7800000000000003E-2</v>
      </c>
      <c r="C14" s="5" t="s">
        <v>228</v>
      </c>
      <c r="D14" s="5" t="s">
        <v>229</v>
      </c>
      <c r="E14" s="5" t="s">
        <v>34</v>
      </c>
      <c r="F14" s="5">
        <v>200</v>
      </c>
      <c r="G14" s="10">
        <v>2021.26</v>
      </c>
      <c r="H14" s="11">
        <v>1.6300000000000001</v>
      </c>
    </row>
    <row r="15" spans="1:8" x14ac:dyDescent="0.15">
      <c r="B15" s="12">
        <v>7.4999999999999997E-2</v>
      </c>
      <c r="C15" s="5" t="s">
        <v>83</v>
      </c>
      <c r="D15" s="5" t="s">
        <v>678</v>
      </c>
      <c r="E15" s="5" t="s">
        <v>34</v>
      </c>
      <c r="F15" s="5">
        <v>200</v>
      </c>
      <c r="G15" s="10">
        <v>1975.55</v>
      </c>
      <c r="H15" s="11">
        <v>1.6</v>
      </c>
    </row>
    <row r="16" spans="1:8" x14ac:dyDescent="0.15">
      <c r="B16" s="12">
        <v>8.6499999999999994E-2</v>
      </c>
      <c r="C16" s="5" t="s">
        <v>418</v>
      </c>
      <c r="D16" s="5" t="s">
        <v>679</v>
      </c>
      <c r="E16" s="5" t="s">
        <v>24</v>
      </c>
      <c r="F16" s="5">
        <v>200</v>
      </c>
      <c r="G16" s="10">
        <v>1971.2</v>
      </c>
      <c r="H16" s="11">
        <v>1.59</v>
      </c>
    </row>
    <row r="17" spans="2:8" x14ac:dyDescent="0.15">
      <c r="B17" s="12">
        <v>8.4699999999999998E-2</v>
      </c>
      <c r="C17" s="5" t="s">
        <v>83</v>
      </c>
      <c r="D17" s="5" t="s">
        <v>274</v>
      </c>
      <c r="E17" s="5" t="s">
        <v>34</v>
      </c>
      <c r="F17" s="5">
        <v>50</v>
      </c>
      <c r="G17" s="10">
        <v>509.32</v>
      </c>
      <c r="H17" s="11">
        <v>0.41000000000000003</v>
      </c>
    </row>
    <row r="18" spans="2:8" x14ac:dyDescent="0.15">
      <c r="B18" s="12">
        <v>7.85E-2</v>
      </c>
      <c r="C18" s="5" t="s">
        <v>244</v>
      </c>
      <c r="D18" s="5" t="s">
        <v>680</v>
      </c>
      <c r="E18" s="5" t="s">
        <v>18</v>
      </c>
      <c r="F18" s="5">
        <v>40</v>
      </c>
      <c r="G18" s="10">
        <v>396.78000000000003</v>
      </c>
      <c r="H18" s="11">
        <v>0.32</v>
      </c>
    </row>
    <row r="19" spans="2:8" x14ac:dyDescent="0.15">
      <c r="B19" s="12">
        <v>8.8499999999999995E-2</v>
      </c>
      <c r="C19" s="5" t="s">
        <v>60</v>
      </c>
      <c r="D19" s="5" t="s">
        <v>681</v>
      </c>
      <c r="E19" s="5" t="s">
        <v>34</v>
      </c>
      <c r="F19" s="5">
        <v>20</v>
      </c>
      <c r="G19" s="10">
        <v>205.4</v>
      </c>
      <c r="H19" s="11">
        <v>0.17</v>
      </c>
    </row>
    <row r="20" spans="2:8" x14ac:dyDescent="0.15">
      <c r="B20" s="12">
        <v>9.1499999999999998E-2</v>
      </c>
      <c r="C20" s="5" t="s">
        <v>682</v>
      </c>
      <c r="D20" s="5" t="s">
        <v>683</v>
      </c>
      <c r="E20" s="5" t="s">
        <v>21</v>
      </c>
      <c r="F20" s="5">
        <v>15</v>
      </c>
      <c r="G20" s="10">
        <v>155.54</v>
      </c>
      <c r="H20" s="11">
        <v>0.13</v>
      </c>
    </row>
    <row r="21" spans="2:8" x14ac:dyDescent="0.15">
      <c r="B21" s="12">
        <v>7.85E-2</v>
      </c>
      <c r="C21" s="5" t="s">
        <v>244</v>
      </c>
      <c r="D21" s="5" t="s">
        <v>684</v>
      </c>
      <c r="E21" s="5" t="s">
        <v>18</v>
      </c>
      <c r="F21" s="5">
        <v>10</v>
      </c>
      <c r="G21" s="10">
        <v>99.93</v>
      </c>
      <c r="H21" s="11">
        <v>0.08</v>
      </c>
    </row>
    <row r="22" spans="2:8" x14ac:dyDescent="0.15">
      <c r="B22" s="12">
        <v>6.54E-2</v>
      </c>
      <c r="C22" s="5" t="s">
        <v>257</v>
      </c>
      <c r="D22" s="5" t="s">
        <v>258</v>
      </c>
      <c r="E22" s="5" t="s">
        <v>18</v>
      </c>
      <c r="F22" s="5">
        <v>10</v>
      </c>
      <c r="G22" s="10">
        <v>98.460000000000008</v>
      </c>
      <c r="H22" s="11">
        <v>0.08</v>
      </c>
    </row>
    <row r="23" spans="2:8" x14ac:dyDescent="0.15">
      <c r="B23" s="12">
        <v>7.9500000000000001E-2</v>
      </c>
      <c r="C23" s="5" t="s">
        <v>16</v>
      </c>
      <c r="D23" s="5" t="s">
        <v>225</v>
      </c>
      <c r="E23" s="5" t="s">
        <v>18</v>
      </c>
      <c r="F23" s="5">
        <v>5</v>
      </c>
      <c r="G23" s="10">
        <v>50.25</v>
      </c>
      <c r="H23" s="11">
        <v>0.04</v>
      </c>
    </row>
    <row r="24" spans="2:8" x14ac:dyDescent="0.15">
      <c r="B24" s="12">
        <v>9.7500000000000003E-2</v>
      </c>
      <c r="C24" s="5" t="s">
        <v>70</v>
      </c>
      <c r="D24" s="5" t="s">
        <v>685</v>
      </c>
      <c r="E24" s="5" t="s">
        <v>18</v>
      </c>
      <c r="F24" s="5">
        <v>4</v>
      </c>
      <c r="G24" s="10">
        <v>42.730000000000004</v>
      </c>
      <c r="H24" s="11">
        <v>3.0000000000000002E-2</v>
      </c>
    </row>
    <row r="25" spans="2:8" ht="9.75" thickBot="1" x14ac:dyDescent="0.2">
      <c r="E25" s="13" t="s">
        <v>42</v>
      </c>
      <c r="G25" s="14">
        <v>46820.65</v>
      </c>
      <c r="H25" s="15">
        <v>37.81</v>
      </c>
    </row>
    <row r="26" spans="2:8" ht="15.75" thickTop="1" x14ac:dyDescent="0.25">
      <c r="B26" s="73" t="s">
        <v>43</v>
      </c>
      <c r="C26" s="74"/>
      <c r="H26" s="11"/>
    </row>
    <row r="27" spans="2:8" ht="15" x14ac:dyDescent="0.25">
      <c r="B27" s="75" t="s">
        <v>9</v>
      </c>
      <c r="C27" s="74"/>
      <c r="H27" s="11"/>
    </row>
    <row r="28" spans="2:8" x14ac:dyDescent="0.15">
      <c r="B28" s="12">
        <v>8.2100000000000006E-2</v>
      </c>
      <c r="C28" s="5" t="s">
        <v>208</v>
      </c>
      <c r="D28" s="5" t="s">
        <v>321</v>
      </c>
      <c r="E28" s="5" t="s">
        <v>46</v>
      </c>
      <c r="F28" s="5">
        <v>8500000</v>
      </c>
      <c r="G28" s="10">
        <v>8654.43</v>
      </c>
      <c r="H28" s="11">
        <v>6.99</v>
      </c>
    </row>
    <row r="29" spans="2:8" x14ac:dyDescent="0.15">
      <c r="B29" s="12">
        <v>8.5300000000000001E-2</v>
      </c>
      <c r="C29" s="5" t="s">
        <v>208</v>
      </c>
      <c r="D29" s="5" t="s">
        <v>212</v>
      </c>
      <c r="E29" s="5" t="s">
        <v>46</v>
      </c>
      <c r="F29" s="5">
        <v>7500000</v>
      </c>
      <c r="G29" s="10">
        <v>7719.14</v>
      </c>
      <c r="H29" s="11">
        <v>6.23</v>
      </c>
    </row>
    <row r="30" spans="2:8" x14ac:dyDescent="0.15">
      <c r="B30" s="12">
        <v>8.8800000000000004E-2</v>
      </c>
      <c r="C30" s="5" t="s">
        <v>208</v>
      </c>
      <c r="D30" s="5" t="s">
        <v>686</v>
      </c>
      <c r="E30" s="5" t="s">
        <v>46</v>
      </c>
      <c r="F30" s="5">
        <v>5000000</v>
      </c>
      <c r="G30" s="10">
        <v>5219.8900000000003</v>
      </c>
      <c r="H30" s="11">
        <v>4.2100000000000009</v>
      </c>
    </row>
    <row r="31" spans="2:8" x14ac:dyDescent="0.15">
      <c r="B31" s="12">
        <v>8.2600000000000007E-2</v>
      </c>
      <c r="C31" s="5" t="s">
        <v>208</v>
      </c>
      <c r="D31" s="5" t="s">
        <v>320</v>
      </c>
      <c r="E31" s="5" t="s">
        <v>46</v>
      </c>
      <c r="F31" s="5">
        <v>5000000</v>
      </c>
      <c r="G31" s="10">
        <v>5102.71</v>
      </c>
      <c r="H31" s="11">
        <v>4.12</v>
      </c>
    </row>
    <row r="32" spans="2:8" x14ac:dyDescent="0.15">
      <c r="B32" s="12">
        <v>8.0600000000000005E-2</v>
      </c>
      <c r="C32" s="5" t="s">
        <v>208</v>
      </c>
      <c r="D32" s="5" t="s">
        <v>687</v>
      </c>
      <c r="E32" s="5" t="s">
        <v>46</v>
      </c>
      <c r="F32" s="5">
        <v>5000000</v>
      </c>
      <c r="G32" s="10">
        <v>5066.66</v>
      </c>
      <c r="H32" s="11">
        <v>4.09</v>
      </c>
    </row>
    <row r="33" spans="1:8" x14ac:dyDescent="0.15">
      <c r="B33" s="12">
        <v>8.2699999999999996E-2</v>
      </c>
      <c r="C33" s="5" t="s">
        <v>208</v>
      </c>
      <c r="D33" s="5" t="s">
        <v>209</v>
      </c>
      <c r="E33" s="5" t="s">
        <v>46</v>
      </c>
      <c r="F33" s="5">
        <v>4000000</v>
      </c>
      <c r="G33" s="10">
        <v>4080.32</v>
      </c>
      <c r="H33" s="11">
        <v>3.29</v>
      </c>
    </row>
    <row r="34" spans="1:8" x14ac:dyDescent="0.15">
      <c r="B34" s="12">
        <v>8.2699999999999996E-2</v>
      </c>
      <c r="C34" s="5" t="s">
        <v>206</v>
      </c>
      <c r="D34" s="5" t="s">
        <v>336</v>
      </c>
      <c r="E34" s="5" t="s">
        <v>46</v>
      </c>
      <c r="F34" s="5">
        <v>3000000</v>
      </c>
      <c r="G34" s="10">
        <v>3066.87</v>
      </c>
      <c r="H34" s="11">
        <v>2.4800000000000004</v>
      </c>
    </row>
    <row r="35" spans="1:8" x14ac:dyDescent="0.15">
      <c r="B35" s="12">
        <v>8.5300000000000001E-2</v>
      </c>
      <c r="C35" s="5" t="s">
        <v>208</v>
      </c>
      <c r="D35" s="5" t="s">
        <v>333</v>
      </c>
      <c r="E35" s="5" t="s">
        <v>46</v>
      </c>
      <c r="F35" s="5">
        <v>2684000</v>
      </c>
      <c r="G35" s="10">
        <v>2762.42</v>
      </c>
      <c r="H35" s="11">
        <v>2.23</v>
      </c>
    </row>
    <row r="36" spans="1:8" x14ac:dyDescent="0.15">
      <c r="B36" s="12">
        <v>8.4500000000000006E-2</v>
      </c>
      <c r="C36" s="5" t="s">
        <v>206</v>
      </c>
      <c r="D36" s="5" t="s">
        <v>324</v>
      </c>
      <c r="E36" s="5" t="s">
        <v>46</v>
      </c>
      <c r="F36" s="5">
        <v>2130000</v>
      </c>
      <c r="G36" s="10">
        <v>2192.4900000000002</v>
      </c>
      <c r="H36" s="11">
        <v>1.77</v>
      </c>
    </row>
    <row r="37" spans="1:8" x14ac:dyDescent="0.15">
      <c r="B37" s="12">
        <v>8.1500000000000003E-2</v>
      </c>
      <c r="C37" s="5" t="s">
        <v>210</v>
      </c>
      <c r="D37" s="5" t="s">
        <v>322</v>
      </c>
      <c r="E37" s="5" t="s">
        <v>46</v>
      </c>
      <c r="F37" s="5">
        <v>1800000</v>
      </c>
      <c r="G37" s="10">
        <v>1832.24</v>
      </c>
      <c r="H37" s="11">
        <v>1.48</v>
      </c>
    </row>
    <row r="38" spans="1:8" x14ac:dyDescent="0.15">
      <c r="B38" s="12">
        <v>1.44E-2</v>
      </c>
      <c r="C38" s="5" t="s">
        <v>206</v>
      </c>
      <c r="D38" s="5" t="s">
        <v>207</v>
      </c>
      <c r="E38" s="5" t="s">
        <v>46</v>
      </c>
      <c r="F38" s="5">
        <v>1500000</v>
      </c>
      <c r="G38" s="10">
        <v>1510.43</v>
      </c>
      <c r="H38" s="11">
        <v>1.22</v>
      </c>
    </row>
    <row r="39" spans="1:8" x14ac:dyDescent="0.15">
      <c r="B39" s="12">
        <v>8.2100000000000006E-2</v>
      </c>
      <c r="C39" s="5" t="s">
        <v>208</v>
      </c>
      <c r="D39" s="5" t="s">
        <v>323</v>
      </c>
      <c r="E39" s="5" t="s">
        <v>46</v>
      </c>
      <c r="F39" s="5">
        <v>1000000</v>
      </c>
      <c r="G39" s="10">
        <v>1018.35</v>
      </c>
      <c r="H39" s="11">
        <v>0.82000000000000006</v>
      </c>
    </row>
    <row r="40" spans="1:8" x14ac:dyDescent="0.15">
      <c r="B40" s="12">
        <v>9.4899999999999998E-2</v>
      </c>
      <c r="C40" s="5" t="s">
        <v>206</v>
      </c>
      <c r="D40" s="5" t="s">
        <v>688</v>
      </c>
      <c r="E40" s="5" t="s">
        <v>46</v>
      </c>
      <c r="F40" s="5">
        <v>500000</v>
      </c>
      <c r="G40" s="10">
        <v>540.06000000000006</v>
      </c>
      <c r="H40" s="11">
        <v>0.44</v>
      </c>
    </row>
    <row r="41" spans="1:8" x14ac:dyDescent="0.15">
      <c r="B41" s="12">
        <v>8.2100000000000006E-2</v>
      </c>
      <c r="C41" s="5" t="s">
        <v>44</v>
      </c>
      <c r="D41" s="5" t="s">
        <v>689</v>
      </c>
      <c r="E41" s="5" t="s">
        <v>46</v>
      </c>
      <c r="F41" s="5">
        <v>50000</v>
      </c>
      <c r="G41" s="10">
        <v>50.2</v>
      </c>
      <c r="H41" s="11">
        <v>0.04</v>
      </c>
    </row>
    <row r="42" spans="1:8" ht="9.75" thickBot="1" x14ac:dyDescent="0.2">
      <c r="E42" s="13" t="s">
        <v>42</v>
      </c>
      <c r="G42" s="14">
        <v>48816.21</v>
      </c>
      <c r="H42" s="15">
        <v>39.409999999999997</v>
      </c>
    </row>
    <row r="43" spans="1:8" ht="9.75" thickTop="1" x14ac:dyDescent="0.15">
      <c r="H43" s="11"/>
    </row>
    <row r="44" spans="1:8" ht="15" x14ac:dyDescent="0.25">
      <c r="A44" s="75" t="s">
        <v>80</v>
      </c>
      <c r="B44" s="74"/>
      <c r="C44" s="74"/>
      <c r="H44" s="11"/>
    </row>
    <row r="45" spans="1:8" ht="15" x14ac:dyDescent="0.25">
      <c r="B45" s="73" t="s">
        <v>81</v>
      </c>
      <c r="C45" s="74"/>
      <c r="H45" s="11"/>
    </row>
    <row r="46" spans="1:8" x14ac:dyDescent="0.15">
      <c r="B46" s="18" t="s">
        <v>82</v>
      </c>
      <c r="C46" s="5" t="s">
        <v>37</v>
      </c>
      <c r="D46" s="5" t="s">
        <v>217</v>
      </c>
      <c r="E46" s="5" t="s">
        <v>85</v>
      </c>
      <c r="F46" s="5">
        <v>2000</v>
      </c>
      <c r="G46" s="10">
        <v>9964.380000000001</v>
      </c>
      <c r="H46" s="11">
        <v>8.0500000000000007</v>
      </c>
    </row>
    <row r="47" spans="1:8" x14ac:dyDescent="0.15">
      <c r="B47" s="18" t="s">
        <v>340</v>
      </c>
      <c r="C47" s="5" t="s">
        <v>75</v>
      </c>
      <c r="D47" s="5" t="s">
        <v>343</v>
      </c>
      <c r="E47" s="5" t="s">
        <v>135</v>
      </c>
      <c r="F47" s="5">
        <v>5000</v>
      </c>
      <c r="G47" s="10">
        <v>4852.32</v>
      </c>
      <c r="H47" s="11">
        <v>3.92</v>
      </c>
    </row>
    <row r="48" spans="1:8" x14ac:dyDescent="0.15">
      <c r="B48" s="18" t="s">
        <v>340</v>
      </c>
      <c r="C48" s="5" t="s">
        <v>341</v>
      </c>
      <c r="D48" s="5" t="s">
        <v>342</v>
      </c>
      <c r="E48" s="5" t="s">
        <v>85</v>
      </c>
      <c r="F48" s="5">
        <v>2000</v>
      </c>
      <c r="G48" s="10">
        <v>1940.03</v>
      </c>
      <c r="H48" s="11">
        <v>1.5700000000000003</v>
      </c>
    </row>
    <row r="49" spans="1:8" x14ac:dyDescent="0.15">
      <c r="B49" s="18" t="s">
        <v>340</v>
      </c>
      <c r="C49" s="5" t="s">
        <v>341</v>
      </c>
      <c r="D49" s="5" t="s">
        <v>493</v>
      </c>
      <c r="E49" s="5" t="s">
        <v>85</v>
      </c>
      <c r="F49" s="5">
        <v>1000</v>
      </c>
      <c r="G49" s="10">
        <v>968.58</v>
      </c>
      <c r="H49" s="11">
        <v>0.78</v>
      </c>
    </row>
    <row r="50" spans="1:8" ht="9.75" thickBot="1" x14ac:dyDescent="0.2">
      <c r="E50" s="13" t="s">
        <v>42</v>
      </c>
      <c r="G50" s="14">
        <v>17725.310000000001</v>
      </c>
      <c r="H50" s="15">
        <v>14.32</v>
      </c>
    </row>
    <row r="51" spans="1:8" ht="9.75" thickTop="1" x14ac:dyDescent="0.15">
      <c r="H51" s="11"/>
    </row>
    <row r="52" spans="1:8" x14ac:dyDescent="0.15">
      <c r="B52" s="18" t="s">
        <v>48</v>
      </c>
      <c r="H52" s="11"/>
    </row>
    <row r="53" spans="1:8" x14ac:dyDescent="0.15">
      <c r="C53" s="5" t="s">
        <v>49</v>
      </c>
      <c r="E53" s="5" t="s">
        <v>48</v>
      </c>
      <c r="G53" s="10">
        <v>3250</v>
      </c>
      <c r="H53" s="11">
        <v>2.62</v>
      </c>
    </row>
    <row r="54" spans="1:8" x14ac:dyDescent="0.15">
      <c r="H54" s="11"/>
    </row>
    <row r="55" spans="1:8" x14ac:dyDescent="0.15">
      <c r="A55" s="19" t="s">
        <v>50</v>
      </c>
      <c r="G55" s="20">
        <v>7230.55</v>
      </c>
      <c r="H55" s="21">
        <v>5.84</v>
      </c>
    </row>
    <row r="56" spans="1:8" x14ac:dyDescent="0.15">
      <c r="H56" s="11"/>
    </row>
    <row r="57" spans="1:8" ht="9.75" thickBot="1" x14ac:dyDescent="0.2">
      <c r="E57" s="13" t="s">
        <v>51</v>
      </c>
      <c r="G57" s="14">
        <v>123842.72</v>
      </c>
      <c r="H57" s="15">
        <v>100</v>
      </c>
    </row>
    <row r="58" spans="1:8" ht="9.75" thickTop="1" x14ac:dyDescent="0.15">
      <c r="H58" s="11"/>
    </row>
    <row r="59" spans="1:8" x14ac:dyDescent="0.15">
      <c r="A59" s="13" t="s">
        <v>52</v>
      </c>
      <c r="H59" s="11"/>
    </row>
    <row r="60" spans="1:8" x14ac:dyDescent="0.15">
      <c r="A60" s="5">
        <v>1</v>
      </c>
      <c r="B60" s="5" t="s">
        <v>690</v>
      </c>
      <c r="H60" s="11"/>
    </row>
    <row r="61" spans="1:8" x14ac:dyDescent="0.15">
      <c r="H61" s="11"/>
    </row>
    <row r="62" spans="1:8" x14ac:dyDescent="0.15">
      <c r="A62" s="5">
        <v>2</v>
      </c>
      <c r="B62" s="5" t="s">
        <v>54</v>
      </c>
      <c r="H62" s="11"/>
    </row>
    <row r="63" spans="1:8" x14ac:dyDescent="0.15">
      <c r="H63" s="11"/>
    </row>
    <row r="64" spans="1:8" x14ac:dyDescent="0.15">
      <c r="A64" s="5">
        <v>3</v>
      </c>
      <c r="B64" s="5" t="s">
        <v>55</v>
      </c>
      <c r="H64" s="11"/>
    </row>
    <row r="65" spans="1:8" x14ac:dyDescent="0.15">
      <c r="B65" s="5" t="s">
        <v>56</v>
      </c>
      <c r="H65" s="11"/>
    </row>
    <row r="66" spans="1:8" x14ac:dyDescent="0.15">
      <c r="B66" s="5" t="s">
        <v>57</v>
      </c>
      <c r="H66" s="11"/>
    </row>
    <row r="67" spans="1:8" x14ac:dyDescent="0.15">
      <c r="A67" s="1"/>
      <c r="B67" s="1"/>
      <c r="C67" s="1"/>
      <c r="D67" s="1"/>
      <c r="E67" s="1"/>
      <c r="F67" s="1"/>
      <c r="G67" s="3"/>
      <c r="H67" s="22"/>
    </row>
  </sheetData>
  <mergeCells count="8">
    <mergeCell ref="A44:C44"/>
    <mergeCell ref="B45:C45"/>
    <mergeCell ref="A2:C2"/>
    <mergeCell ref="A3:C3"/>
    <mergeCell ref="B4:C4"/>
    <mergeCell ref="B5:C5"/>
    <mergeCell ref="B26:C26"/>
    <mergeCell ref="B27:C27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24"/>
  <sheetViews>
    <sheetView workbookViewId="0">
      <selection activeCell="A12" sqref="A12"/>
    </sheetView>
  </sheetViews>
  <sheetFormatPr defaultRowHeight="12.75" x14ac:dyDescent="0.2"/>
  <cols>
    <col min="1" max="1" width="2.7109375" style="36" customWidth="1"/>
    <col min="2" max="2" width="4.7109375" style="36" customWidth="1"/>
    <col min="3" max="3" width="40.7109375" style="36" customWidth="1"/>
    <col min="4" max="4" width="12.28515625" style="36" bestFit="1" customWidth="1"/>
    <col min="5" max="5" width="18.85546875" style="36" bestFit="1" customWidth="1"/>
    <col min="6" max="6" width="8.7109375" style="36" customWidth="1"/>
    <col min="7" max="7" width="11.7109375" style="41" customWidth="1"/>
    <col min="8" max="8" width="10.5703125" style="51" customWidth="1"/>
    <col min="9" max="16384" width="9.140625" style="36"/>
  </cols>
  <sheetData>
    <row r="1" spans="1:8" x14ac:dyDescent="0.2">
      <c r="A1" s="32"/>
      <c r="B1" s="32"/>
      <c r="C1" s="33" t="s">
        <v>1976</v>
      </c>
      <c r="D1" s="32"/>
      <c r="E1" s="32"/>
      <c r="F1" s="32"/>
      <c r="G1" s="34"/>
      <c r="H1" s="35"/>
    </row>
    <row r="2" spans="1:8" ht="38.25" x14ac:dyDescent="0.2">
      <c r="A2" s="68" t="s">
        <v>1</v>
      </c>
      <c r="B2" s="69"/>
      <c r="C2" s="69"/>
      <c r="D2" s="37" t="s">
        <v>2</v>
      </c>
      <c r="E2" s="37" t="s">
        <v>1035</v>
      </c>
      <c r="F2" s="38" t="s">
        <v>4</v>
      </c>
      <c r="G2" s="39" t="s">
        <v>5</v>
      </c>
      <c r="H2" s="40" t="s">
        <v>6</v>
      </c>
    </row>
    <row r="3" spans="1:8" x14ac:dyDescent="0.2">
      <c r="A3" s="70" t="s">
        <v>1658</v>
      </c>
      <c r="B3" s="71"/>
      <c r="C3" s="71"/>
      <c r="H3" s="42"/>
    </row>
    <row r="4" spans="1:8" x14ac:dyDescent="0.2">
      <c r="B4" s="72" t="s">
        <v>1977</v>
      </c>
      <c r="C4" s="71"/>
      <c r="H4" s="42"/>
    </row>
    <row r="5" spans="1:8" x14ac:dyDescent="0.2">
      <c r="B5" s="70" t="s">
        <v>9</v>
      </c>
      <c r="C5" s="71"/>
      <c r="H5" s="42"/>
    </row>
    <row r="6" spans="1:8" x14ac:dyDescent="0.2">
      <c r="B6" s="43" t="s">
        <v>48</v>
      </c>
      <c r="C6" s="36" t="s">
        <v>1978</v>
      </c>
      <c r="D6" s="36" t="s">
        <v>1979</v>
      </c>
      <c r="E6" s="36" t="s">
        <v>1980</v>
      </c>
      <c r="F6" s="36">
        <v>27620</v>
      </c>
      <c r="G6" s="41">
        <v>794.2</v>
      </c>
      <c r="H6" s="42">
        <v>25.840000000000003</v>
      </c>
    </row>
    <row r="7" spans="1:8" ht="13.5" thickBot="1" x14ac:dyDescent="0.25">
      <c r="E7" s="44" t="s">
        <v>42</v>
      </c>
      <c r="G7" s="45">
        <v>794.2</v>
      </c>
      <c r="H7" s="46">
        <v>25.84</v>
      </c>
    </row>
    <row r="8" spans="1:8" ht="13.5" thickTop="1" x14ac:dyDescent="0.2">
      <c r="B8" s="70" t="s">
        <v>105</v>
      </c>
      <c r="C8" s="71"/>
      <c r="H8" s="42"/>
    </row>
    <row r="9" spans="1:8" x14ac:dyDescent="0.2">
      <c r="B9" s="43" t="s">
        <v>48</v>
      </c>
      <c r="C9" s="36" t="s">
        <v>1981</v>
      </c>
      <c r="D9" s="36" t="s">
        <v>1982</v>
      </c>
      <c r="E9" s="36" t="s">
        <v>1980</v>
      </c>
      <c r="F9" s="36">
        <v>1832547.4998000001</v>
      </c>
      <c r="G9" s="41">
        <v>2155.67</v>
      </c>
      <c r="H9" s="42">
        <v>70.14</v>
      </c>
    </row>
    <row r="10" spans="1:8" ht="13.5" thickBot="1" x14ac:dyDescent="0.25">
      <c r="E10" s="44" t="s">
        <v>42</v>
      </c>
      <c r="G10" s="45">
        <v>2949.87</v>
      </c>
      <c r="H10" s="46">
        <v>95.98</v>
      </c>
    </row>
    <row r="11" spans="1:8" ht="13.5" thickTop="1" x14ac:dyDescent="0.2">
      <c r="H11" s="42"/>
    </row>
    <row r="12" spans="1:8" x14ac:dyDescent="0.2">
      <c r="A12" s="47" t="s">
        <v>50</v>
      </c>
      <c r="G12" s="48">
        <v>123.53</v>
      </c>
      <c r="H12" s="49">
        <v>4.0199999999999996</v>
      </c>
    </row>
    <row r="13" spans="1:8" x14ac:dyDescent="0.2">
      <c r="H13" s="42"/>
    </row>
    <row r="14" spans="1:8" ht="13.5" thickBot="1" x14ac:dyDescent="0.25">
      <c r="E14" s="44" t="s">
        <v>51</v>
      </c>
      <c r="G14" s="45">
        <v>3073.4</v>
      </c>
      <c r="H14" s="46">
        <v>100</v>
      </c>
    </row>
    <row r="15" spans="1:8" ht="13.5" thickTop="1" x14ac:dyDescent="0.2">
      <c r="H15" s="42"/>
    </row>
    <row r="16" spans="1:8" x14ac:dyDescent="0.2">
      <c r="A16" s="44" t="s">
        <v>52</v>
      </c>
      <c r="H16" s="42"/>
    </row>
    <row r="17" spans="1:8" x14ac:dyDescent="0.2">
      <c r="A17" s="36">
        <v>1</v>
      </c>
      <c r="B17" s="36" t="s">
        <v>1177</v>
      </c>
      <c r="H17" s="42"/>
    </row>
    <row r="18" spans="1:8" x14ac:dyDescent="0.2">
      <c r="H18" s="42"/>
    </row>
    <row r="19" spans="1:8" x14ac:dyDescent="0.2">
      <c r="A19" s="36">
        <v>2</v>
      </c>
      <c r="B19" s="36" t="s">
        <v>54</v>
      </c>
      <c r="H19" s="42"/>
    </row>
    <row r="20" spans="1:8" x14ac:dyDescent="0.2">
      <c r="H20" s="42"/>
    </row>
    <row r="21" spans="1:8" x14ac:dyDescent="0.2">
      <c r="A21" s="36">
        <v>3</v>
      </c>
      <c r="B21" s="36" t="s">
        <v>1975</v>
      </c>
      <c r="H21" s="42"/>
    </row>
    <row r="22" spans="1:8" x14ac:dyDescent="0.2">
      <c r="H22" s="42"/>
    </row>
    <row r="23" spans="1:8" x14ac:dyDescent="0.2">
      <c r="H23" s="42"/>
    </row>
    <row r="24" spans="1:8" x14ac:dyDescent="0.2">
      <c r="A24" s="32"/>
      <c r="B24" s="32"/>
      <c r="C24" s="32"/>
      <c r="D24" s="32"/>
      <c r="E24" s="32"/>
      <c r="F24" s="32"/>
      <c r="G24" s="34"/>
      <c r="H24" s="50"/>
    </row>
  </sheetData>
  <mergeCells count="5">
    <mergeCell ref="A2:C2"/>
    <mergeCell ref="A3:C3"/>
    <mergeCell ref="B4:C4"/>
    <mergeCell ref="B5:C5"/>
    <mergeCell ref="B8:C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27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3" customWidth="1"/>
    <col min="9" max="16384" width="9.140625" style="5"/>
  </cols>
  <sheetData>
    <row r="1" spans="1:8" x14ac:dyDescent="0.15">
      <c r="A1" s="1"/>
      <c r="B1" s="1"/>
      <c r="C1" s="2" t="s">
        <v>2145</v>
      </c>
      <c r="D1" s="1"/>
      <c r="E1" s="1"/>
      <c r="F1" s="1"/>
      <c r="G1" s="3"/>
      <c r="H1" s="4"/>
    </row>
    <row r="2" spans="1:8" ht="37.5" x14ac:dyDescent="0.25">
      <c r="A2" s="76" t="s">
        <v>1</v>
      </c>
      <c r="B2" s="77"/>
      <c r="C2" s="77"/>
      <c r="D2" s="6" t="s">
        <v>2</v>
      </c>
      <c r="E2" s="6" t="s">
        <v>582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583</v>
      </c>
      <c r="B3" s="74"/>
      <c r="C3" s="74"/>
      <c r="H3" s="11"/>
    </row>
    <row r="4" spans="1:8" ht="15" x14ac:dyDescent="0.25">
      <c r="B4" s="75" t="s">
        <v>9</v>
      </c>
      <c r="C4" s="74"/>
      <c r="H4" s="11"/>
    </row>
    <row r="5" spans="1:8" x14ac:dyDescent="0.15">
      <c r="B5" s="18" t="s">
        <v>48</v>
      </c>
      <c r="C5" s="5" t="s">
        <v>646</v>
      </c>
      <c r="D5" s="5" t="s">
        <v>1091</v>
      </c>
      <c r="E5" s="5" t="s">
        <v>1037</v>
      </c>
      <c r="F5" s="5">
        <v>420611</v>
      </c>
      <c r="G5" s="10">
        <v>7875.52</v>
      </c>
      <c r="H5" s="11">
        <v>3.42</v>
      </c>
    </row>
    <row r="6" spans="1:8" x14ac:dyDescent="0.15">
      <c r="B6" s="18" t="s">
        <v>48</v>
      </c>
      <c r="C6" s="5" t="s">
        <v>35</v>
      </c>
      <c r="D6" s="5" t="s">
        <v>1036</v>
      </c>
      <c r="E6" s="5" t="s">
        <v>1037</v>
      </c>
      <c r="F6" s="5">
        <v>1942640</v>
      </c>
      <c r="G6" s="10">
        <v>6020.24</v>
      </c>
      <c r="H6" s="11">
        <v>2.62</v>
      </c>
    </row>
    <row r="7" spans="1:8" x14ac:dyDescent="0.15">
      <c r="B7" s="18" t="s">
        <v>48</v>
      </c>
      <c r="C7" s="5" t="s">
        <v>491</v>
      </c>
      <c r="D7" s="5" t="s">
        <v>1165</v>
      </c>
      <c r="E7" s="5" t="s">
        <v>1037</v>
      </c>
      <c r="F7" s="5">
        <v>1800000</v>
      </c>
      <c r="G7" s="10">
        <v>5652</v>
      </c>
      <c r="H7" s="11">
        <v>2.46</v>
      </c>
    </row>
    <row r="8" spans="1:8" x14ac:dyDescent="0.15">
      <c r="B8" s="18" t="s">
        <v>48</v>
      </c>
      <c r="C8" s="5" t="s">
        <v>341</v>
      </c>
      <c r="D8" s="5" t="s">
        <v>1073</v>
      </c>
      <c r="E8" s="5" t="s">
        <v>1037</v>
      </c>
      <c r="F8" s="5">
        <v>286146</v>
      </c>
      <c r="G8" s="10">
        <v>4718.26</v>
      </c>
      <c r="H8" s="11">
        <v>2.0500000000000003</v>
      </c>
    </row>
    <row r="9" spans="1:8" x14ac:dyDescent="0.15">
      <c r="B9" s="18" t="s">
        <v>48</v>
      </c>
      <c r="C9" s="5" t="s">
        <v>1910</v>
      </c>
      <c r="D9" s="5" t="s">
        <v>1911</v>
      </c>
      <c r="E9" s="5" t="s">
        <v>1213</v>
      </c>
      <c r="F9" s="5">
        <v>75852</v>
      </c>
      <c r="G9" s="10">
        <v>4447.16</v>
      </c>
      <c r="H9" s="11">
        <v>1.9300000000000002</v>
      </c>
    </row>
    <row r="10" spans="1:8" x14ac:dyDescent="0.15">
      <c r="B10" s="18" t="s">
        <v>48</v>
      </c>
      <c r="C10" s="5" t="s">
        <v>1447</v>
      </c>
      <c r="D10" s="5" t="s">
        <v>1448</v>
      </c>
      <c r="E10" s="5" t="s">
        <v>1124</v>
      </c>
      <c r="F10" s="5">
        <v>24288</v>
      </c>
      <c r="G10" s="10">
        <v>4389.93</v>
      </c>
      <c r="H10" s="11">
        <v>1.9100000000000001</v>
      </c>
    </row>
    <row r="11" spans="1:8" x14ac:dyDescent="0.15">
      <c r="B11" s="18" t="s">
        <v>48</v>
      </c>
      <c r="C11" s="5" t="s">
        <v>641</v>
      </c>
      <c r="D11" s="5" t="s">
        <v>1204</v>
      </c>
      <c r="E11" s="5" t="s">
        <v>1205</v>
      </c>
      <c r="F11" s="5">
        <v>332528</v>
      </c>
      <c r="G11" s="10">
        <v>4184.03</v>
      </c>
      <c r="H11" s="11">
        <v>1.82</v>
      </c>
    </row>
    <row r="12" spans="1:8" x14ac:dyDescent="0.15">
      <c r="B12" s="18" t="s">
        <v>48</v>
      </c>
      <c r="C12" s="5" t="s">
        <v>1058</v>
      </c>
      <c r="D12" s="5" t="s">
        <v>1059</v>
      </c>
      <c r="E12" s="5" t="s">
        <v>1060</v>
      </c>
      <c r="F12" s="5">
        <v>398285</v>
      </c>
      <c r="G12" s="10">
        <v>4150.33</v>
      </c>
      <c r="H12" s="11">
        <v>1.8000000000000003</v>
      </c>
    </row>
    <row r="13" spans="1:8" x14ac:dyDescent="0.15">
      <c r="B13" s="18" t="s">
        <v>48</v>
      </c>
      <c r="C13" s="5" t="s">
        <v>2051</v>
      </c>
      <c r="D13" s="5" t="s">
        <v>2052</v>
      </c>
      <c r="E13" s="5" t="s">
        <v>1057</v>
      </c>
      <c r="F13" s="5">
        <v>156629</v>
      </c>
      <c r="G13" s="10">
        <v>3926.53</v>
      </c>
      <c r="H13" s="11">
        <v>1.71</v>
      </c>
    </row>
    <row r="14" spans="1:8" x14ac:dyDescent="0.15">
      <c r="B14" s="18" t="s">
        <v>48</v>
      </c>
      <c r="C14" s="5" t="s">
        <v>1098</v>
      </c>
      <c r="D14" s="5" t="s">
        <v>1099</v>
      </c>
      <c r="E14" s="5" t="s">
        <v>1063</v>
      </c>
      <c r="F14" s="5">
        <v>1457000</v>
      </c>
      <c r="G14" s="10">
        <v>3835.55</v>
      </c>
      <c r="H14" s="11">
        <v>1.67</v>
      </c>
    </row>
    <row r="15" spans="1:8" x14ac:dyDescent="0.15">
      <c r="B15" s="18" t="s">
        <v>48</v>
      </c>
      <c r="C15" s="5" t="s">
        <v>1870</v>
      </c>
      <c r="D15" s="5" t="s">
        <v>1871</v>
      </c>
      <c r="E15" s="5" t="s">
        <v>1063</v>
      </c>
      <c r="F15" s="5">
        <v>55783</v>
      </c>
      <c r="G15" s="10">
        <v>3647.09</v>
      </c>
      <c r="H15" s="11">
        <v>1.58</v>
      </c>
    </row>
    <row r="16" spans="1:8" x14ac:dyDescent="0.15">
      <c r="B16" s="18" t="s">
        <v>48</v>
      </c>
      <c r="C16" s="5" t="s">
        <v>1153</v>
      </c>
      <c r="D16" s="5" t="s">
        <v>1184</v>
      </c>
      <c r="E16" s="5" t="s">
        <v>1057</v>
      </c>
      <c r="F16" s="5">
        <v>835988</v>
      </c>
      <c r="G16" s="10">
        <v>3610.21</v>
      </c>
      <c r="H16" s="11">
        <v>1.5700000000000003</v>
      </c>
    </row>
    <row r="17" spans="2:8" x14ac:dyDescent="0.15">
      <c r="B17" s="18" t="s">
        <v>48</v>
      </c>
      <c r="C17" s="5" t="s">
        <v>1068</v>
      </c>
      <c r="D17" s="5" t="s">
        <v>1069</v>
      </c>
      <c r="E17" s="5" t="s">
        <v>1070</v>
      </c>
      <c r="F17" s="5">
        <v>712390</v>
      </c>
      <c r="G17" s="10">
        <v>3559.46</v>
      </c>
      <c r="H17" s="11">
        <v>1.55</v>
      </c>
    </row>
    <row r="18" spans="2:8" x14ac:dyDescent="0.15">
      <c r="B18" s="18" t="s">
        <v>48</v>
      </c>
      <c r="C18" s="5" t="s">
        <v>1055</v>
      </c>
      <c r="D18" s="5" t="s">
        <v>1056</v>
      </c>
      <c r="E18" s="5" t="s">
        <v>1057</v>
      </c>
      <c r="F18" s="5">
        <v>35813</v>
      </c>
      <c r="G18" s="10">
        <v>3484.44</v>
      </c>
      <c r="H18" s="11">
        <v>1.51</v>
      </c>
    </row>
    <row r="19" spans="2:8" x14ac:dyDescent="0.15">
      <c r="B19" s="18" t="s">
        <v>48</v>
      </c>
      <c r="C19" s="5" t="s">
        <v>1195</v>
      </c>
      <c r="D19" s="5" t="s">
        <v>1196</v>
      </c>
      <c r="E19" s="5" t="s">
        <v>1057</v>
      </c>
      <c r="F19" s="5">
        <v>459842</v>
      </c>
      <c r="G19" s="10">
        <v>3453.87</v>
      </c>
      <c r="H19" s="11">
        <v>1.5000000000000002</v>
      </c>
    </row>
    <row r="20" spans="2:8" x14ac:dyDescent="0.15">
      <c r="B20" s="18" t="s">
        <v>48</v>
      </c>
      <c r="C20" s="5" t="s">
        <v>1119</v>
      </c>
      <c r="D20" s="5" t="s">
        <v>1120</v>
      </c>
      <c r="E20" s="5" t="s">
        <v>1037</v>
      </c>
      <c r="F20" s="5">
        <v>658956</v>
      </c>
      <c r="G20" s="10">
        <v>3361.33</v>
      </c>
      <c r="H20" s="11">
        <v>1.46</v>
      </c>
    </row>
    <row r="21" spans="2:8" x14ac:dyDescent="0.15">
      <c r="B21" s="18" t="s">
        <v>48</v>
      </c>
      <c r="C21" s="5" t="s">
        <v>1876</v>
      </c>
      <c r="D21" s="5" t="s">
        <v>1877</v>
      </c>
      <c r="E21" s="5" t="s">
        <v>1279</v>
      </c>
      <c r="F21" s="5">
        <v>274570</v>
      </c>
      <c r="G21" s="10">
        <v>3360.05</v>
      </c>
      <c r="H21" s="11">
        <v>1.46</v>
      </c>
    </row>
    <row r="22" spans="2:8" x14ac:dyDescent="0.15">
      <c r="B22" s="18" t="s">
        <v>48</v>
      </c>
      <c r="C22" s="5" t="s">
        <v>2063</v>
      </c>
      <c r="D22" s="5" t="s">
        <v>2064</v>
      </c>
      <c r="E22" s="5" t="s">
        <v>1124</v>
      </c>
      <c r="F22" s="5">
        <v>294807</v>
      </c>
      <c r="G22" s="10">
        <v>3274.42</v>
      </c>
      <c r="H22" s="11">
        <v>1.4200000000000002</v>
      </c>
    </row>
    <row r="23" spans="2:8" x14ac:dyDescent="0.15">
      <c r="B23" s="18" t="s">
        <v>48</v>
      </c>
      <c r="C23" s="5" t="s">
        <v>1384</v>
      </c>
      <c r="D23" s="5" t="s">
        <v>1385</v>
      </c>
      <c r="E23" s="5" t="s">
        <v>1234</v>
      </c>
      <c r="F23" s="5">
        <v>268466</v>
      </c>
      <c r="G23" s="10">
        <v>3236.36</v>
      </c>
      <c r="H23" s="11">
        <v>1.4100000000000001</v>
      </c>
    </row>
    <row r="24" spans="2:8" x14ac:dyDescent="0.15">
      <c r="B24" s="18" t="s">
        <v>48</v>
      </c>
      <c r="C24" s="5" t="s">
        <v>1912</v>
      </c>
      <c r="D24" s="5" t="s">
        <v>1913</v>
      </c>
      <c r="E24" s="5" t="s">
        <v>1258</v>
      </c>
      <c r="F24" s="5">
        <v>116659</v>
      </c>
      <c r="G24" s="10">
        <v>3191.44</v>
      </c>
      <c r="H24" s="11">
        <v>1.3900000000000001</v>
      </c>
    </row>
    <row r="25" spans="2:8" x14ac:dyDescent="0.15">
      <c r="B25" s="18" t="s">
        <v>48</v>
      </c>
      <c r="C25" s="5" t="s">
        <v>548</v>
      </c>
      <c r="D25" s="5" t="s">
        <v>1206</v>
      </c>
      <c r="E25" s="5" t="s">
        <v>1037</v>
      </c>
      <c r="F25" s="5">
        <v>550000</v>
      </c>
      <c r="G25" s="10">
        <v>3101.73</v>
      </c>
      <c r="H25" s="11">
        <v>1.35</v>
      </c>
    </row>
    <row r="26" spans="2:8" x14ac:dyDescent="0.15">
      <c r="B26" s="18" t="s">
        <v>48</v>
      </c>
      <c r="C26" s="5" t="s">
        <v>1052</v>
      </c>
      <c r="D26" s="5" t="s">
        <v>1053</v>
      </c>
      <c r="E26" s="5" t="s">
        <v>1054</v>
      </c>
      <c r="F26" s="5">
        <v>315496</v>
      </c>
      <c r="G26" s="10">
        <v>2905.88</v>
      </c>
      <c r="H26" s="11">
        <v>1.26</v>
      </c>
    </row>
    <row r="27" spans="2:8" x14ac:dyDescent="0.15">
      <c r="B27" s="18" t="s">
        <v>48</v>
      </c>
      <c r="C27" s="5" t="s">
        <v>1993</v>
      </c>
      <c r="D27" s="5" t="s">
        <v>1994</v>
      </c>
      <c r="E27" s="5" t="s">
        <v>1067</v>
      </c>
      <c r="F27" s="5">
        <v>370584</v>
      </c>
      <c r="G27" s="10">
        <v>2873.88</v>
      </c>
      <c r="H27" s="11">
        <v>1.25</v>
      </c>
    </row>
    <row r="28" spans="2:8" x14ac:dyDescent="0.15">
      <c r="B28" s="18" t="s">
        <v>48</v>
      </c>
      <c r="C28" s="5" t="s">
        <v>1136</v>
      </c>
      <c r="D28" s="5" t="s">
        <v>1137</v>
      </c>
      <c r="E28" s="5" t="s">
        <v>1124</v>
      </c>
      <c r="F28" s="5">
        <v>358484</v>
      </c>
      <c r="G28" s="10">
        <v>2816.25</v>
      </c>
      <c r="H28" s="11">
        <v>1.22</v>
      </c>
    </row>
    <row r="29" spans="2:8" x14ac:dyDescent="0.15">
      <c r="B29" s="18" t="s">
        <v>48</v>
      </c>
      <c r="C29" s="5" t="s">
        <v>37</v>
      </c>
      <c r="D29" s="5" t="s">
        <v>1116</v>
      </c>
      <c r="E29" s="5" t="s">
        <v>1067</v>
      </c>
      <c r="F29" s="5">
        <v>159758</v>
      </c>
      <c r="G29" s="10">
        <v>2732.5</v>
      </c>
      <c r="H29" s="11">
        <v>1.1900000000000002</v>
      </c>
    </row>
    <row r="30" spans="2:8" x14ac:dyDescent="0.15">
      <c r="B30" s="18" t="s">
        <v>48</v>
      </c>
      <c r="C30" s="5" t="s">
        <v>1083</v>
      </c>
      <c r="D30" s="5" t="s">
        <v>1084</v>
      </c>
      <c r="E30" s="5" t="s">
        <v>1085</v>
      </c>
      <c r="F30" s="5">
        <v>704818</v>
      </c>
      <c r="G30" s="10">
        <v>2673.02</v>
      </c>
      <c r="H30" s="11">
        <v>1.1600000000000001</v>
      </c>
    </row>
    <row r="31" spans="2:8" x14ac:dyDescent="0.15">
      <c r="B31" s="18" t="s">
        <v>48</v>
      </c>
      <c r="C31" s="5" t="s">
        <v>1920</v>
      </c>
      <c r="D31" s="5" t="s">
        <v>1921</v>
      </c>
      <c r="E31" s="5" t="s">
        <v>1063</v>
      </c>
      <c r="F31" s="5">
        <v>198312</v>
      </c>
      <c r="G31" s="10">
        <v>2637.9500000000003</v>
      </c>
      <c r="H31" s="11">
        <v>1.1499999999999999</v>
      </c>
    </row>
    <row r="32" spans="2:8" x14ac:dyDescent="0.15">
      <c r="B32" s="18" t="s">
        <v>48</v>
      </c>
      <c r="C32" s="5" t="s">
        <v>1182</v>
      </c>
      <c r="D32" s="5" t="s">
        <v>1183</v>
      </c>
      <c r="E32" s="5" t="s">
        <v>1057</v>
      </c>
      <c r="F32" s="5">
        <v>78659</v>
      </c>
      <c r="G32" s="10">
        <v>2622.18</v>
      </c>
      <c r="H32" s="11">
        <v>1.1400000000000001</v>
      </c>
    </row>
    <row r="33" spans="2:8" x14ac:dyDescent="0.15">
      <c r="B33" s="18" t="s">
        <v>48</v>
      </c>
      <c r="C33" s="5" t="s">
        <v>1088</v>
      </c>
      <c r="D33" s="5" t="s">
        <v>1089</v>
      </c>
      <c r="E33" s="5" t="s">
        <v>1090</v>
      </c>
      <c r="F33" s="5">
        <v>263444</v>
      </c>
      <c r="G33" s="10">
        <v>2608.4900000000002</v>
      </c>
      <c r="H33" s="11">
        <v>1.1300000000000001</v>
      </c>
    </row>
    <row r="34" spans="2:8" x14ac:dyDescent="0.15">
      <c r="B34" s="18" t="s">
        <v>48</v>
      </c>
      <c r="C34" s="5" t="s">
        <v>1077</v>
      </c>
      <c r="D34" s="5" t="s">
        <v>1078</v>
      </c>
      <c r="E34" s="5" t="s">
        <v>1054</v>
      </c>
      <c r="F34" s="5">
        <v>485000</v>
      </c>
      <c r="G34" s="10">
        <v>2510.85</v>
      </c>
      <c r="H34" s="11">
        <v>1.0900000000000001</v>
      </c>
    </row>
    <row r="35" spans="2:8" x14ac:dyDescent="0.15">
      <c r="B35" s="18" t="s">
        <v>48</v>
      </c>
      <c r="C35" s="5" t="s">
        <v>1880</v>
      </c>
      <c r="D35" s="5" t="s">
        <v>1881</v>
      </c>
      <c r="E35" s="5" t="s">
        <v>1205</v>
      </c>
      <c r="F35" s="5">
        <v>606965</v>
      </c>
      <c r="G35" s="10">
        <v>2499.79</v>
      </c>
      <c r="H35" s="11">
        <v>1.0900000000000001</v>
      </c>
    </row>
    <row r="36" spans="2:8" x14ac:dyDescent="0.15">
      <c r="B36" s="18" t="s">
        <v>48</v>
      </c>
      <c r="C36" s="5" t="s">
        <v>1916</v>
      </c>
      <c r="D36" s="5" t="s">
        <v>1917</v>
      </c>
      <c r="E36" s="5" t="s">
        <v>1213</v>
      </c>
      <c r="F36" s="5">
        <v>346283</v>
      </c>
      <c r="G36" s="10">
        <v>2449.9500000000003</v>
      </c>
      <c r="H36" s="11">
        <v>1.06</v>
      </c>
    </row>
    <row r="37" spans="2:8" x14ac:dyDescent="0.15">
      <c r="B37" s="18" t="s">
        <v>48</v>
      </c>
      <c r="C37" s="5" t="s">
        <v>1180</v>
      </c>
      <c r="D37" s="5" t="s">
        <v>1181</v>
      </c>
      <c r="E37" s="5" t="s">
        <v>1090</v>
      </c>
      <c r="F37" s="5">
        <v>418980</v>
      </c>
      <c r="G37" s="10">
        <v>2437.63</v>
      </c>
      <c r="H37" s="11">
        <v>1.06</v>
      </c>
    </row>
    <row r="38" spans="2:8" x14ac:dyDescent="0.15">
      <c r="B38" s="18" t="s">
        <v>48</v>
      </c>
      <c r="C38" s="5" t="s">
        <v>1127</v>
      </c>
      <c r="D38" s="5" t="s">
        <v>1128</v>
      </c>
      <c r="E38" s="5" t="s">
        <v>1115</v>
      </c>
      <c r="F38" s="5">
        <v>296247</v>
      </c>
      <c r="G38" s="10">
        <v>2353.2400000000002</v>
      </c>
      <c r="H38" s="11">
        <v>1.02</v>
      </c>
    </row>
    <row r="39" spans="2:8" x14ac:dyDescent="0.15">
      <c r="B39" s="18" t="s">
        <v>48</v>
      </c>
      <c r="C39" s="5" t="s">
        <v>1117</v>
      </c>
      <c r="D39" s="5" t="s">
        <v>1118</v>
      </c>
      <c r="E39" s="5" t="s">
        <v>1037</v>
      </c>
      <c r="F39" s="5">
        <v>1983913</v>
      </c>
      <c r="G39" s="10">
        <v>2152.5500000000002</v>
      </c>
      <c r="H39" s="11">
        <v>0.94000000000000006</v>
      </c>
    </row>
    <row r="40" spans="2:8" x14ac:dyDescent="0.15">
      <c r="B40" s="18" t="s">
        <v>48</v>
      </c>
      <c r="C40" s="5" t="s">
        <v>355</v>
      </c>
      <c r="D40" s="5" t="s">
        <v>1194</v>
      </c>
      <c r="E40" s="5" t="s">
        <v>1037</v>
      </c>
      <c r="F40" s="5">
        <v>680351</v>
      </c>
      <c r="G40" s="10">
        <v>2144.13</v>
      </c>
      <c r="H40" s="11">
        <v>0.93</v>
      </c>
    </row>
    <row r="41" spans="2:8" x14ac:dyDescent="0.15">
      <c r="B41" s="18" t="s">
        <v>48</v>
      </c>
      <c r="C41" s="5" t="s">
        <v>1922</v>
      </c>
      <c r="D41" s="5" t="s">
        <v>1923</v>
      </c>
      <c r="E41" s="5" t="s">
        <v>1299</v>
      </c>
      <c r="F41" s="5">
        <v>176191</v>
      </c>
      <c r="G41" s="10">
        <v>2122.75</v>
      </c>
      <c r="H41" s="11">
        <v>0.91999999999999993</v>
      </c>
    </row>
    <row r="42" spans="2:8" x14ac:dyDescent="0.15">
      <c r="B42" s="18" t="s">
        <v>48</v>
      </c>
      <c r="C42" s="5" t="s">
        <v>1878</v>
      </c>
      <c r="D42" s="5" t="s">
        <v>1879</v>
      </c>
      <c r="E42" s="5" t="s">
        <v>1258</v>
      </c>
      <c r="F42" s="5">
        <v>172971</v>
      </c>
      <c r="G42" s="10">
        <v>2041.32</v>
      </c>
      <c r="H42" s="11">
        <v>0.89</v>
      </c>
    </row>
    <row r="43" spans="2:8" x14ac:dyDescent="0.15">
      <c r="B43" s="18" t="s">
        <v>48</v>
      </c>
      <c r="C43" s="5" t="s">
        <v>163</v>
      </c>
      <c r="D43" s="5" t="s">
        <v>1038</v>
      </c>
      <c r="E43" s="5" t="s">
        <v>1037</v>
      </c>
      <c r="F43" s="5">
        <v>1190475</v>
      </c>
      <c r="G43" s="10">
        <v>2040.47</v>
      </c>
      <c r="H43" s="11">
        <v>0.89</v>
      </c>
    </row>
    <row r="44" spans="2:8" x14ac:dyDescent="0.15">
      <c r="B44" s="18" t="s">
        <v>48</v>
      </c>
      <c r="C44" s="5" t="s">
        <v>2022</v>
      </c>
      <c r="D44" s="5" t="s">
        <v>2023</v>
      </c>
      <c r="E44" s="5" t="s">
        <v>1070</v>
      </c>
      <c r="F44" s="5">
        <v>241066</v>
      </c>
      <c r="G44" s="10">
        <v>2026.28</v>
      </c>
      <c r="H44" s="11">
        <v>0.88</v>
      </c>
    </row>
    <row r="45" spans="2:8" x14ac:dyDescent="0.15">
      <c r="B45" s="18" t="s">
        <v>48</v>
      </c>
      <c r="C45" s="5" t="s">
        <v>2004</v>
      </c>
      <c r="D45" s="5" t="s">
        <v>2005</v>
      </c>
      <c r="E45" s="5" t="s">
        <v>1067</v>
      </c>
      <c r="F45" s="5">
        <v>278151</v>
      </c>
      <c r="G45" s="10">
        <v>1934.1200000000001</v>
      </c>
      <c r="H45" s="11">
        <v>0.84000000000000008</v>
      </c>
    </row>
    <row r="46" spans="2:8" x14ac:dyDescent="0.15">
      <c r="B46" s="18" t="s">
        <v>48</v>
      </c>
      <c r="C46" s="5" t="s">
        <v>1388</v>
      </c>
      <c r="D46" s="5" t="s">
        <v>1389</v>
      </c>
      <c r="E46" s="5" t="s">
        <v>1213</v>
      </c>
      <c r="F46" s="5">
        <v>258000</v>
      </c>
      <c r="G46" s="10">
        <v>1887.27</v>
      </c>
      <c r="H46" s="11">
        <v>0.82000000000000006</v>
      </c>
    </row>
    <row r="47" spans="2:8" x14ac:dyDescent="0.15">
      <c r="B47" s="18" t="s">
        <v>48</v>
      </c>
      <c r="C47" s="5" t="s">
        <v>1312</v>
      </c>
      <c r="D47" s="5" t="s">
        <v>1313</v>
      </c>
      <c r="E47" s="5" t="s">
        <v>1272</v>
      </c>
      <c r="F47" s="5">
        <v>250000</v>
      </c>
      <c r="G47" s="10">
        <v>1823.25</v>
      </c>
      <c r="H47" s="11">
        <v>0.79</v>
      </c>
    </row>
    <row r="48" spans="2:8" x14ac:dyDescent="0.15">
      <c r="B48" s="18" t="s">
        <v>48</v>
      </c>
      <c r="C48" s="5" t="s">
        <v>1086</v>
      </c>
      <c r="D48" s="5" t="s">
        <v>1087</v>
      </c>
      <c r="E48" s="5" t="s">
        <v>1060</v>
      </c>
      <c r="F48" s="5">
        <v>59426</v>
      </c>
      <c r="G48" s="10">
        <v>1605.22</v>
      </c>
      <c r="H48" s="11">
        <v>0.70000000000000007</v>
      </c>
    </row>
    <row r="49" spans="2:8" x14ac:dyDescent="0.15">
      <c r="B49" s="18" t="s">
        <v>48</v>
      </c>
      <c r="C49" s="5" t="s">
        <v>2084</v>
      </c>
      <c r="D49" s="5" t="s">
        <v>2085</v>
      </c>
      <c r="E49" s="5" t="s">
        <v>1096</v>
      </c>
      <c r="F49" s="5">
        <v>36974</v>
      </c>
      <c r="G49" s="10">
        <v>1549.56</v>
      </c>
      <c r="H49" s="11">
        <v>0.67</v>
      </c>
    </row>
    <row r="50" spans="2:8" x14ac:dyDescent="0.15">
      <c r="B50" s="18" t="s">
        <v>48</v>
      </c>
      <c r="C50" s="5" t="s">
        <v>1131</v>
      </c>
      <c r="D50" s="5" t="s">
        <v>1132</v>
      </c>
      <c r="E50" s="5" t="s">
        <v>1115</v>
      </c>
      <c r="F50" s="5">
        <v>285068</v>
      </c>
      <c r="G50" s="10">
        <v>1547.63</v>
      </c>
      <c r="H50" s="11">
        <v>0.67</v>
      </c>
    </row>
    <row r="51" spans="2:8" x14ac:dyDescent="0.15">
      <c r="B51" s="18" t="s">
        <v>48</v>
      </c>
      <c r="C51" s="5" t="s">
        <v>1930</v>
      </c>
      <c r="D51" s="5" t="s">
        <v>1931</v>
      </c>
      <c r="E51" s="5" t="s">
        <v>1060</v>
      </c>
      <c r="F51" s="5">
        <v>202273</v>
      </c>
      <c r="G51" s="10">
        <v>1452.32</v>
      </c>
      <c r="H51" s="11">
        <v>0.63</v>
      </c>
    </row>
    <row r="52" spans="2:8" x14ac:dyDescent="0.15">
      <c r="B52" s="18" t="s">
        <v>48</v>
      </c>
      <c r="C52" s="5" t="s">
        <v>1999</v>
      </c>
      <c r="D52" s="5" t="s">
        <v>2000</v>
      </c>
      <c r="E52" s="5" t="s">
        <v>1067</v>
      </c>
      <c r="F52" s="5">
        <v>374600</v>
      </c>
      <c r="G52" s="10">
        <v>1445.96</v>
      </c>
      <c r="H52" s="11">
        <v>0.63</v>
      </c>
    </row>
    <row r="53" spans="2:8" x14ac:dyDescent="0.15">
      <c r="B53" s="18" t="s">
        <v>48</v>
      </c>
      <c r="C53" s="5" t="s">
        <v>1933</v>
      </c>
      <c r="D53" s="5" t="s">
        <v>1934</v>
      </c>
      <c r="E53" s="5" t="s">
        <v>1067</v>
      </c>
      <c r="F53" s="5">
        <v>478571</v>
      </c>
      <c r="G53" s="10">
        <v>1421.3600000000001</v>
      </c>
      <c r="H53" s="11">
        <v>0.62000000000000011</v>
      </c>
    </row>
    <row r="54" spans="2:8" x14ac:dyDescent="0.15">
      <c r="B54" s="18" t="s">
        <v>48</v>
      </c>
      <c r="C54" s="5" t="s">
        <v>1939</v>
      </c>
      <c r="D54" s="5" t="s">
        <v>1940</v>
      </c>
      <c r="E54" s="5" t="s">
        <v>1213</v>
      </c>
      <c r="F54" s="5">
        <v>370986</v>
      </c>
      <c r="G54" s="10">
        <v>1411.79</v>
      </c>
      <c r="H54" s="11">
        <v>0.61</v>
      </c>
    </row>
    <row r="55" spans="2:8" x14ac:dyDescent="0.15">
      <c r="B55" s="18" t="s">
        <v>48</v>
      </c>
      <c r="C55" s="5" t="s">
        <v>157</v>
      </c>
      <c r="D55" s="5" t="s">
        <v>1071</v>
      </c>
      <c r="E55" s="5" t="s">
        <v>1072</v>
      </c>
      <c r="F55" s="5">
        <v>700000</v>
      </c>
      <c r="G55" s="10">
        <v>1402.45</v>
      </c>
      <c r="H55" s="11">
        <v>0.61</v>
      </c>
    </row>
    <row r="56" spans="2:8" x14ac:dyDescent="0.15">
      <c r="B56" s="18" t="s">
        <v>48</v>
      </c>
      <c r="C56" s="5" t="s">
        <v>2123</v>
      </c>
      <c r="D56" s="5" t="s">
        <v>2124</v>
      </c>
      <c r="E56" s="5" t="s">
        <v>1063</v>
      </c>
      <c r="F56" s="5">
        <v>670581</v>
      </c>
      <c r="G56" s="10">
        <v>1375.3600000000001</v>
      </c>
      <c r="H56" s="11">
        <v>0.6</v>
      </c>
    </row>
    <row r="57" spans="2:8" x14ac:dyDescent="0.15">
      <c r="B57" s="18" t="s">
        <v>48</v>
      </c>
      <c r="C57" s="5" t="s">
        <v>1427</v>
      </c>
      <c r="D57" s="5" t="s">
        <v>1428</v>
      </c>
      <c r="E57" s="5" t="s">
        <v>1279</v>
      </c>
      <c r="F57" s="5">
        <v>84722</v>
      </c>
      <c r="G57" s="10">
        <v>1371.01</v>
      </c>
      <c r="H57" s="11">
        <v>0.6</v>
      </c>
    </row>
    <row r="58" spans="2:8" x14ac:dyDescent="0.15">
      <c r="B58" s="18" t="s">
        <v>48</v>
      </c>
      <c r="C58" s="5" t="s">
        <v>2146</v>
      </c>
      <c r="D58" s="5" t="s">
        <v>2147</v>
      </c>
      <c r="E58" s="5" t="s">
        <v>1135</v>
      </c>
      <c r="F58" s="5">
        <v>173140</v>
      </c>
      <c r="G58" s="10">
        <v>1174.32</v>
      </c>
      <c r="H58" s="11">
        <v>0.51</v>
      </c>
    </row>
    <row r="59" spans="2:8" x14ac:dyDescent="0.15">
      <c r="B59" s="18" t="s">
        <v>48</v>
      </c>
      <c r="C59" s="5" t="s">
        <v>1074</v>
      </c>
      <c r="D59" s="5" t="s">
        <v>1075</v>
      </c>
      <c r="E59" s="5" t="s">
        <v>1076</v>
      </c>
      <c r="F59" s="5">
        <v>200000</v>
      </c>
      <c r="G59" s="10">
        <v>1059.3</v>
      </c>
      <c r="H59" s="11">
        <v>0.45999999999999996</v>
      </c>
    </row>
    <row r="60" spans="2:8" x14ac:dyDescent="0.15">
      <c r="B60" s="18" t="s">
        <v>48</v>
      </c>
      <c r="C60" s="5" t="s">
        <v>192</v>
      </c>
      <c r="D60" s="5" t="s">
        <v>1100</v>
      </c>
      <c r="E60" s="5" t="s">
        <v>1065</v>
      </c>
      <c r="F60" s="5">
        <v>300000</v>
      </c>
      <c r="G60" s="10">
        <v>989.7</v>
      </c>
      <c r="H60" s="11">
        <v>0.43</v>
      </c>
    </row>
    <row r="61" spans="2:8" x14ac:dyDescent="0.15">
      <c r="B61" s="18" t="s">
        <v>48</v>
      </c>
      <c r="C61" s="5" t="s">
        <v>829</v>
      </c>
      <c r="D61" s="5" t="s">
        <v>1045</v>
      </c>
      <c r="E61" s="5" t="s">
        <v>1037</v>
      </c>
      <c r="F61" s="5">
        <v>1500000</v>
      </c>
      <c r="G61" s="10">
        <v>897.75</v>
      </c>
      <c r="H61" s="11">
        <v>0.39</v>
      </c>
    </row>
    <row r="62" spans="2:8" x14ac:dyDescent="0.15">
      <c r="B62" s="18" t="s">
        <v>48</v>
      </c>
      <c r="C62" s="5" t="s">
        <v>13</v>
      </c>
      <c r="D62" s="5" t="s">
        <v>1379</v>
      </c>
      <c r="E62" s="5" t="s">
        <v>1067</v>
      </c>
      <c r="F62" s="5">
        <v>150000</v>
      </c>
      <c r="G62" s="10">
        <v>709.65</v>
      </c>
      <c r="H62" s="11">
        <v>0.31000000000000005</v>
      </c>
    </row>
    <row r="63" spans="2:8" x14ac:dyDescent="0.15">
      <c r="B63" s="18" t="s">
        <v>48</v>
      </c>
      <c r="C63" s="5" t="s">
        <v>1874</v>
      </c>
      <c r="D63" s="5" t="s">
        <v>1875</v>
      </c>
      <c r="E63" s="5" t="s">
        <v>1096</v>
      </c>
      <c r="F63" s="5">
        <v>25069</v>
      </c>
      <c r="G63" s="10">
        <v>399.27</v>
      </c>
      <c r="H63" s="11">
        <v>0.17</v>
      </c>
    </row>
    <row r="64" spans="2:8" ht="9.75" thickBot="1" x14ac:dyDescent="0.2">
      <c r="E64" s="13" t="s">
        <v>42</v>
      </c>
      <c r="G64" s="14">
        <v>158586.35</v>
      </c>
      <c r="H64" s="15">
        <v>68.92</v>
      </c>
    </row>
    <row r="65" spans="1:8" ht="9.75" thickTop="1" x14ac:dyDescent="0.15">
      <c r="B65" s="73" t="s">
        <v>1161</v>
      </c>
      <c r="C65" s="78"/>
      <c r="H65" s="11"/>
    </row>
    <row r="66" spans="1:8" ht="15" x14ac:dyDescent="0.25">
      <c r="B66" s="75" t="s">
        <v>9</v>
      </c>
      <c r="C66" s="74"/>
      <c r="H66" s="11"/>
    </row>
    <row r="67" spans="1:8" x14ac:dyDescent="0.15">
      <c r="B67" s="18" t="s">
        <v>48</v>
      </c>
      <c r="C67" s="5" t="s">
        <v>37</v>
      </c>
      <c r="D67" s="5" t="s">
        <v>1162</v>
      </c>
      <c r="E67" s="5" t="s">
        <v>1067</v>
      </c>
      <c r="F67" s="5">
        <v>131400</v>
      </c>
      <c r="G67" s="10">
        <v>374.49</v>
      </c>
      <c r="H67" s="11">
        <v>0.16</v>
      </c>
    </row>
    <row r="68" spans="1:8" ht="9.75" thickBot="1" x14ac:dyDescent="0.2">
      <c r="E68" s="13" t="s">
        <v>42</v>
      </c>
      <c r="G68" s="14">
        <v>374.49</v>
      </c>
      <c r="H68" s="15">
        <v>0.16</v>
      </c>
    </row>
    <row r="69" spans="1:8" ht="9.75" thickTop="1" x14ac:dyDescent="0.15">
      <c r="H69" s="11"/>
    </row>
    <row r="70" spans="1:8" ht="15" x14ac:dyDescent="0.25">
      <c r="A70" s="75" t="s">
        <v>7</v>
      </c>
      <c r="B70" s="74"/>
      <c r="C70" s="74"/>
      <c r="H70" s="11"/>
    </row>
    <row r="71" spans="1:8" ht="15" x14ac:dyDescent="0.25">
      <c r="B71" s="73" t="s">
        <v>8</v>
      </c>
      <c r="C71" s="74"/>
      <c r="H71" s="11"/>
    </row>
    <row r="72" spans="1:8" ht="15" x14ac:dyDescent="0.25">
      <c r="B72" s="75" t="s">
        <v>9</v>
      </c>
      <c r="C72" s="74"/>
      <c r="H72" s="11"/>
    </row>
    <row r="73" spans="1:8" x14ac:dyDescent="0.15">
      <c r="B73" s="12">
        <v>9.0499999999999997E-2</v>
      </c>
      <c r="C73" s="5" t="s">
        <v>173</v>
      </c>
      <c r="D73" s="5" t="s">
        <v>174</v>
      </c>
      <c r="E73" s="5" t="s">
        <v>175</v>
      </c>
      <c r="F73" s="5">
        <v>750</v>
      </c>
      <c r="G73" s="10">
        <v>7332.29</v>
      </c>
      <c r="H73" s="11">
        <v>3.1900000000000004</v>
      </c>
    </row>
    <row r="74" spans="1:8" x14ac:dyDescent="0.15">
      <c r="B74" s="12">
        <v>8.9700000000000002E-2</v>
      </c>
      <c r="C74" s="5" t="s">
        <v>176</v>
      </c>
      <c r="D74" s="5" t="s">
        <v>844</v>
      </c>
      <c r="E74" s="5" t="s">
        <v>191</v>
      </c>
      <c r="F74" s="5">
        <v>650</v>
      </c>
      <c r="G74" s="10">
        <v>6695.25</v>
      </c>
      <c r="H74" s="11">
        <v>2.91</v>
      </c>
    </row>
    <row r="75" spans="1:8" x14ac:dyDescent="0.15">
      <c r="B75" s="12">
        <v>0.1115</v>
      </c>
      <c r="C75" s="5" t="s">
        <v>167</v>
      </c>
      <c r="D75" s="5" t="s">
        <v>168</v>
      </c>
      <c r="E75" s="5" t="s">
        <v>169</v>
      </c>
      <c r="F75" s="5">
        <v>350</v>
      </c>
      <c r="G75" s="10">
        <v>3622.7400000000002</v>
      </c>
      <c r="H75" s="11">
        <v>1.5700000000000003</v>
      </c>
    </row>
    <row r="76" spans="1:8" x14ac:dyDescent="0.15">
      <c r="B76" s="12">
        <v>0.109</v>
      </c>
      <c r="C76" s="5" t="s">
        <v>351</v>
      </c>
      <c r="D76" s="5" t="s">
        <v>352</v>
      </c>
      <c r="E76" s="5" t="s">
        <v>112</v>
      </c>
      <c r="F76" s="5">
        <v>350</v>
      </c>
      <c r="G76" s="10">
        <v>3597.16</v>
      </c>
      <c r="H76" s="11">
        <v>1.56</v>
      </c>
    </row>
    <row r="77" spans="1:8" x14ac:dyDescent="0.15">
      <c r="B77" s="12">
        <v>0.10489999999999999</v>
      </c>
      <c r="C77" s="5" t="s">
        <v>2053</v>
      </c>
      <c r="D77" s="5" t="s">
        <v>2054</v>
      </c>
      <c r="E77" s="5" t="s">
        <v>462</v>
      </c>
      <c r="F77" s="5">
        <v>300</v>
      </c>
      <c r="G77" s="10">
        <v>3088.73</v>
      </c>
      <c r="H77" s="11">
        <v>1.34</v>
      </c>
    </row>
    <row r="78" spans="1:8" x14ac:dyDescent="0.15">
      <c r="B78" s="12">
        <v>0.1125</v>
      </c>
      <c r="C78" s="5" t="s">
        <v>384</v>
      </c>
      <c r="D78" s="5" t="s">
        <v>402</v>
      </c>
      <c r="E78" s="5" t="s">
        <v>165</v>
      </c>
      <c r="F78" s="5">
        <v>217</v>
      </c>
      <c r="G78" s="10">
        <v>2276.2800000000002</v>
      </c>
      <c r="H78" s="11">
        <v>0.9900000000000001</v>
      </c>
    </row>
    <row r="79" spans="1:8" x14ac:dyDescent="0.15">
      <c r="B79" s="12">
        <v>9.7500000000000003E-2</v>
      </c>
      <c r="C79" s="5" t="s">
        <v>176</v>
      </c>
      <c r="D79" s="5" t="s">
        <v>181</v>
      </c>
      <c r="E79" s="5" t="s">
        <v>178</v>
      </c>
      <c r="F79" s="5">
        <v>160</v>
      </c>
      <c r="G79" s="10">
        <v>1602.68</v>
      </c>
      <c r="H79" s="11">
        <v>0.70000000000000007</v>
      </c>
    </row>
    <row r="80" spans="1:8" x14ac:dyDescent="0.15">
      <c r="B80" s="12">
        <v>9.7500000000000003E-2</v>
      </c>
      <c r="C80" s="5" t="s">
        <v>176</v>
      </c>
      <c r="D80" s="5" t="s">
        <v>182</v>
      </c>
      <c r="E80" s="5" t="s">
        <v>178</v>
      </c>
      <c r="F80" s="5">
        <v>160</v>
      </c>
      <c r="G80" s="10">
        <v>1602.6100000000001</v>
      </c>
      <c r="H80" s="11">
        <v>0.70000000000000007</v>
      </c>
    </row>
    <row r="81" spans="2:8" x14ac:dyDescent="0.15">
      <c r="B81" s="12">
        <v>9.7500000000000003E-2</v>
      </c>
      <c r="C81" s="5" t="s">
        <v>176</v>
      </c>
      <c r="D81" s="5" t="s">
        <v>184</v>
      </c>
      <c r="E81" s="5" t="s">
        <v>178</v>
      </c>
      <c r="F81" s="5">
        <v>160</v>
      </c>
      <c r="G81" s="10">
        <v>1602.56</v>
      </c>
      <c r="H81" s="11">
        <v>0.70000000000000007</v>
      </c>
    </row>
    <row r="82" spans="2:8" x14ac:dyDescent="0.15">
      <c r="B82" s="12">
        <v>9.7500000000000003E-2</v>
      </c>
      <c r="C82" s="5" t="s">
        <v>176</v>
      </c>
      <c r="D82" s="5" t="s">
        <v>185</v>
      </c>
      <c r="E82" s="5" t="s">
        <v>178</v>
      </c>
      <c r="F82" s="5">
        <v>160</v>
      </c>
      <c r="G82" s="10">
        <v>1602.56</v>
      </c>
      <c r="H82" s="11">
        <v>0.70000000000000007</v>
      </c>
    </row>
    <row r="83" spans="2:8" x14ac:dyDescent="0.15">
      <c r="B83" s="12">
        <v>9.7500000000000003E-2</v>
      </c>
      <c r="C83" s="5" t="s">
        <v>176</v>
      </c>
      <c r="D83" s="5" t="s">
        <v>183</v>
      </c>
      <c r="E83" s="5" t="s">
        <v>178</v>
      </c>
      <c r="F83" s="5">
        <v>160</v>
      </c>
      <c r="G83" s="10">
        <v>1602.56</v>
      </c>
      <c r="H83" s="11">
        <v>0.70000000000000007</v>
      </c>
    </row>
    <row r="84" spans="2:8" x14ac:dyDescent="0.15">
      <c r="B84" s="12">
        <v>0.11849999999999999</v>
      </c>
      <c r="C84" s="5" t="s">
        <v>167</v>
      </c>
      <c r="D84" s="5" t="s">
        <v>2148</v>
      </c>
      <c r="E84" s="5" t="s">
        <v>169</v>
      </c>
      <c r="F84" s="5">
        <v>150</v>
      </c>
      <c r="G84" s="10">
        <v>1595.3500000000001</v>
      </c>
      <c r="H84" s="11">
        <v>0.69000000000000006</v>
      </c>
    </row>
    <row r="85" spans="2:8" x14ac:dyDescent="0.15">
      <c r="B85" s="12">
        <v>8.9700000000000002E-2</v>
      </c>
      <c r="C85" s="5" t="s">
        <v>176</v>
      </c>
      <c r="D85" s="5" t="s">
        <v>2055</v>
      </c>
      <c r="E85" s="5" t="s">
        <v>191</v>
      </c>
      <c r="F85" s="5">
        <v>150</v>
      </c>
      <c r="G85" s="10">
        <v>1558.23</v>
      </c>
      <c r="H85" s="11">
        <v>0.68</v>
      </c>
    </row>
    <row r="86" spans="2:8" x14ac:dyDescent="0.15">
      <c r="B86" s="12">
        <v>9.7500000000000003E-2</v>
      </c>
      <c r="C86" s="5" t="s">
        <v>176</v>
      </c>
      <c r="D86" s="5" t="s">
        <v>179</v>
      </c>
      <c r="E86" s="5" t="s">
        <v>178</v>
      </c>
      <c r="F86" s="5">
        <v>110</v>
      </c>
      <c r="G86" s="10">
        <v>1101.8399999999999</v>
      </c>
      <c r="H86" s="11">
        <v>0.48000000000000004</v>
      </c>
    </row>
    <row r="87" spans="2:8" x14ac:dyDescent="0.15">
      <c r="B87" s="12">
        <v>9.2499999999999999E-2</v>
      </c>
      <c r="C87" s="5" t="s">
        <v>32</v>
      </c>
      <c r="D87" s="5" t="s">
        <v>439</v>
      </c>
      <c r="E87" s="5" t="s">
        <v>18</v>
      </c>
      <c r="F87" s="5">
        <v>5</v>
      </c>
      <c r="G87" s="10">
        <v>52.46</v>
      </c>
      <c r="H87" s="11">
        <v>0.02</v>
      </c>
    </row>
    <row r="88" spans="2:8" ht="9.75" thickBot="1" x14ac:dyDescent="0.2">
      <c r="E88" s="13" t="s">
        <v>42</v>
      </c>
      <c r="G88" s="14">
        <v>38933.300000000003</v>
      </c>
      <c r="H88" s="15">
        <v>16.93</v>
      </c>
    </row>
    <row r="89" spans="2:8" ht="15.75" thickTop="1" x14ac:dyDescent="0.25">
      <c r="B89" s="73" t="s">
        <v>43</v>
      </c>
      <c r="C89" s="74"/>
      <c r="H89" s="11"/>
    </row>
    <row r="90" spans="2:8" ht="15" x14ac:dyDescent="0.25">
      <c r="B90" s="75" t="s">
        <v>9</v>
      </c>
      <c r="C90" s="74"/>
      <c r="H90" s="11"/>
    </row>
    <row r="91" spans="2:8" x14ac:dyDescent="0.15">
      <c r="B91" s="12">
        <v>6.6799999999999998E-2</v>
      </c>
      <c r="C91" s="5" t="s">
        <v>198</v>
      </c>
      <c r="D91" s="5" t="s">
        <v>199</v>
      </c>
      <c r="E91" s="5" t="s">
        <v>46</v>
      </c>
      <c r="F91" s="5">
        <v>10500000</v>
      </c>
      <c r="G91" s="10">
        <v>9832.2000000000007</v>
      </c>
      <c r="H91" s="11">
        <v>4.2700000000000005</v>
      </c>
    </row>
    <row r="92" spans="2:8" x14ac:dyDescent="0.15">
      <c r="B92" s="12">
        <v>6.7900000000000002E-2</v>
      </c>
      <c r="C92" s="5" t="s">
        <v>200</v>
      </c>
      <c r="D92" s="5" t="s">
        <v>201</v>
      </c>
      <c r="E92" s="5" t="s">
        <v>46</v>
      </c>
      <c r="F92" s="5">
        <v>7000000</v>
      </c>
      <c r="G92" s="10">
        <v>6746.6</v>
      </c>
      <c r="H92" s="11">
        <v>2.93</v>
      </c>
    </row>
    <row r="93" spans="2:8" x14ac:dyDescent="0.15">
      <c r="B93" s="12">
        <v>6.5699999999999995E-2</v>
      </c>
      <c r="C93" s="5" t="s">
        <v>202</v>
      </c>
      <c r="D93" s="5" t="s">
        <v>203</v>
      </c>
      <c r="E93" s="5" t="s">
        <v>46</v>
      </c>
      <c r="F93" s="5">
        <v>5000000</v>
      </c>
      <c r="G93" s="10">
        <v>4553.7</v>
      </c>
      <c r="H93" s="11">
        <v>1.9800000000000002</v>
      </c>
    </row>
    <row r="94" spans="2:8" x14ac:dyDescent="0.15">
      <c r="B94" s="12">
        <v>7.7299999999999994E-2</v>
      </c>
      <c r="C94" s="5" t="s">
        <v>204</v>
      </c>
      <c r="D94" s="5" t="s">
        <v>205</v>
      </c>
      <c r="E94" s="5" t="s">
        <v>46</v>
      </c>
      <c r="F94" s="5">
        <v>3000000</v>
      </c>
      <c r="G94" s="10">
        <v>3033</v>
      </c>
      <c r="H94" s="11">
        <v>1.32</v>
      </c>
    </row>
    <row r="95" spans="2:8" x14ac:dyDescent="0.15">
      <c r="B95" s="12">
        <v>7.6999999999999999E-2</v>
      </c>
      <c r="C95" s="5" t="s">
        <v>206</v>
      </c>
      <c r="D95" s="5" t="s">
        <v>726</v>
      </c>
      <c r="E95" s="5" t="s">
        <v>46</v>
      </c>
      <c r="F95" s="5">
        <v>700000</v>
      </c>
      <c r="G95" s="10">
        <v>698.78</v>
      </c>
      <c r="H95" s="11">
        <v>0.3</v>
      </c>
    </row>
    <row r="96" spans="2:8" x14ac:dyDescent="0.15">
      <c r="B96" s="12">
        <v>8.4500000000000006E-2</v>
      </c>
      <c r="C96" s="5" t="s">
        <v>206</v>
      </c>
      <c r="D96" s="5" t="s">
        <v>338</v>
      </c>
      <c r="E96" s="5" t="s">
        <v>46</v>
      </c>
      <c r="F96" s="5">
        <v>200000</v>
      </c>
      <c r="G96" s="10">
        <v>205.89000000000001</v>
      </c>
      <c r="H96" s="11">
        <v>9.0000000000000011E-2</v>
      </c>
    </row>
    <row r="97" spans="2:8" x14ac:dyDescent="0.15">
      <c r="B97" s="12">
        <v>8.2699999999999996E-2</v>
      </c>
      <c r="C97" s="5" t="s">
        <v>208</v>
      </c>
      <c r="D97" s="5" t="s">
        <v>209</v>
      </c>
      <c r="E97" s="5" t="s">
        <v>46</v>
      </c>
      <c r="F97" s="5">
        <v>96000</v>
      </c>
      <c r="G97" s="10">
        <v>97.93</v>
      </c>
      <c r="H97" s="11">
        <v>0.04</v>
      </c>
    </row>
    <row r="98" spans="2:8" x14ac:dyDescent="0.15">
      <c r="B98" s="12">
        <v>8.2900000000000001E-2</v>
      </c>
      <c r="C98" s="5" t="s">
        <v>330</v>
      </c>
      <c r="D98" s="5" t="s">
        <v>2149</v>
      </c>
      <c r="E98" s="5" t="s">
        <v>46</v>
      </c>
      <c r="F98" s="5">
        <v>72000</v>
      </c>
      <c r="G98" s="10">
        <v>73.489999999999995</v>
      </c>
      <c r="H98" s="11">
        <v>3.0000000000000002E-2</v>
      </c>
    </row>
    <row r="99" spans="2:8" x14ac:dyDescent="0.15">
      <c r="B99" s="12">
        <v>6.6199999999999995E-2</v>
      </c>
      <c r="C99" s="5" t="s">
        <v>215</v>
      </c>
      <c r="D99" s="5" t="s">
        <v>216</v>
      </c>
      <c r="E99" s="5" t="s">
        <v>46</v>
      </c>
      <c r="F99" s="5">
        <v>72000</v>
      </c>
      <c r="G99" s="10">
        <v>63.36</v>
      </c>
      <c r="H99" s="11">
        <v>3.0000000000000002E-2</v>
      </c>
    </row>
    <row r="100" spans="2:8" x14ac:dyDescent="0.15">
      <c r="B100" s="12">
        <v>8.43E-2</v>
      </c>
      <c r="C100" s="5" t="s">
        <v>325</v>
      </c>
      <c r="D100" s="5" t="s">
        <v>729</v>
      </c>
      <c r="E100" s="5" t="s">
        <v>46</v>
      </c>
      <c r="F100" s="5">
        <v>25000</v>
      </c>
      <c r="G100" s="10">
        <v>25.34</v>
      </c>
      <c r="H100" s="11">
        <v>0.01</v>
      </c>
    </row>
    <row r="101" spans="2:8" x14ac:dyDescent="0.15">
      <c r="B101" s="12">
        <v>8.1900000000000001E-2</v>
      </c>
      <c r="C101" s="5" t="s">
        <v>2150</v>
      </c>
      <c r="D101" s="5" t="s">
        <v>2151</v>
      </c>
      <c r="E101" s="5" t="s">
        <v>46</v>
      </c>
      <c r="F101" s="5">
        <v>40</v>
      </c>
      <c r="G101" s="10">
        <v>0.04</v>
      </c>
      <c r="H101" s="11">
        <v>0</v>
      </c>
    </row>
    <row r="102" spans="2:8" ht="9.75" thickBot="1" x14ac:dyDescent="0.2">
      <c r="E102" s="13" t="s">
        <v>42</v>
      </c>
      <c r="G102" s="16">
        <v>25330.33</v>
      </c>
      <c r="H102" s="17">
        <v>11</v>
      </c>
    </row>
    <row r="103" spans="2:8" ht="9.75" thickTop="1" x14ac:dyDescent="0.15">
      <c r="H103" s="11"/>
    </row>
    <row r="104" spans="2:8" ht="15" x14ac:dyDescent="0.25">
      <c r="B104" s="75" t="s">
        <v>643</v>
      </c>
      <c r="C104" s="74"/>
      <c r="H104" s="11"/>
    </row>
    <row r="105" spans="2:8" ht="15" x14ac:dyDescent="0.25">
      <c r="B105" s="73" t="s">
        <v>644</v>
      </c>
      <c r="C105" s="74"/>
      <c r="E105" s="13" t="s">
        <v>645</v>
      </c>
      <c r="H105" s="11"/>
    </row>
    <row r="106" spans="2:8" x14ac:dyDescent="0.15">
      <c r="C106" s="5" t="s">
        <v>548</v>
      </c>
      <c r="E106" s="5" t="s">
        <v>2094</v>
      </c>
      <c r="G106" s="10">
        <v>400</v>
      </c>
      <c r="H106" s="11">
        <v>0.17</v>
      </c>
    </row>
    <row r="107" spans="2:8" x14ac:dyDescent="0.15">
      <c r="C107" s="5" t="s">
        <v>548</v>
      </c>
      <c r="E107" s="5" t="s">
        <v>2152</v>
      </c>
      <c r="G107" s="10">
        <v>400</v>
      </c>
      <c r="H107" s="11">
        <v>0.17</v>
      </c>
    </row>
    <row r="108" spans="2:8" x14ac:dyDescent="0.15">
      <c r="C108" s="5" t="s">
        <v>548</v>
      </c>
      <c r="E108" s="5" t="s">
        <v>2060</v>
      </c>
      <c r="G108" s="10">
        <v>50</v>
      </c>
      <c r="H108" s="11">
        <v>0.02</v>
      </c>
    </row>
    <row r="109" spans="2:8" ht="9.75" thickBot="1" x14ac:dyDescent="0.2">
      <c r="E109" s="13" t="s">
        <v>42</v>
      </c>
      <c r="G109" s="14">
        <v>850</v>
      </c>
      <c r="H109" s="15">
        <v>0.36</v>
      </c>
    </row>
    <row r="110" spans="2:8" ht="9.75" thickTop="1" x14ac:dyDescent="0.15">
      <c r="B110" s="18" t="s">
        <v>48</v>
      </c>
      <c r="H110" s="11"/>
    </row>
    <row r="111" spans="2:8" x14ac:dyDescent="0.15">
      <c r="C111" s="5" t="s">
        <v>49</v>
      </c>
      <c r="E111" s="5" t="s">
        <v>48</v>
      </c>
      <c r="G111" s="10">
        <v>1010</v>
      </c>
      <c r="H111" s="11">
        <v>0.44</v>
      </c>
    </row>
    <row r="112" spans="2:8" x14ac:dyDescent="0.15">
      <c r="H112" s="11"/>
    </row>
    <row r="113" spans="1:8" x14ac:dyDescent="0.15">
      <c r="A113" s="19" t="s">
        <v>50</v>
      </c>
      <c r="G113" s="20">
        <v>5025.1400000000003</v>
      </c>
      <c r="H113" s="21">
        <v>2.19</v>
      </c>
    </row>
    <row r="114" spans="1:8" x14ac:dyDescent="0.15">
      <c r="H114" s="11"/>
    </row>
    <row r="115" spans="1:8" ht="9.75" thickBot="1" x14ac:dyDescent="0.2">
      <c r="E115" s="13" t="s">
        <v>51</v>
      </c>
      <c r="G115" s="14">
        <v>230109.61</v>
      </c>
      <c r="H115" s="15">
        <v>100</v>
      </c>
    </row>
    <row r="116" spans="1:8" ht="9.75" thickTop="1" x14ac:dyDescent="0.15">
      <c r="H116" s="11"/>
    </row>
    <row r="117" spans="1:8" x14ac:dyDescent="0.15">
      <c r="A117" s="13" t="s">
        <v>52</v>
      </c>
      <c r="H117" s="11"/>
    </row>
    <row r="118" spans="1:8" x14ac:dyDescent="0.15">
      <c r="A118" s="5">
        <v>1</v>
      </c>
      <c r="B118" s="5" t="s">
        <v>1177</v>
      </c>
      <c r="H118" s="11"/>
    </row>
    <row r="119" spans="1:8" x14ac:dyDescent="0.15">
      <c r="H119" s="11"/>
    </row>
    <row r="120" spans="1:8" x14ac:dyDescent="0.15">
      <c r="A120" s="5">
        <v>2</v>
      </c>
      <c r="B120" s="5" t="s">
        <v>54</v>
      </c>
      <c r="H120" s="11"/>
    </row>
    <row r="121" spans="1:8" x14ac:dyDescent="0.15">
      <c r="H121" s="11"/>
    </row>
    <row r="122" spans="1:8" x14ac:dyDescent="0.15">
      <c r="A122" s="5">
        <v>3</v>
      </c>
      <c r="B122" s="5" t="s">
        <v>2153</v>
      </c>
      <c r="H122" s="11"/>
    </row>
    <row r="123" spans="1:8" x14ac:dyDescent="0.15">
      <c r="H123" s="11"/>
    </row>
    <row r="124" spans="1:8" x14ac:dyDescent="0.15">
      <c r="A124" s="5">
        <v>4</v>
      </c>
      <c r="B124" s="5" t="s">
        <v>55</v>
      </c>
      <c r="H124" s="11"/>
    </row>
    <row r="125" spans="1:8" x14ac:dyDescent="0.15">
      <c r="B125" s="5" t="s">
        <v>56</v>
      </c>
      <c r="H125" s="11"/>
    </row>
    <row r="126" spans="1:8" x14ac:dyDescent="0.15">
      <c r="B126" s="5" t="s">
        <v>57</v>
      </c>
      <c r="H126" s="11"/>
    </row>
    <row r="127" spans="1:8" x14ac:dyDescent="0.15">
      <c r="A127" s="1"/>
      <c r="B127" s="1"/>
      <c r="C127" s="1"/>
      <c r="D127" s="1"/>
      <c r="E127" s="1"/>
      <c r="F127" s="1"/>
      <c r="G127" s="3"/>
      <c r="H127" s="22"/>
    </row>
  </sheetData>
  <mergeCells count="12">
    <mergeCell ref="A2:C2"/>
    <mergeCell ref="A3:C3"/>
    <mergeCell ref="B4:C4"/>
    <mergeCell ref="B65:C65"/>
    <mergeCell ref="B66:C66"/>
    <mergeCell ref="A70:C70"/>
    <mergeCell ref="B71:C71"/>
    <mergeCell ref="B72:C72"/>
    <mergeCell ref="B89:C89"/>
    <mergeCell ref="B90:C90"/>
    <mergeCell ref="B104:C104"/>
    <mergeCell ref="B105:C10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9"/>
  <sheetViews>
    <sheetView workbookViewId="0">
      <selection activeCell="H7" sqref="H7:H11"/>
    </sheetView>
  </sheetViews>
  <sheetFormatPr defaultRowHeight="12.75" x14ac:dyDescent="0.2"/>
  <cols>
    <col min="1" max="1" width="2.7109375" style="36" customWidth="1"/>
    <col min="2" max="2" width="4.7109375" style="36" customWidth="1"/>
    <col min="3" max="3" width="40.7109375" style="36" customWidth="1"/>
    <col min="4" max="4" width="11.28515625" style="36" bestFit="1" customWidth="1"/>
    <col min="5" max="5" width="19.7109375" style="36" bestFit="1" customWidth="1"/>
    <col min="6" max="6" width="8.7109375" style="36" customWidth="1"/>
    <col min="7" max="7" width="14.85546875" style="41" customWidth="1"/>
    <col min="8" max="8" width="12.42578125" style="51" customWidth="1"/>
    <col min="9" max="16384" width="9.140625" style="36"/>
  </cols>
  <sheetData>
    <row r="1" spans="1:8" x14ac:dyDescent="0.2">
      <c r="A1" s="32"/>
      <c r="B1" s="32"/>
      <c r="C1" s="33" t="s">
        <v>1983</v>
      </c>
      <c r="D1" s="32"/>
      <c r="E1" s="32"/>
      <c r="F1" s="32"/>
      <c r="G1" s="34"/>
      <c r="H1" s="35"/>
    </row>
    <row r="2" spans="1:8" ht="25.5" x14ac:dyDescent="0.2">
      <c r="A2" s="68" t="s">
        <v>1</v>
      </c>
      <c r="B2" s="69"/>
      <c r="C2" s="69"/>
      <c r="D2" s="37" t="s">
        <v>2</v>
      </c>
      <c r="E2" s="37" t="s">
        <v>1035</v>
      </c>
      <c r="F2" s="38" t="s">
        <v>4</v>
      </c>
      <c r="G2" s="39" t="s">
        <v>5</v>
      </c>
      <c r="H2" s="40" t="s">
        <v>6</v>
      </c>
    </row>
    <row r="3" spans="1:8" x14ac:dyDescent="0.2">
      <c r="A3" s="70" t="s">
        <v>1658</v>
      </c>
      <c r="B3" s="71"/>
      <c r="C3" s="71"/>
      <c r="H3" s="42"/>
    </row>
    <row r="4" spans="1:8" x14ac:dyDescent="0.2">
      <c r="B4" s="72" t="s">
        <v>1984</v>
      </c>
      <c r="C4" s="71"/>
      <c r="H4" s="42"/>
    </row>
    <row r="5" spans="1:8" x14ac:dyDescent="0.2">
      <c r="B5" s="70" t="s">
        <v>9</v>
      </c>
      <c r="C5" s="71"/>
      <c r="H5" s="42"/>
    </row>
    <row r="6" spans="1:8" x14ac:dyDescent="0.2">
      <c r="B6" s="43" t="s">
        <v>48</v>
      </c>
      <c r="C6" s="36" t="s">
        <v>1985</v>
      </c>
      <c r="D6" s="36" t="s">
        <v>1986</v>
      </c>
      <c r="E6" s="36" t="s">
        <v>1984</v>
      </c>
      <c r="F6" s="36">
        <v>6139789</v>
      </c>
      <c r="G6" s="41">
        <v>15809.960000000001</v>
      </c>
      <c r="H6" s="42">
        <v>97.93</v>
      </c>
    </row>
    <row r="7" spans="1:8" ht="13.5" thickBot="1" x14ac:dyDescent="0.25">
      <c r="E7" s="44" t="s">
        <v>42</v>
      </c>
      <c r="G7" s="45">
        <v>15809.96</v>
      </c>
      <c r="H7" s="46">
        <v>97.93</v>
      </c>
    </row>
    <row r="8" spans="1:8" ht="13.5" thickTop="1" x14ac:dyDescent="0.2">
      <c r="H8" s="42"/>
    </row>
    <row r="9" spans="1:8" x14ac:dyDescent="0.2">
      <c r="C9" s="36" t="s">
        <v>49</v>
      </c>
      <c r="E9" s="36" t="s">
        <v>48</v>
      </c>
      <c r="G9" s="41">
        <v>375</v>
      </c>
      <c r="H9" s="42">
        <v>2.3200000000000003</v>
      </c>
    </row>
    <row r="10" spans="1:8" x14ac:dyDescent="0.2">
      <c r="H10" s="42"/>
    </row>
    <row r="11" spans="1:8" x14ac:dyDescent="0.2">
      <c r="A11" s="47" t="s">
        <v>50</v>
      </c>
      <c r="G11" s="48">
        <v>-40.799999999999997</v>
      </c>
      <c r="H11" s="49">
        <v>-0.25</v>
      </c>
    </row>
    <row r="12" spans="1:8" x14ac:dyDescent="0.2">
      <c r="H12" s="42"/>
    </row>
    <row r="13" spans="1:8" ht="13.5" thickBot="1" x14ac:dyDescent="0.25">
      <c r="E13" s="44" t="s">
        <v>51</v>
      </c>
      <c r="G13" s="45">
        <v>16144.16</v>
      </c>
      <c r="H13" s="46">
        <v>100</v>
      </c>
    </row>
    <row r="14" spans="1:8" ht="13.5" thickTop="1" x14ac:dyDescent="0.2">
      <c r="H14" s="42"/>
    </row>
    <row r="15" spans="1:8" x14ac:dyDescent="0.2">
      <c r="A15" s="44" t="s">
        <v>52</v>
      </c>
      <c r="H15" s="42"/>
    </row>
    <row r="16" spans="1:8" x14ac:dyDescent="0.2">
      <c r="H16" s="42"/>
    </row>
    <row r="17" spans="1:8" x14ac:dyDescent="0.2">
      <c r="A17" s="36">
        <v>1</v>
      </c>
      <c r="B17" s="36" t="s">
        <v>54</v>
      </c>
      <c r="H17" s="42"/>
    </row>
    <row r="18" spans="1:8" x14ac:dyDescent="0.2">
      <c r="H18" s="42"/>
    </row>
    <row r="19" spans="1:8" x14ac:dyDescent="0.2">
      <c r="A19" s="32"/>
      <c r="B19" s="32"/>
      <c r="C19" s="32"/>
      <c r="D19" s="32"/>
      <c r="E19" s="32"/>
      <c r="F19" s="32"/>
      <c r="G19" s="34"/>
      <c r="H19" s="50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17"/>
  <sheetViews>
    <sheetView workbookViewId="0">
      <selection activeCell="A8" sqref="A8"/>
    </sheetView>
  </sheetViews>
  <sheetFormatPr defaultRowHeight="12.75" x14ac:dyDescent="0.2"/>
  <cols>
    <col min="1" max="1" width="2.7109375" style="36" customWidth="1"/>
    <col min="2" max="2" width="4.7109375" style="36" customWidth="1"/>
    <col min="3" max="3" width="40.7109375" style="36" customWidth="1"/>
    <col min="4" max="4" width="11.28515625" style="36" bestFit="1" customWidth="1"/>
    <col min="5" max="5" width="13.28515625" style="36" bestFit="1" customWidth="1"/>
    <col min="6" max="6" width="7.85546875" style="36" bestFit="1" customWidth="1"/>
    <col min="7" max="7" width="12" style="41" customWidth="1"/>
    <col min="8" max="8" width="8.85546875" style="51" customWidth="1"/>
    <col min="9" max="16384" width="9.140625" style="36"/>
  </cols>
  <sheetData>
    <row r="1" spans="1:8" x14ac:dyDescent="0.2">
      <c r="A1" s="32"/>
      <c r="B1" s="32"/>
      <c r="C1" s="33" t="s">
        <v>1987</v>
      </c>
      <c r="D1" s="32"/>
      <c r="E1" s="32"/>
      <c r="F1" s="32"/>
      <c r="G1" s="34"/>
      <c r="H1" s="35"/>
    </row>
    <row r="2" spans="1:8" ht="25.5" x14ac:dyDescent="0.2">
      <c r="A2" s="68" t="s">
        <v>1</v>
      </c>
      <c r="B2" s="69"/>
      <c r="C2" s="69"/>
      <c r="D2" s="37" t="s">
        <v>2</v>
      </c>
      <c r="E2" s="37" t="s">
        <v>1035</v>
      </c>
      <c r="F2" s="38" t="s">
        <v>4</v>
      </c>
      <c r="G2" s="39" t="s">
        <v>5</v>
      </c>
      <c r="H2" s="40" t="s">
        <v>6</v>
      </c>
    </row>
    <row r="3" spans="1:8" x14ac:dyDescent="0.2">
      <c r="A3" s="70" t="s">
        <v>583</v>
      </c>
      <c r="B3" s="71"/>
      <c r="C3" s="71"/>
      <c r="H3" s="42"/>
    </row>
    <row r="4" spans="1:8" x14ac:dyDescent="0.2">
      <c r="B4" s="72" t="s">
        <v>1988</v>
      </c>
      <c r="C4" s="71"/>
      <c r="H4" s="42"/>
    </row>
    <row r="5" spans="1:8" x14ac:dyDescent="0.2">
      <c r="B5" s="70" t="s">
        <v>105</v>
      </c>
      <c r="C5" s="71"/>
      <c r="H5" s="42"/>
    </row>
    <row r="6" spans="1:8" x14ac:dyDescent="0.2">
      <c r="B6" s="43" t="s">
        <v>48</v>
      </c>
      <c r="C6" s="36" t="s">
        <v>1989</v>
      </c>
      <c r="D6" s="36" t="s">
        <v>1990</v>
      </c>
      <c r="E6" s="36" t="s">
        <v>1991</v>
      </c>
      <c r="F6" s="36">
        <v>13730000</v>
      </c>
      <c r="G6" s="41">
        <v>40301.85</v>
      </c>
      <c r="H6" s="42">
        <v>99.9</v>
      </c>
    </row>
    <row r="7" spans="1:8" ht="13.5" thickBot="1" x14ac:dyDescent="0.25">
      <c r="E7" s="44" t="s">
        <v>42</v>
      </c>
      <c r="G7" s="45">
        <v>40301.85</v>
      </c>
      <c r="H7" s="46">
        <v>99.9</v>
      </c>
    </row>
    <row r="8" spans="1:8" ht="13.5" thickTop="1" x14ac:dyDescent="0.2">
      <c r="H8" s="42"/>
    </row>
    <row r="9" spans="1:8" x14ac:dyDescent="0.2">
      <c r="A9" s="47" t="s">
        <v>50</v>
      </c>
      <c r="G9" s="48">
        <v>42.14</v>
      </c>
      <c r="H9" s="49">
        <v>0.1</v>
      </c>
    </row>
    <row r="10" spans="1:8" x14ac:dyDescent="0.2">
      <c r="H10" s="42"/>
    </row>
    <row r="11" spans="1:8" ht="13.5" thickBot="1" x14ac:dyDescent="0.25">
      <c r="E11" s="44" t="s">
        <v>51</v>
      </c>
      <c r="G11" s="45">
        <v>40343.99</v>
      </c>
      <c r="H11" s="46">
        <v>100</v>
      </c>
    </row>
    <row r="12" spans="1:8" ht="13.5" thickTop="1" x14ac:dyDescent="0.2">
      <c r="H12" s="42"/>
    </row>
    <row r="13" spans="1:8" x14ac:dyDescent="0.2">
      <c r="A13" s="44" t="s">
        <v>52</v>
      </c>
      <c r="H13" s="42"/>
    </row>
    <row r="14" spans="1:8" x14ac:dyDescent="0.2">
      <c r="H14" s="42"/>
    </row>
    <row r="15" spans="1:8" x14ac:dyDescent="0.2">
      <c r="A15" s="36">
        <v>1</v>
      </c>
      <c r="B15" s="36" t="s">
        <v>54</v>
      </c>
      <c r="H15" s="42"/>
    </row>
    <row r="16" spans="1:8" x14ac:dyDescent="0.2">
      <c r="H16" s="42"/>
    </row>
    <row r="17" spans="1:8" x14ac:dyDescent="0.2">
      <c r="A17" s="32"/>
      <c r="B17" s="32"/>
      <c r="C17" s="32"/>
      <c r="D17" s="32"/>
      <c r="E17" s="32"/>
      <c r="F17" s="32"/>
      <c r="G17" s="34"/>
      <c r="H17" s="50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54"/>
  <sheetViews>
    <sheetView topLeftCell="A37" workbookViewId="0">
      <selection activeCell="H37" sqref="H37"/>
    </sheetView>
  </sheetViews>
  <sheetFormatPr defaultRowHeight="12.75" x14ac:dyDescent="0.2"/>
  <cols>
    <col min="1" max="1" width="2.7109375" style="36" customWidth="1"/>
    <col min="2" max="2" width="4.7109375" style="36" customWidth="1"/>
    <col min="3" max="3" width="40.7109375" style="36" customWidth="1"/>
    <col min="4" max="4" width="13" style="36" customWidth="1"/>
    <col min="5" max="5" width="20.42578125" style="36" bestFit="1" customWidth="1"/>
    <col min="6" max="6" width="13" style="36" customWidth="1"/>
    <col min="7" max="7" width="13" style="41" customWidth="1"/>
    <col min="8" max="8" width="13" style="51" customWidth="1"/>
    <col min="9" max="9" width="13" style="36" customWidth="1"/>
    <col min="10" max="16384" width="9.140625" style="36"/>
  </cols>
  <sheetData>
    <row r="1" spans="1:8" x14ac:dyDescent="0.2">
      <c r="A1" s="32"/>
      <c r="B1" s="32"/>
      <c r="C1" s="33" t="s">
        <v>1992</v>
      </c>
      <c r="D1" s="32"/>
      <c r="E1" s="32"/>
      <c r="F1" s="32"/>
      <c r="G1" s="34"/>
      <c r="H1" s="35"/>
    </row>
    <row r="2" spans="1:8" ht="25.5" x14ac:dyDescent="0.2">
      <c r="A2" s="68" t="s">
        <v>1</v>
      </c>
      <c r="B2" s="69"/>
      <c r="C2" s="69"/>
      <c r="D2" s="37" t="s">
        <v>2</v>
      </c>
      <c r="E2" s="37" t="s">
        <v>1035</v>
      </c>
      <c r="F2" s="38" t="s">
        <v>4</v>
      </c>
      <c r="G2" s="39" t="s">
        <v>5</v>
      </c>
      <c r="H2" s="40" t="s">
        <v>6</v>
      </c>
    </row>
    <row r="3" spans="1:8" x14ac:dyDescent="0.2">
      <c r="A3" s="70" t="s">
        <v>583</v>
      </c>
      <c r="B3" s="71"/>
      <c r="C3" s="71"/>
      <c r="H3" s="42"/>
    </row>
    <row r="4" spans="1:8" x14ac:dyDescent="0.2">
      <c r="B4" s="70" t="s">
        <v>9</v>
      </c>
      <c r="C4" s="71"/>
      <c r="H4" s="42"/>
    </row>
    <row r="5" spans="1:8" x14ac:dyDescent="0.2">
      <c r="B5" s="43" t="s">
        <v>48</v>
      </c>
      <c r="C5" s="36" t="s">
        <v>646</v>
      </c>
      <c r="D5" s="36" t="s">
        <v>1091</v>
      </c>
      <c r="E5" s="36" t="s">
        <v>1037</v>
      </c>
      <c r="F5" s="36">
        <v>205000</v>
      </c>
      <c r="G5" s="41">
        <v>3838.42</v>
      </c>
      <c r="H5" s="42">
        <v>7.91</v>
      </c>
    </row>
    <row r="6" spans="1:8" x14ac:dyDescent="0.2">
      <c r="B6" s="43" t="s">
        <v>48</v>
      </c>
      <c r="C6" s="36" t="s">
        <v>491</v>
      </c>
      <c r="D6" s="36" t="s">
        <v>1165</v>
      </c>
      <c r="E6" s="36" t="s">
        <v>1037</v>
      </c>
      <c r="F6" s="36">
        <v>1100000</v>
      </c>
      <c r="G6" s="41">
        <v>3454</v>
      </c>
      <c r="H6" s="42">
        <v>7.1099999999999994</v>
      </c>
    </row>
    <row r="7" spans="1:8" x14ac:dyDescent="0.2">
      <c r="B7" s="43" t="s">
        <v>48</v>
      </c>
      <c r="C7" s="36" t="s">
        <v>1052</v>
      </c>
      <c r="D7" s="36" t="s">
        <v>1053</v>
      </c>
      <c r="E7" s="36" t="s">
        <v>1054</v>
      </c>
      <c r="F7" s="36">
        <v>355000</v>
      </c>
      <c r="G7" s="41">
        <v>3269.73</v>
      </c>
      <c r="H7" s="42">
        <v>6.74</v>
      </c>
    </row>
    <row r="8" spans="1:8" x14ac:dyDescent="0.2">
      <c r="B8" s="43" t="s">
        <v>48</v>
      </c>
      <c r="C8" s="36" t="s">
        <v>341</v>
      </c>
      <c r="D8" s="36" t="s">
        <v>1073</v>
      </c>
      <c r="E8" s="36" t="s">
        <v>1037</v>
      </c>
      <c r="F8" s="36">
        <v>160000</v>
      </c>
      <c r="G8" s="41">
        <v>2638.2400000000002</v>
      </c>
      <c r="H8" s="42">
        <v>5.43</v>
      </c>
    </row>
    <row r="9" spans="1:8" x14ac:dyDescent="0.2">
      <c r="B9" s="43" t="s">
        <v>48</v>
      </c>
      <c r="C9" s="36" t="s">
        <v>1055</v>
      </c>
      <c r="D9" s="36" t="s">
        <v>1056</v>
      </c>
      <c r="E9" s="36" t="s">
        <v>1057</v>
      </c>
      <c r="F9" s="36">
        <v>24000</v>
      </c>
      <c r="G9" s="41">
        <v>2335.09</v>
      </c>
      <c r="H9" s="42">
        <v>4.8100000000000005</v>
      </c>
    </row>
    <row r="10" spans="1:8" x14ac:dyDescent="0.2">
      <c r="B10" s="43" t="s">
        <v>48</v>
      </c>
      <c r="C10" s="36" t="s">
        <v>1083</v>
      </c>
      <c r="D10" s="36" t="s">
        <v>1084</v>
      </c>
      <c r="E10" s="36" t="s">
        <v>1085</v>
      </c>
      <c r="F10" s="36">
        <v>575000</v>
      </c>
      <c r="G10" s="41">
        <v>2180.69</v>
      </c>
      <c r="H10" s="42">
        <v>4.49</v>
      </c>
    </row>
    <row r="11" spans="1:8" x14ac:dyDescent="0.2">
      <c r="B11" s="43" t="s">
        <v>48</v>
      </c>
      <c r="C11" s="36" t="s">
        <v>1447</v>
      </c>
      <c r="D11" s="36" t="s">
        <v>1448</v>
      </c>
      <c r="E11" s="36" t="s">
        <v>1124</v>
      </c>
      <c r="F11" s="36">
        <v>11750</v>
      </c>
      <c r="G11" s="41">
        <v>2123.75</v>
      </c>
      <c r="H11" s="42">
        <v>4.37</v>
      </c>
    </row>
    <row r="12" spans="1:8" x14ac:dyDescent="0.2">
      <c r="B12" s="43" t="s">
        <v>48</v>
      </c>
      <c r="C12" s="36" t="s">
        <v>1081</v>
      </c>
      <c r="D12" s="36" t="s">
        <v>1082</v>
      </c>
      <c r="E12" s="36" t="s">
        <v>1057</v>
      </c>
      <c r="F12" s="36">
        <v>55000</v>
      </c>
      <c r="G12" s="41">
        <v>2081.83</v>
      </c>
      <c r="H12" s="42">
        <v>4.29</v>
      </c>
    </row>
    <row r="13" spans="1:8" x14ac:dyDescent="0.2">
      <c r="B13" s="43" t="s">
        <v>48</v>
      </c>
      <c r="C13" s="36" t="s">
        <v>1068</v>
      </c>
      <c r="D13" s="36" t="s">
        <v>1069</v>
      </c>
      <c r="E13" s="36" t="s">
        <v>1070</v>
      </c>
      <c r="F13" s="36">
        <v>340000</v>
      </c>
      <c r="G13" s="41">
        <v>1698.81</v>
      </c>
      <c r="H13" s="42">
        <v>3.5000000000000004</v>
      </c>
    </row>
    <row r="14" spans="1:8" x14ac:dyDescent="0.2">
      <c r="B14" s="43" t="s">
        <v>48</v>
      </c>
      <c r="C14" s="36" t="s">
        <v>641</v>
      </c>
      <c r="D14" s="36" t="s">
        <v>1204</v>
      </c>
      <c r="E14" s="36" t="s">
        <v>1205</v>
      </c>
      <c r="F14" s="36">
        <v>135000</v>
      </c>
      <c r="G14" s="41">
        <v>1698.64</v>
      </c>
      <c r="H14" s="42">
        <v>3.5000000000000004</v>
      </c>
    </row>
    <row r="15" spans="1:8" x14ac:dyDescent="0.2">
      <c r="B15" s="43" t="s">
        <v>48</v>
      </c>
      <c r="C15" s="36" t="s">
        <v>1109</v>
      </c>
      <c r="D15" s="36" t="s">
        <v>1110</v>
      </c>
      <c r="E15" s="36" t="s">
        <v>1063</v>
      </c>
      <c r="F15" s="36">
        <v>36000</v>
      </c>
      <c r="G15" s="41">
        <v>1695.33</v>
      </c>
      <c r="H15" s="42">
        <v>3.49</v>
      </c>
    </row>
    <row r="16" spans="1:8" x14ac:dyDescent="0.2">
      <c r="B16" s="43" t="s">
        <v>48</v>
      </c>
      <c r="C16" s="36" t="s">
        <v>1098</v>
      </c>
      <c r="D16" s="36" t="s">
        <v>1099</v>
      </c>
      <c r="E16" s="36" t="s">
        <v>1063</v>
      </c>
      <c r="F16" s="36">
        <v>600000</v>
      </c>
      <c r="G16" s="41">
        <v>1579.5</v>
      </c>
      <c r="H16" s="42">
        <v>3.25</v>
      </c>
    </row>
    <row r="17" spans="2:8" x14ac:dyDescent="0.2">
      <c r="B17" s="43" t="s">
        <v>48</v>
      </c>
      <c r="C17" s="36" t="s">
        <v>163</v>
      </c>
      <c r="D17" s="36" t="s">
        <v>1038</v>
      </c>
      <c r="E17" s="36" t="s">
        <v>1037</v>
      </c>
      <c r="F17" s="36">
        <v>900000</v>
      </c>
      <c r="G17" s="41">
        <v>1542.6000000000001</v>
      </c>
      <c r="H17" s="42">
        <v>3.18</v>
      </c>
    </row>
    <row r="18" spans="2:8" x14ac:dyDescent="0.2">
      <c r="B18" s="43" t="s">
        <v>48</v>
      </c>
      <c r="C18" s="36" t="s">
        <v>1119</v>
      </c>
      <c r="D18" s="36" t="s">
        <v>1120</v>
      </c>
      <c r="E18" s="36" t="s">
        <v>1037</v>
      </c>
      <c r="F18" s="36">
        <v>300000</v>
      </c>
      <c r="G18" s="41">
        <v>1530.3</v>
      </c>
      <c r="H18" s="42">
        <v>3.15</v>
      </c>
    </row>
    <row r="19" spans="2:8" x14ac:dyDescent="0.2">
      <c r="B19" s="43" t="s">
        <v>48</v>
      </c>
      <c r="C19" s="36" t="s">
        <v>1088</v>
      </c>
      <c r="D19" s="36" t="s">
        <v>1089</v>
      </c>
      <c r="E19" s="36" t="s">
        <v>1090</v>
      </c>
      <c r="F19" s="36">
        <v>152000</v>
      </c>
      <c r="G19" s="41">
        <v>1505.03</v>
      </c>
      <c r="H19" s="42">
        <v>3.1</v>
      </c>
    </row>
    <row r="20" spans="2:8" x14ac:dyDescent="0.2">
      <c r="B20" s="43" t="s">
        <v>48</v>
      </c>
      <c r="C20" s="36" t="s">
        <v>1180</v>
      </c>
      <c r="D20" s="36" t="s">
        <v>1181</v>
      </c>
      <c r="E20" s="36" t="s">
        <v>1090</v>
      </c>
      <c r="F20" s="36">
        <v>253355</v>
      </c>
      <c r="G20" s="41">
        <v>1474.02</v>
      </c>
      <c r="H20" s="42">
        <v>3.04</v>
      </c>
    </row>
    <row r="21" spans="2:8" x14ac:dyDescent="0.2">
      <c r="B21" s="43" t="s">
        <v>48</v>
      </c>
      <c r="C21" s="36" t="s">
        <v>1312</v>
      </c>
      <c r="D21" s="36" t="s">
        <v>1313</v>
      </c>
      <c r="E21" s="36" t="s">
        <v>1272</v>
      </c>
      <c r="F21" s="36">
        <v>200000</v>
      </c>
      <c r="G21" s="41">
        <v>1458.6000000000001</v>
      </c>
      <c r="H21" s="42">
        <v>3</v>
      </c>
    </row>
    <row r="22" spans="2:8" x14ac:dyDescent="0.2">
      <c r="B22" s="43" t="s">
        <v>48</v>
      </c>
      <c r="C22" s="36" t="s">
        <v>1427</v>
      </c>
      <c r="D22" s="36" t="s">
        <v>1428</v>
      </c>
      <c r="E22" s="36" t="s">
        <v>1279</v>
      </c>
      <c r="F22" s="36">
        <v>90000</v>
      </c>
      <c r="G22" s="41">
        <v>1456.43</v>
      </c>
      <c r="H22" s="42">
        <v>3</v>
      </c>
    </row>
    <row r="23" spans="2:8" x14ac:dyDescent="0.2">
      <c r="B23" s="43" t="s">
        <v>48</v>
      </c>
      <c r="C23" s="36" t="s">
        <v>1930</v>
      </c>
      <c r="D23" s="36" t="s">
        <v>1931</v>
      </c>
      <c r="E23" s="36" t="s">
        <v>1060</v>
      </c>
      <c r="F23" s="36">
        <v>200000</v>
      </c>
      <c r="G23" s="41">
        <v>1436</v>
      </c>
      <c r="H23" s="42">
        <v>2.96</v>
      </c>
    </row>
    <row r="24" spans="2:8" x14ac:dyDescent="0.2">
      <c r="B24" s="43" t="s">
        <v>48</v>
      </c>
      <c r="C24" s="36" t="s">
        <v>1131</v>
      </c>
      <c r="D24" s="36" t="s">
        <v>1132</v>
      </c>
      <c r="E24" s="36" t="s">
        <v>1115</v>
      </c>
      <c r="F24" s="36">
        <v>260000</v>
      </c>
      <c r="G24" s="41">
        <v>1411.54</v>
      </c>
      <c r="H24" s="42">
        <v>2.91</v>
      </c>
    </row>
    <row r="25" spans="2:8" x14ac:dyDescent="0.2">
      <c r="B25" s="43" t="s">
        <v>48</v>
      </c>
      <c r="C25" s="36" t="s">
        <v>1209</v>
      </c>
      <c r="D25" s="36" t="s">
        <v>1210</v>
      </c>
      <c r="E25" s="36" t="s">
        <v>1115</v>
      </c>
      <c r="F25" s="36">
        <v>322000</v>
      </c>
      <c r="G25" s="41">
        <v>1395.8700000000001</v>
      </c>
      <c r="H25" s="42">
        <v>2.8800000000000003</v>
      </c>
    </row>
    <row r="26" spans="2:8" x14ac:dyDescent="0.2">
      <c r="B26" s="43" t="s">
        <v>48</v>
      </c>
      <c r="C26" s="36" t="s">
        <v>1993</v>
      </c>
      <c r="D26" s="36" t="s">
        <v>1994</v>
      </c>
      <c r="E26" s="36" t="s">
        <v>1067</v>
      </c>
      <c r="F26" s="36">
        <v>160000</v>
      </c>
      <c r="G26" s="41">
        <v>1240.8</v>
      </c>
      <c r="H26" s="42">
        <v>2.56</v>
      </c>
    </row>
    <row r="27" spans="2:8" x14ac:dyDescent="0.2">
      <c r="B27" s="43" t="s">
        <v>48</v>
      </c>
      <c r="C27" s="36" t="s">
        <v>1077</v>
      </c>
      <c r="D27" s="36" t="s">
        <v>1078</v>
      </c>
      <c r="E27" s="36" t="s">
        <v>1054</v>
      </c>
      <c r="F27" s="36">
        <v>225000</v>
      </c>
      <c r="G27" s="41">
        <v>1164.83</v>
      </c>
      <c r="H27" s="42">
        <v>2.4</v>
      </c>
    </row>
    <row r="28" spans="2:8" x14ac:dyDescent="0.2">
      <c r="B28" s="43" t="s">
        <v>48</v>
      </c>
      <c r="C28" s="36" t="s">
        <v>1868</v>
      </c>
      <c r="D28" s="36" t="s">
        <v>1869</v>
      </c>
      <c r="E28" s="36" t="s">
        <v>1124</v>
      </c>
      <c r="F28" s="36">
        <v>46910</v>
      </c>
      <c r="G28" s="41">
        <v>715.07</v>
      </c>
      <c r="H28" s="42">
        <v>1.4700000000000002</v>
      </c>
    </row>
    <row r="29" spans="2:8" x14ac:dyDescent="0.2">
      <c r="B29" s="43" t="s">
        <v>48</v>
      </c>
      <c r="C29" s="36" t="s">
        <v>1995</v>
      </c>
      <c r="D29" s="36" t="s">
        <v>1996</v>
      </c>
      <c r="E29" s="36" t="s">
        <v>1067</v>
      </c>
      <c r="F29" s="36">
        <v>75000</v>
      </c>
      <c r="G29" s="41">
        <v>682.09</v>
      </c>
      <c r="H29" s="42">
        <v>1.4000000000000001</v>
      </c>
    </row>
    <row r="30" spans="2:8" x14ac:dyDescent="0.2">
      <c r="B30" s="43" t="s">
        <v>48</v>
      </c>
      <c r="C30" s="36" t="s">
        <v>1997</v>
      </c>
      <c r="D30" s="36" t="s">
        <v>1998</v>
      </c>
      <c r="E30" s="36" t="s">
        <v>1090</v>
      </c>
      <c r="F30" s="36">
        <v>85037</v>
      </c>
      <c r="G30" s="41">
        <v>640.07000000000005</v>
      </c>
      <c r="H30" s="42">
        <v>1.32</v>
      </c>
    </row>
    <row r="31" spans="2:8" x14ac:dyDescent="0.2">
      <c r="B31" s="43" t="s">
        <v>48</v>
      </c>
      <c r="C31" s="36" t="s">
        <v>1999</v>
      </c>
      <c r="D31" s="36" t="s">
        <v>2000</v>
      </c>
      <c r="E31" s="36" t="s">
        <v>1067</v>
      </c>
      <c r="F31" s="36">
        <v>133700</v>
      </c>
      <c r="G31" s="41">
        <v>516.08000000000004</v>
      </c>
      <c r="H31" s="42">
        <v>1.06</v>
      </c>
    </row>
    <row r="32" spans="2:8" x14ac:dyDescent="0.2">
      <c r="B32" s="43" t="s">
        <v>48</v>
      </c>
      <c r="C32" s="36" t="s">
        <v>1105</v>
      </c>
      <c r="D32" s="36" t="s">
        <v>1106</v>
      </c>
      <c r="E32" s="36" t="s">
        <v>1063</v>
      </c>
      <c r="F32" s="36">
        <v>75000</v>
      </c>
      <c r="G32" s="41">
        <v>434.44</v>
      </c>
      <c r="H32" s="42">
        <v>0.89</v>
      </c>
    </row>
    <row r="33" spans="1:8" x14ac:dyDescent="0.2">
      <c r="B33" s="43" t="s">
        <v>48</v>
      </c>
      <c r="C33" s="36" t="s">
        <v>403</v>
      </c>
      <c r="D33" s="36" t="s">
        <v>1404</v>
      </c>
      <c r="E33" s="36" t="s">
        <v>1124</v>
      </c>
      <c r="F33" s="36">
        <v>6945</v>
      </c>
      <c r="G33" s="41">
        <v>222.8</v>
      </c>
      <c r="H33" s="42">
        <v>0.45999999999999996</v>
      </c>
    </row>
    <row r="34" spans="1:8" ht="13.5" thickBot="1" x14ac:dyDescent="0.25">
      <c r="E34" s="44" t="s">
        <v>42</v>
      </c>
      <c r="G34" s="52">
        <v>47420.6</v>
      </c>
      <c r="H34" s="53">
        <v>97.67</v>
      </c>
    </row>
    <row r="35" spans="1:8" ht="13.5" thickTop="1" x14ac:dyDescent="0.2">
      <c r="H35" s="42"/>
    </row>
    <row r="36" spans="1:8" x14ac:dyDescent="0.2">
      <c r="B36" s="70" t="s">
        <v>1171</v>
      </c>
      <c r="C36" s="71"/>
      <c r="H36" s="42"/>
    </row>
    <row r="37" spans="1:8" x14ac:dyDescent="0.2">
      <c r="B37" s="72" t="s">
        <v>644</v>
      </c>
      <c r="C37" s="71"/>
      <c r="E37" s="44" t="s">
        <v>645</v>
      </c>
      <c r="H37" s="42"/>
    </row>
    <row r="38" spans="1:8" x14ac:dyDescent="0.2">
      <c r="C38" s="36" t="s">
        <v>548</v>
      </c>
      <c r="E38" s="36" t="s">
        <v>2001</v>
      </c>
      <c r="G38" s="41">
        <v>200</v>
      </c>
      <c r="H38" s="42">
        <v>0.41000000000000003</v>
      </c>
    </row>
    <row r="39" spans="1:8" ht="13.5" thickBot="1" x14ac:dyDescent="0.25">
      <c r="E39" s="44" t="s">
        <v>42</v>
      </c>
      <c r="G39" s="45">
        <v>200</v>
      </c>
      <c r="H39" s="46">
        <v>0.41</v>
      </c>
    </row>
    <row r="40" spans="1:8" ht="13.5" thickTop="1" x14ac:dyDescent="0.2">
      <c r="B40" s="43" t="s">
        <v>48</v>
      </c>
      <c r="H40" s="42"/>
    </row>
    <row r="41" spans="1:8" x14ac:dyDescent="0.2">
      <c r="C41" s="36" t="s">
        <v>49</v>
      </c>
      <c r="E41" s="36" t="s">
        <v>48</v>
      </c>
      <c r="G41" s="41">
        <v>865</v>
      </c>
      <c r="H41" s="42">
        <v>1.78</v>
      </c>
    </row>
    <row r="42" spans="1:8" x14ac:dyDescent="0.2">
      <c r="H42" s="42"/>
    </row>
    <row r="43" spans="1:8" x14ac:dyDescent="0.2">
      <c r="A43" s="47" t="s">
        <v>50</v>
      </c>
      <c r="G43" s="48">
        <v>62.18</v>
      </c>
      <c r="H43" s="49">
        <v>0.14000000000000001</v>
      </c>
    </row>
    <row r="44" spans="1:8" x14ac:dyDescent="0.2">
      <c r="H44" s="42"/>
    </row>
    <row r="45" spans="1:8" ht="13.5" thickBot="1" x14ac:dyDescent="0.25">
      <c r="E45" s="44" t="s">
        <v>51</v>
      </c>
      <c r="G45" s="45">
        <v>48547.78</v>
      </c>
      <c r="H45" s="46">
        <v>100</v>
      </c>
    </row>
    <row r="46" spans="1:8" ht="13.5" thickTop="1" x14ac:dyDescent="0.2">
      <c r="H46" s="42"/>
    </row>
    <row r="47" spans="1:8" x14ac:dyDescent="0.2">
      <c r="A47" s="44" t="s">
        <v>52</v>
      </c>
      <c r="H47" s="42"/>
    </row>
    <row r="48" spans="1:8" x14ac:dyDescent="0.2">
      <c r="A48" s="36">
        <v>1</v>
      </c>
      <c r="B48" s="36" t="s">
        <v>1177</v>
      </c>
      <c r="H48" s="42"/>
    </row>
    <row r="49" spans="1:8" x14ac:dyDescent="0.2">
      <c r="H49" s="42"/>
    </row>
    <row r="50" spans="1:8" x14ac:dyDescent="0.2">
      <c r="A50" s="36">
        <v>2</v>
      </c>
      <c r="B50" s="36" t="s">
        <v>54</v>
      </c>
      <c r="H50" s="42"/>
    </row>
    <row r="51" spans="1:8" x14ac:dyDescent="0.2">
      <c r="H51" s="42"/>
    </row>
    <row r="52" spans="1:8" x14ac:dyDescent="0.2">
      <c r="A52" s="36">
        <v>3</v>
      </c>
      <c r="B52" s="36" t="s">
        <v>2002</v>
      </c>
      <c r="H52" s="42"/>
    </row>
    <row r="53" spans="1:8" x14ac:dyDescent="0.2">
      <c r="H53" s="42"/>
    </row>
    <row r="54" spans="1:8" x14ac:dyDescent="0.2">
      <c r="A54" s="32"/>
      <c r="B54" s="32"/>
      <c r="C54" s="32"/>
      <c r="D54" s="32"/>
      <c r="E54" s="32"/>
      <c r="F54" s="32"/>
      <c r="G54" s="34"/>
      <c r="H54" s="50"/>
    </row>
  </sheetData>
  <mergeCells count="5">
    <mergeCell ref="A2:C2"/>
    <mergeCell ref="A3:C3"/>
    <mergeCell ref="B4:C4"/>
    <mergeCell ref="B36:C36"/>
    <mergeCell ref="B37:C37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02"/>
  <sheetViews>
    <sheetView topLeftCell="A83" workbookViewId="0">
      <selection activeCell="G69" sqref="G69"/>
    </sheetView>
  </sheetViews>
  <sheetFormatPr defaultRowHeight="12.75" x14ac:dyDescent="0.2"/>
  <cols>
    <col min="1" max="1" width="2.7109375" style="36" customWidth="1"/>
    <col min="2" max="2" width="6.28515625" style="36" customWidth="1"/>
    <col min="3" max="3" width="40.7109375" style="36" customWidth="1"/>
    <col min="4" max="4" width="12.5703125" style="36" bestFit="1" customWidth="1"/>
    <col min="5" max="5" width="20.42578125" style="36" bestFit="1" customWidth="1"/>
    <col min="6" max="6" width="7.85546875" style="36" bestFit="1" customWidth="1"/>
    <col min="7" max="7" width="13.7109375" style="41" customWidth="1"/>
    <col min="8" max="8" width="10" style="51" customWidth="1"/>
    <col min="9" max="16384" width="9.140625" style="36"/>
  </cols>
  <sheetData>
    <row r="1" spans="1:8" x14ac:dyDescent="0.2">
      <c r="A1" s="32"/>
      <c r="B1" s="32"/>
      <c r="C1" s="33" t="s">
        <v>2003</v>
      </c>
      <c r="D1" s="32"/>
      <c r="E1" s="32"/>
      <c r="F1" s="32"/>
      <c r="G1" s="34"/>
      <c r="H1" s="35"/>
    </row>
    <row r="2" spans="1:8" ht="25.5" x14ac:dyDescent="0.2">
      <c r="A2" s="68" t="s">
        <v>1</v>
      </c>
      <c r="B2" s="69"/>
      <c r="C2" s="69"/>
      <c r="D2" s="37" t="s">
        <v>2</v>
      </c>
      <c r="E2" s="37" t="s">
        <v>582</v>
      </c>
      <c r="F2" s="38" t="s">
        <v>4</v>
      </c>
      <c r="G2" s="39" t="s">
        <v>5</v>
      </c>
      <c r="H2" s="40" t="s">
        <v>6</v>
      </c>
    </row>
    <row r="3" spans="1:8" x14ac:dyDescent="0.2">
      <c r="A3" s="70" t="s">
        <v>583</v>
      </c>
      <c r="B3" s="71"/>
      <c r="C3" s="71"/>
      <c r="H3" s="42"/>
    </row>
    <row r="4" spans="1:8" x14ac:dyDescent="0.2">
      <c r="B4" s="70" t="s">
        <v>9</v>
      </c>
      <c r="C4" s="71"/>
      <c r="H4" s="42"/>
    </row>
    <row r="5" spans="1:8" x14ac:dyDescent="0.2">
      <c r="B5" s="43" t="s">
        <v>48</v>
      </c>
      <c r="C5" s="36" t="s">
        <v>646</v>
      </c>
      <c r="D5" s="36" t="s">
        <v>1091</v>
      </c>
      <c r="E5" s="36" t="s">
        <v>1037</v>
      </c>
      <c r="F5" s="36">
        <v>625000</v>
      </c>
      <c r="G5" s="41">
        <v>11702.5</v>
      </c>
      <c r="H5" s="42">
        <v>8.2900000000000009</v>
      </c>
    </row>
    <row r="6" spans="1:8" x14ac:dyDescent="0.2">
      <c r="B6" s="43" t="s">
        <v>48</v>
      </c>
      <c r="C6" s="36" t="s">
        <v>491</v>
      </c>
      <c r="D6" s="36" t="s">
        <v>1165</v>
      </c>
      <c r="E6" s="36" t="s">
        <v>1037</v>
      </c>
      <c r="F6" s="36">
        <v>2700000</v>
      </c>
      <c r="G6" s="41">
        <v>8478</v>
      </c>
      <c r="H6" s="42">
        <v>6</v>
      </c>
    </row>
    <row r="7" spans="1:8" x14ac:dyDescent="0.2">
      <c r="B7" s="43" t="s">
        <v>48</v>
      </c>
      <c r="C7" s="36" t="s">
        <v>1052</v>
      </c>
      <c r="D7" s="36" t="s">
        <v>1053</v>
      </c>
      <c r="E7" s="36" t="s">
        <v>1054</v>
      </c>
      <c r="F7" s="36">
        <v>800000</v>
      </c>
      <c r="G7" s="41">
        <v>7368.4000000000005</v>
      </c>
      <c r="H7" s="42">
        <v>5.2200000000000006</v>
      </c>
    </row>
    <row r="8" spans="1:8" x14ac:dyDescent="0.2">
      <c r="B8" s="43" t="s">
        <v>48</v>
      </c>
      <c r="C8" s="36" t="s">
        <v>341</v>
      </c>
      <c r="D8" s="36" t="s">
        <v>1073</v>
      </c>
      <c r="E8" s="36" t="s">
        <v>1037</v>
      </c>
      <c r="F8" s="36">
        <v>390000</v>
      </c>
      <c r="G8" s="41">
        <v>6430.71</v>
      </c>
      <c r="H8" s="42">
        <v>4.55</v>
      </c>
    </row>
    <row r="9" spans="1:8" x14ac:dyDescent="0.2">
      <c r="B9" s="43" t="s">
        <v>48</v>
      </c>
      <c r="C9" s="36" t="s">
        <v>1055</v>
      </c>
      <c r="D9" s="36" t="s">
        <v>1056</v>
      </c>
      <c r="E9" s="36" t="s">
        <v>1057</v>
      </c>
      <c r="F9" s="36">
        <v>57000</v>
      </c>
      <c r="G9" s="41">
        <v>5545.84</v>
      </c>
      <c r="H9" s="42">
        <v>3.93</v>
      </c>
    </row>
    <row r="10" spans="1:8" x14ac:dyDescent="0.2">
      <c r="B10" s="43" t="s">
        <v>48</v>
      </c>
      <c r="C10" s="36" t="s">
        <v>1098</v>
      </c>
      <c r="D10" s="36" t="s">
        <v>1099</v>
      </c>
      <c r="E10" s="36" t="s">
        <v>1063</v>
      </c>
      <c r="F10" s="36">
        <v>1905000</v>
      </c>
      <c r="G10" s="41">
        <v>5014.91</v>
      </c>
      <c r="H10" s="42">
        <v>3.5500000000000003</v>
      </c>
    </row>
    <row r="11" spans="1:8" x14ac:dyDescent="0.2">
      <c r="B11" s="43" t="s">
        <v>48</v>
      </c>
      <c r="C11" s="36" t="s">
        <v>641</v>
      </c>
      <c r="D11" s="36" t="s">
        <v>1204</v>
      </c>
      <c r="E11" s="36" t="s">
        <v>1205</v>
      </c>
      <c r="F11" s="36">
        <v>310000</v>
      </c>
      <c r="G11" s="41">
        <v>3900.58</v>
      </c>
      <c r="H11" s="42">
        <v>2.7600000000000002</v>
      </c>
    </row>
    <row r="12" spans="1:8" x14ac:dyDescent="0.2">
      <c r="B12" s="43" t="s">
        <v>48</v>
      </c>
      <c r="C12" s="36" t="s">
        <v>1081</v>
      </c>
      <c r="D12" s="36" t="s">
        <v>1082</v>
      </c>
      <c r="E12" s="36" t="s">
        <v>1057</v>
      </c>
      <c r="F12" s="36">
        <v>100000</v>
      </c>
      <c r="G12" s="41">
        <v>3785.15</v>
      </c>
      <c r="H12" s="42">
        <v>2.68</v>
      </c>
    </row>
    <row r="13" spans="1:8" x14ac:dyDescent="0.2">
      <c r="B13" s="43" t="s">
        <v>48</v>
      </c>
      <c r="C13" s="36" t="s">
        <v>1068</v>
      </c>
      <c r="D13" s="36" t="s">
        <v>1069</v>
      </c>
      <c r="E13" s="36" t="s">
        <v>1070</v>
      </c>
      <c r="F13" s="36">
        <v>750000</v>
      </c>
      <c r="G13" s="41">
        <v>3747.38</v>
      </c>
      <c r="H13" s="42">
        <v>2.6500000000000004</v>
      </c>
    </row>
    <row r="14" spans="1:8" x14ac:dyDescent="0.2">
      <c r="B14" s="43" t="s">
        <v>48</v>
      </c>
      <c r="C14" s="36" t="s">
        <v>1077</v>
      </c>
      <c r="D14" s="36" t="s">
        <v>1078</v>
      </c>
      <c r="E14" s="36" t="s">
        <v>1054</v>
      </c>
      <c r="F14" s="36">
        <v>675000</v>
      </c>
      <c r="G14" s="41">
        <v>3494.48</v>
      </c>
      <c r="H14" s="42">
        <v>2.4800000000000004</v>
      </c>
    </row>
    <row r="15" spans="1:8" x14ac:dyDescent="0.2">
      <c r="B15" s="43" t="s">
        <v>48</v>
      </c>
      <c r="C15" s="36" t="s">
        <v>1083</v>
      </c>
      <c r="D15" s="36" t="s">
        <v>1084</v>
      </c>
      <c r="E15" s="36" t="s">
        <v>1085</v>
      </c>
      <c r="F15" s="36">
        <v>900000</v>
      </c>
      <c r="G15" s="41">
        <v>3413.25</v>
      </c>
      <c r="H15" s="42">
        <v>2.4200000000000004</v>
      </c>
    </row>
    <row r="16" spans="1:8" x14ac:dyDescent="0.2">
      <c r="B16" s="43" t="s">
        <v>48</v>
      </c>
      <c r="C16" s="36" t="s">
        <v>192</v>
      </c>
      <c r="D16" s="36" t="s">
        <v>1100</v>
      </c>
      <c r="E16" s="36" t="s">
        <v>1065</v>
      </c>
      <c r="F16" s="36">
        <v>1010000</v>
      </c>
      <c r="G16" s="41">
        <v>3331.9900000000002</v>
      </c>
      <c r="H16" s="42">
        <v>2.36</v>
      </c>
    </row>
    <row r="17" spans="2:8" x14ac:dyDescent="0.2">
      <c r="B17" s="43" t="s">
        <v>48</v>
      </c>
      <c r="C17" s="36" t="s">
        <v>1180</v>
      </c>
      <c r="D17" s="36" t="s">
        <v>1181</v>
      </c>
      <c r="E17" s="36" t="s">
        <v>1090</v>
      </c>
      <c r="F17" s="36">
        <v>550000</v>
      </c>
      <c r="G17" s="41">
        <v>3199.9</v>
      </c>
      <c r="H17" s="42">
        <v>2.27</v>
      </c>
    </row>
    <row r="18" spans="2:8" x14ac:dyDescent="0.2">
      <c r="B18" s="43" t="s">
        <v>48</v>
      </c>
      <c r="C18" s="36" t="s">
        <v>35</v>
      </c>
      <c r="D18" s="36" t="s">
        <v>1036</v>
      </c>
      <c r="E18" s="36" t="s">
        <v>1037</v>
      </c>
      <c r="F18" s="36">
        <v>1020000</v>
      </c>
      <c r="G18" s="41">
        <v>3160.98</v>
      </c>
      <c r="H18" s="42">
        <v>2.2399999999999998</v>
      </c>
    </row>
    <row r="19" spans="2:8" x14ac:dyDescent="0.2">
      <c r="B19" s="43" t="s">
        <v>48</v>
      </c>
      <c r="C19" s="36" t="s">
        <v>1058</v>
      </c>
      <c r="D19" s="36" t="s">
        <v>1059</v>
      </c>
      <c r="E19" s="36" t="s">
        <v>1060</v>
      </c>
      <c r="F19" s="36">
        <v>279614</v>
      </c>
      <c r="G19" s="41">
        <v>2913.7200000000003</v>
      </c>
      <c r="H19" s="42">
        <v>2.06</v>
      </c>
    </row>
    <row r="20" spans="2:8" x14ac:dyDescent="0.2">
      <c r="B20" s="43" t="s">
        <v>48</v>
      </c>
      <c r="C20" s="36" t="s">
        <v>1447</v>
      </c>
      <c r="D20" s="36" t="s">
        <v>1448</v>
      </c>
      <c r="E20" s="36" t="s">
        <v>1124</v>
      </c>
      <c r="F20" s="36">
        <v>15000</v>
      </c>
      <c r="G20" s="41">
        <v>2711.18</v>
      </c>
      <c r="H20" s="42">
        <v>1.9200000000000002</v>
      </c>
    </row>
    <row r="21" spans="2:8" x14ac:dyDescent="0.2">
      <c r="B21" s="43" t="s">
        <v>48</v>
      </c>
      <c r="C21" s="36" t="s">
        <v>1209</v>
      </c>
      <c r="D21" s="36" t="s">
        <v>1210</v>
      </c>
      <c r="E21" s="36" t="s">
        <v>1115</v>
      </c>
      <c r="F21" s="36">
        <v>598000</v>
      </c>
      <c r="G21" s="41">
        <v>2592.33</v>
      </c>
      <c r="H21" s="42">
        <v>1.8399999999999999</v>
      </c>
    </row>
    <row r="22" spans="2:8" x14ac:dyDescent="0.2">
      <c r="B22" s="43" t="s">
        <v>48</v>
      </c>
      <c r="C22" s="36" t="s">
        <v>2004</v>
      </c>
      <c r="D22" s="36" t="s">
        <v>2005</v>
      </c>
      <c r="E22" s="36" t="s">
        <v>1067</v>
      </c>
      <c r="F22" s="36">
        <v>330000</v>
      </c>
      <c r="G22" s="41">
        <v>2294.66</v>
      </c>
      <c r="H22" s="42">
        <v>1.6300000000000001</v>
      </c>
    </row>
    <row r="23" spans="2:8" x14ac:dyDescent="0.2">
      <c r="B23" s="43" t="s">
        <v>48</v>
      </c>
      <c r="C23" s="36" t="s">
        <v>1088</v>
      </c>
      <c r="D23" s="36" t="s">
        <v>1089</v>
      </c>
      <c r="E23" s="36" t="s">
        <v>1090</v>
      </c>
      <c r="F23" s="36">
        <v>225000</v>
      </c>
      <c r="G23" s="41">
        <v>2227.84</v>
      </c>
      <c r="H23" s="42">
        <v>1.58</v>
      </c>
    </row>
    <row r="24" spans="2:8" x14ac:dyDescent="0.2">
      <c r="B24" s="43" t="s">
        <v>48</v>
      </c>
      <c r="C24" s="36" t="s">
        <v>1870</v>
      </c>
      <c r="D24" s="36" t="s">
        <v>1871</v>
      </c>
      <c r="E24" s="36" t="s">
        <v>1063</v>
      </c>
      <c r="F24" s="36">
        <v>32369</v>
      </c>
      <c r="G24" s="41">
        <v>2116.29</v>
      </c>
      <c r="H24" s="42">
        <v>1.5000000000000002</v>
      </c>
    </row>
    <row r="25" spans="2:8" x14ac:dyDescent="0.2">
      <c r="B25" s="43" t="s">
        <v>48</v>
      </c>
      <c r="C25" s="36" t="s">
        <v>1993</v>
      </c>
      <c r="D25" s="36" t="s">
        <v>1994</v>
      </c>
      <c r="E25" s="36" t="s">
        <v>1067</v>
      </c>
      <c r="F25" s="36">
        <v>271022</v>
      </c>
      <c r="G25" s="41">
        <v>2101.7800000000002</v>
      </c>
      <c r="H25" s="42">
        <v>1.49</v>
      </c>
    </row>
    <row r="26" spans="2:8" x14ac:dyDescent="0.2">
      <c r="B26" s="43" t="s">
        <v>48</v>
      </c>
      <c r="C26" s="36" t="s">
        <v>1136</v>
      </c>
      <c r="D26" s="36" t="s">
        <v>1137</v>
      </c>
      <c r="E26" s="36" t="s">
        <v>1124</v>
      </c>
      <c r="F26" s="36">
        <v>260000</v>
      </c>
      <c r="G26" s="41">
        <v>2042.56</v>
      </c>
      <c r="H26" s="42">
        <v>1.4500000000000002</v>
      </c>
    </row>
    <row r="27" spans="2:8" x14ac:dyDescent="0.2">
      <c r="B27" s="43" t="s">
        <v>48</v>
      </c>
      <c r="C27" s="36" t="s">
        <v>1910</v>
      </c>
      <c r="D27" s="36" t="s">
        <v>1911</v>
      </c>
      <c r="E27" s="36" t="s">
        <v>1213</v>
      </c>
      <c r="F27" s="36">
        <v>33017</v>
      </c>
      <c r="G27" s="41">
        <v>1935.77</v>
      </c>
      <c r="H27" s="42">
        <v>1.37</v>
      </c>
    </row>
    <row r="28" spans="2:8" x14ac:dyDescent="0.2">
      <c r="B28" s="43" t="s">
        <v>48</v>
      </c>
      <c r="C28" s="36" t="s">
        <v>1155</v>
      </c>
      <c r="D28" s="36" t="s">
        <v>1156</v>
      </c>
      <c r="E28" s="36" t="s">
        <v>1060</v>
      </c>
      <c r="F28" s="36">
        <v>216700</v>
      </c>
      <c r="G28" s="41">
        <v>1929.71</v>
      </c>
      <c r="H28" s="42">
        <v>1.37</v>
      </c>
    </row>
    <row r="29" spans="2:8" x14ac:dyDescent="0.2">
      <c r="B29" s="43" t="s">
        <v>48</v>
      </c>
      <c r="C29" s="36" t="s">
        <v>1109</v>
      </c>
      <c r="D29" s="36" t="s">
        <v>1110</v>
      </c>
      <c r="E29" s="36" t="s">
        <v>1063</v>
      </c>
      <c r="F29" s="36">
        <v>40000</v>
      </c>
      <c r="G29" s="41">
        <v>1883.7</v>
      </c>
      <c r="H29" s="42">
        <v>1.33</v>
      </c>
    </row>
    <row r="30" spans="2:8" x14ac:dyDescent="0.2">
      <c r="B30" s="43" t="s">
        <v>48</v>
      </c>
      <c r="C30" s="36" t="s">
        <v>1310</v>
      </c>
      <c r="D30" s="36" t="s">
        <v>1311</v>
      </c>
      <c r="E30" s="36" t="s">
        <v>1279</v>
      </c>
      <c r="F30" s="36">
        <v>1000000</v>
      </c>
      <c r="G30" s="41">
        <v>1821.5</v>
      </c>
      <c r="H30" s="42">
        <v>1.29</v>
      </c>
    </row>
    <row r="31" spans="2:8" x14ac:dyDescent="0.2">
      <c r="B31" s="43" t="s">
        <v>48</v>
      </c>
      <c r="C31" s="36" t="s">
        <v>1878</v>
      </c>
      <c r="D31" s="36" t="s">
        <v>1879</v>
      </c>
      <c r="E31" s="36" t="s">
        <v>1258</v>
      </c>
      <c r="F31" s="36">
        <v>150000</v>
      </c>
      <c r="G31" s="41">
        <v>1770.23</v>
      </c>
      <c r="H31" s="42">
        <v>1.25</v>
      </c>
    </row>
    <row r="32" spans="2:8" x14ac:dyDescent="0.2">
      <c r="B32" s="43" t="s">
        <v>48</v>
      </c>
      <c r="C32" s="36" t="s">
        <v>1103</v>
      </c>
      <c r="D32" s="36" t="s">
        <v>1104</v>
      </c>
      <c r="E32" s="36" t="s">
        <v>1060</v>
      </c>
      <c r="F32" s="36">
        <v>350000</v>
      </c>
      <c r="G32" s="41">
        <v>1764.18</v>
      </c>
      <c r="H32" s="42">
        <v>1.25</v>
      </c>
    </row>
    <row r="33" spans="2:8" x14ac:dyDescent="0.2">
      <c r="B33" s="43" t="s">
        <v>48</v>
      </c>
      <c r="C33" s="36" t="s">
        <v>1107</v>
      </c>
      <c r="D33" s="36" t="s">
        <v>1108</v>
      </c>
      <c r="E33" s="36" t="s">
        <v>1070</v>
      </c>
      <c r="F33" s="36">
        <v>525000</v>
      </c>
      <c r="G33" s="41">
        <v>1762.95</v>
      </c>
      <c r="H33" s="42">
        <v>1.25</v>
      </c>
    </row>
    <row r="34" spans="2:8" x14ac:dyDescent="0.2">
      <c r="B34" s="43" t="s">
        <v>48</v>
      </c>
      <c r="C34" s="36" t="s">
        <v>1312</v>
      </c>
      <c r="D34" s="36" t="s">
        <v>1313</v>
      </c>
      <c r="E34" s="36" t="s">
        <v>1272</v>
      </c>
      <c r="F34" s="36">
        <v>230000</v>
      </c>
      <c r="G34" s="41">
        <v>1677.39</v>
      </c>
      <c r="H34" s="42">
        <v>1.1900000000000002</v>
      </c>
    </row>
    <row r="35" spans="2:8" x14ac:dyDescent="0.2">
      <c r="B35" s="43" t="s">
        <v>48</v>
      </c>
      <c r="C35" s="36" t="s">
        <v>1119</v>
      </c>
      <c r="D35" s="36" t="s">
        <v>1120</v>
      </c>
      <c r="E35" s="36" t="s">
        <v>1037</v>
      </c>
      <c r="F35" s="36">
        <v>326800</v>
      </c>
      <c r="G35" s="41">
        <v>1667.01</v>
      </c>
      <c r="H35" s="42">
        <v>1.18</v>
      </c>
    </row>
    <row r="36" spans="2:8" x14ac:dyDescent="0.2">
      <c r="B36" s="43" t="s">
        <v>48</v>
      </c>
      <c r="C36" s="36" t="s">
        <v>1930</v>
      </c>
      <c r="D36" s="36" t="s">
        <v>1931</v>
      </c>
      <c r="E36" s="36" t="s">
        <v>1060</v>
      </c>
      <c r="F36" s="36">
        <v>224306</v>
      </c>
      <c r="G36" s="41">
        <v>1610.52</v>
      </c>
      <c r="H36" s="42">
        <v>1.1400000000000001</v>
      </c>
    </row>
    <row r="37" spans="2:8" x14ac:dyDescent="0.2">
      <c r="B37" s="43" t="s">
        <v>48</v>
      </c>
      <c r="C37" s="36" t="s">
        <v>1226</v>
      </c>
      <c r="D37" s="36" t="s">
        <v>1227</v>
      </c>
      <c r="E37" s="36" t="s">
        <v>1070</v>
      </c>
      <c r="F37" s="36">
        <v>600000</v>
      </c>
      <c r="G37" s="41">
        <v>1528.5</v>
      </c>
      <c r="H37" s="42">
        <v>1.08</v>
      </c>
    </row>
    <row r="38" spans="2:8" x14ac:dyDescent="0.2">
      <c r="B38" s="43" t="s">
        <v>48</v>
      </c>
      <c r="C38" s="36" t="s">
        <v>1237</v>
      </c>
      <c r="D38" s="36" t="s">
        <v>1238</v>
      </c>
      <c r="E38" s="36" t="s">
        <v>1063</v>
      </c>
      <c r="F38" s="36">
        <v>137000</v>
      </c>
      <c r="G38" s="41">
        <v>1507</v>
      </c>
      <c r="H38" s="42">
        <v>1.07</v>
      </c>
    </row>
    <row r="39" spans="2:8" x14ac:dyDescent="0.2">
      <c r="B39" s="43" t="s">
        <v>48</v>
      </c>
      <c r="C39" s="36" t="s">
        <v>1396</v>
      </c>
      <c r="D39" s="36" t="s">
        <v>1397</v>
      </c>
      <c r="E39" s="36" t="s">
        <v>1096</v>
      </c>
      <c r="F39" s="36">
        <v>200000</v>
      </c>
      <c r="G39" s="41">
        <v>1494.6000000000001</v>
      </c>
      <c r="H39" s="42">
        <v>1.06</v>
      </c>
    </row>
    <row r="40" spans="2:8" x14ac:dyDescent="0.2">
      <c r="B40" s="43" t="s">
        <v>48</v>
      </c>
      <c r="C40" s="36" t="s">
        <v>2006</v>
      </c>
      <c r="D40" s="36" t="s">
        <v>2007</v>
      </c>
      <c r="E40" s="36" t="s">
        <v>1115</v>
      </c>
      <c r="F40" s="36">
        <v>31139</v>
      </c>
      <c r="G40" s="41">
        <v>1476.02</v>
      </c>
      <c r="H40" s="42">
        <v>1.05</v>
      </c>
    </row>
    <row r="41" spans="2:8" x14ac:dyDescent="0.2">
      <c r="B41" s="43" t="s">
        <v>48</v>
      </c>
      <c r="C41" s="36" t="s">
        <v>37</v>
      </c>
      <c r="D41" s="36" t="s">
        <v>1116</v>
      </c>
      <c r="E41" s="36" t="s">
        <v>1067</v>
      </c>
      <c r="F41" s="36">
        <v>85000</v>
      </c>
      <c r="G41" s="41">
        <v>1453.84</v>
      </c>
      <c r="H41" s="42">
        <v>1.03</v>
      </c>
    </row>
    <row r="42" spans="2:8" x14ac:dyDescent="0.2">
      <c r="B42" s="43" t="s">
        <v>48</v>
      </c>
      <c r="C42" s="36" t="s">
        <v>1384</v>
      </c>
      <c r="D42" s="36" t="s">
        <v>1385</v>
      </c>
      <c r="E42" s="36" t="s">
        <v>1234</v>
      </c>
      <c r="F42" s="36">
        <v>120000</v>
      </c>
      <c r="G42" s="41">
        <v>1446.6000000000001</v>
      </c>
      <c r="H42" s="42">
        <v>1.02</v>
      </c>
    </row>
    <row r="43" spans="2:8" x14ac:dyDescent="0.2">
      <c r="B43" s="43" t="s">
        <v>48</v>
      </c>
      <c r="C43" s="36" t="s">
        <v>1131</v>
      </c>
      <c r="D43" s="36" t="s">
        <v>1132</v>
      </c>
      <c r="E43" s="36" t="s">
        <v>1115</v>
      </c>
      <c r="F43" s="36">
        <v>260821</v>
      </c>
      <c r="G43" s="41">
        <v>1416</v>
      </c>
      <c r="H43" s="42">
        <v>1</v>
      </c>
    </row>
    <row r="44" spans="2:8" x14ac:dyDescent="0.2">
      <c r="B44" s="43" t="s">
        <v>48</v>
      </c>
      <c r="C44" s="36" t="s">
        <v>548</v>
      </c>
      <c r="D44" s="36" t="s">
        <v>1206</v>
      </c>
      <c r="E44" s="36" t="s">
        <v>1037</v>
      </c>
      <c r="F44" s="36">
        <v>250000</v>
      </c>
      <c r="G44" s="41">
        <v>1409.88</v>
      </c>
      <c r="H44" s="42">
        <v>1</v>
      </c>
    </row>
    <row r="45" spans="2:8" x14ac:dyDescent="0.2">
      <c r="B45" s="43" t="s">
        <v>48</v>
      </c>
      <c r="C45" s="36" t="s">
        <v>163</v>
      </c>
      <c r="D45" s="36" t="s">
        <v>1038</v>
      </c>
      <c r="E45" s="36" t="s">
        <v>1037</v>
      </c>
      <c r="F45" s="36">
        <v>800000</v>
      </c>
      <c r="G45" s="41">
        <v>1371.2</v>
      </c>
      <c r="H45" s="42">
        <v>0.97</v>
      </c>
    </row>
    <row r="46" spans="2:8" x14ac:dyDescent="0.2">
      <c r="B46" s="43" t="s">
        <v>48</v>
      </c>
      <c r="C46" s="36" t="s">
        <v>403</v>
      </c>
      <c r="D46" s="36" t="s">
        <v>1404</v>
      </c>
      <c r="E46" s="36" t="s">
        <v>1124</v>
      </c>
      <c r="F46" s="36">
        <v>42620</v>
      </c>
      <c r="G46" s="41">
        <v>1367.27</v>
      </c>
      <c r="H46" s="42">
        <v>0.97</v>
      </c>
    </row>
    <row r="47" spans="2:8" x14ac:dyDescent="0.2">
      <c r="B47" s="43" t="s">
        <v>48</v>
      </c>
      <c r="C47" s="36" t="s">
        <v>2008</v>
      </c>
      <c r="D47" s="36" t="s">
        <v>2009</v>
      </c>
      <c r="E47" s="36" t="s">
        <v>1299</v>
      </c>
      <c r="F47" s="36">
        <v>150000</v>
      </c>
      <c r="G47" s="41">
        <v>1321.95</v>
      </c>
      <c r="H47" s="42">
        <v>0.94000000000000006</v>
      </c>
    </row>
    <row r="48" spans="2:8" x14ac:dyDescent="0.2">
      <c r="B48" s="43" t="s">
        <v>48</v>
      </c>
      <c r="C48" s="36" t="s">
        <v>1377</v>
      </c>
      <c r="D48" s="36" t="s">
        <v>1378</v>
      </c>
      <c r="E48" s="36" t="s">
        <v>1063</v>
      </c>
      <c r="F48" s="36">
        <v>16500</v>
      </c>
      <c r="G48" s="41">
        <v>1298.7</v>
      </c>
      <c r="H48" s="42">
        <v>0.91999999999999993</v>
      </c>
    </row>
    <row r="49" spans="2:8" x14ac:dyDescent="0.2">
      <c r="B49" s="43" t="s">
        <v>48</v>
      </c>
      <c r="C49" s="36" t="s">
        <v>829</v>
      </c>
      <c r="D49" s="36" t="s">
        <v>1045</v>
      </c>
      <c r="E49" s="36" t="s">
        <v>1037</v>
      </c>
      <c r="F49" s="36">
        <v>2000000</v>
      </c>
      <c r="G49" s="41">
        <v>1197</v>
      </c>
      <c r="H49" s="42">
        <v>0.85000000000000009</v>
      </c>
    </row>
    <row r="50" spans="2:8" x14ac:dyDescent="0.2">
      <c r="B50" s="43" t="s">
        <v>48</v>
      </c>
      <c r="C50" s="36" t="s">
        <v>1325</v>
      </c>
      <c r="D50" s="36" t="s">
        <v>1326</v>
      </c>
      <c r="E50" s="36" t="s">
        <v>1085</v>
      </c>
      <c r="F50" s="36">
        <v>140000</v>
      </c>
      <c r="G50" s="41">
        <v>1176.28</v>
      </c>
      <c r="H50" s="42">
        <v>0.83</v>
      </c>
    </row>
    <row r="51" spans="2:8" x14ac:dyDescent="0.2">
      <c r="B51" s="43" t="s">
        <v>48</v>
      </c>
      <c r="C51" s="36" t="s">
        <v>1427</v>
      </c>
      <c r="D51" s="36" t="s">
        <v>1428</v>
      </c>
      <c r="E51" s="36" t="s">
        <v>1279</v>
      </c>
      <c r="F51" s="36">
        <v>70000</v>
      </c>
      <c r="G51" s="41">
        <v>1132.78</v>
      </c>
      <c r="H51" s="42">
        <v>0.8</v>
      </c>
    </row>
    <row r="52" spans="2:8" x14ac:dyDescent="0.2">
      <c r="B52" s="43" t="s">
        <v>48</v>
      </c>
      <c r="C52" s="36" t="s">
        <v>1149</v>
      </c>
      <c r="D52" s="36" t="s">
        <v>1150</v>
      </c>
      <c r="E52" s="36" t="s">
        <v>1124</v>
      </c>
      <c r="F52" s="36">
        <v>26000</v>
      </c>
      <c r="G52" s="41">
        <v>1123.3600000000001</v>
      </c>
      <c r="H52" s="42">
        <v>0.8</v>
      </c>
    </row>
    <row r="53" spans="2:8" x14ac:dyDescent="0.2">
      <c r="B53" s="43" t="s">
        <v>48</v>
      </c>
      <c r="C53" s="36" t="s">
        <v>1079</v>
      </c>
      <c r="D53" s="36" t="s">
        <v>1080</v>
      </c>
      <c r="E53" s="36" t="s">
        <v>1072</v>
      </c>
      <c r="F53" s="36">
        <v>560000</v>
      </c>
      <c r="G53" s="41">
        <v>991.2</v>
      </c>
      <c r="H53" s="42">
        <v>0.70000000000000007</v>
      </c>
    </row>
    <row r="54" spans="2:8" x14ac:dyDescent="0.2">
      <c r="B54" s="43" t="s">
        <v>48</v>
      </c>
      <c r="C54" s="36" t="s">
        <v>1914</v>
      </c>
      <c r="D54" s="36" t="s">
        <v>1915</v>
      </c>
      <c r="E54" s="36" t="s">
        <v>1213</v>
      </c>
      <c r="F54" s="36">
        <v>73486</v>
      </c>
      <c r="G54" s="41">
        <v>951.28</v>
      </c>
      <c r="H54" s="42">
        <v>0.67</v>
      </c>
    </row>
    <row r="55" spans="2:8" x14ac:dyDescent="0.2">
      <c r="B55" s="43" t="s">
        <v>48</v>
      </c>
      <c r="C55" s="36" t="s">
        <v>1182</v>
      </c>
      <c r="D55" s="36" t="s">
        <v>1183</v>
      </c>
      <c r="E55" s="36" t="s">
        <v>1057</v>
      </c>
      <c r="F55" s="36">
        <v>25000</v>
      </c>
      <c r="G55" s="41">
        <v>833.4</v>
      </c>
      <c r="H55" s="42">
        <v>0.59</v>
      </c>
    </row>
    <row r="56" spans="2:8" x14ac:dyDescent="0.2">
      <c r="B56" s="43" t="s">
        <v>48</v>
      </c>
      <c r="C56" s="36" t="s">
        <v>1195</v>
      </c>
      <c r="D56" s="36" t="s">
        <v>1196</v>
      </c>
      <c r="E56" s="36" t="s">
        <v>1057</v>
      </c>
      <c r="F56" s="36">
        <v>110000</v>
      </c>
      <c r="G56" s="41">
        <v>826.21</v>
      </c>
      <c r="H56" s="42">
        <v>0.59</v>
      </c>
    </row>
    <row r="57" spans="2:8" x14ac:dyDescent="0.2">
      <c r="B57" s="43" t="s">
        <v>48</v>
      </c>
      <c r="C57" s="36" t="s">
        <v>1086</v>
      </c>
      <c r="D57" s="36" t="s">
        <v>1087</v>
      </c>
      <c r="E57" s="36" t="s">
        <v>1060</v>
      </c>
      <c r="F57" s="36">
        <v>30000</v>
      </c>
      <c r="G57" s="41">
        <v>810.36</v>
      </c>
      <c r="H57" s="42">
        <v>0.57000000000000006</v>
      </c>
    </row>
    <row r="58" spans="2:8" x14ac:dyDescent="0.2">
      <c r="B58" s="43" t="s">
        <v>48</v>
      </c>
      <c r="C58" s="36" t="s">
        <v>2010</v>
      </c>
      <c r="D58" s="36" t="s">
        <v>2011</v>
      </c>
      <c r="E58" s="36" t="s">
        <v>1279</v>
      </c>
      <c r="F58" s="36">
        <v>100000</v>
      </c>
      <c r="G58" s="41">
        <v>727.5</v>
      </c>
      <c r="H58" s="42">
        <v>0.52</v>
      </c>
    </row>
    <row r="59" spans="2:8" x14ac:dyDescent="0.2">
      <c r="B59" s="43" t="s">
        <v>48</v>
      </c>
      <c r="C59" s="36" t="s">
        <v>355</v>
      </c>
      <c r="D59" s="36" t="s">
        <v>1194</v>
      </c>
      <c r="E59" s="36" t="s">
        <v>1037</v>
      </c>
      <c r="F59" s="36">
        <v>119000</v>
      </c>
      <c r="G59" s="41">
        <v>375.03000000000003</v>
      </c>
      <c r="H59" s="42">
        <v>0.27</v>
      </c>
    </row>
    <row r="60" spans="2:8" ht="13.5" thickBot="1" x14ac:dyDescent="0.25">
      <c r="E60" s="44" t="s">
        <v>42</v>
      </c>
      <c r="G60" s="45">
        <v>136633.35</v>
      </c>
      <c r="H60" s="46">
        <v>96.79</v>
      </c>
    </row>
    <row r="61" spans="2:8" ht="13.5" thickTop="1" x14ac:dyDescent="0.2">
      <c r="B61" s="72" t="s">
        <v>1161</v>
      </c>
      <c r="C61" s="71"/>
      <c r="H61" s="42"/>
    </row>
    <row r="62" spans="2:8" x14ac:dyDescent="0.2">
      <c r="B62" s="70" t="s">
        <v>9</v>
      </c>
      <c r="C62" s="71"/>
      <c r="H62" s="42"/>
    </row>
    <row r="63" spans="2:8" x14ac:dyDescent="0.2">
      <c r="B63" s="43" t="s">
        <v>48</v>
      </c>
      <c r="C63" s="36" t="s">
        <v>37</v>
      </c>
      <c r="D63" s="36" t="s">
        <v>1162</v>
      </c>
      <c r="E63" s="36" t="s">
        <v>1067</v>
      </c>
      <c r="F63" s="36">
        <v>408800</v>
      </c>
      <c r="G63" s="41">
        <v>1165.08</v>
      </c>
      <c r="H63" s="42">
        <v>0.83</v>
      </c>
    </row>
    <row r="64" spans="2:8" ht="13.5" thickBot="1" x14ac:dyDescent="0.25">
      <c r="E64" s="44" t="s">
        <v>42</v>
      </c>
      <c r="G64" s="45">
        <v>1165.08</v>
      </c>
      <c r="H64" s="46">
        <v>0.83</v>
      </c>
    </row>
    <row r="65" spans="1:8" ht="13.5" thickTop="1" x14ac:dyDescent="0.2">
      <c r="H65" s="42"/>
    </row>
    <row r="66" spans="1:8" x14ac:dyDescent="0.2">
      <c r="A66" s="70" t="s">
        <v>1658</v>
      </c>
      <c r="B66" s="79"/>
      <c r="C66" s="79"/>
      <c r="H66" s="42"/>
    </row>
    <row r="67" spans="1:8" x14ac:dyDescent="0.2">
      <c r="B67" s="72" t="s">
        <v>1984</v>
      </c>
      <c r="C67" s="71"/>
      <c r="H67" s="42"/>
    </row>
    <row r="68" spans="1:8" x14ac:dyDescent="0.2">
      <c r="B68" s="70" t="s">
        <v>9</v>
      </c>
      <c r="C68" s="71"/>
      <c r="H68" s="42"/>
    </row>
    <row r="69" spans="1:8" x14ac:dyDescent="0.2">
      <c r="B69" s="43" t="s">
        <v>48</v>
      </c>
      <c r="C69" s="36" t="s">
        <v>2012</v>
      </c>
      <c r="D69" s="36" t="s">
        <v>2013</v>
      </c>
      <c r="E69" s="36" t="s">
        <v>1658</v>
      </c>
      <c r="F69" s="36">
        <v>360000</v>
      </c>
      <c r="G69" s="41">
        <v>1333.19</v>
      </c>
      <c r="H69" s="42">
        <v>0.94000000000000006</v>
      </c>
    </row>
    <row r="70" spans="1:8" ht="13.5" thickBot="1" x14ac:dyDescent="0.25">
      <c r="E70" s="44" t="s">
        <v>42</v>
      </c>
      <c r="G70" s="45">
        <v>1333.19</v>
      </c>
      <c r="H70" s="46">
        <v>0.94</v>
      </c>
    </row>
    <row r="71" spans="1:8" ht="13.5" thickTop="1" x14ac:dyDescent="0.2">
      <c r="H71" s="42"/>
    </row>
    <row r="72" spans="1:8" x14ac:dyDescent="0.2">
      <c r="A72" s="70" t="s">
        <v>7</v>
      </c>
      <c r="B72" s="71"/>
      <c r="C72" s="71"/>
      <c r="H72" s="42"/>
    </row>
    <row r="73" spans="1:8" x14ac:dyDescent="0.2">
      <c r="B73" s="72" t="s">
        <v>8</v>
      </c>
      <c r="C73" s="71"/>
      <c r="H73" s="42"/>
    </row>
    <row r="74" spans="1:8" x14ac:dyDescent="0.2">
      <c r="B74" s="70" t="s">
        <v>9</v>
      </c>
      <c r="C74" s="71"/>
      <c r="H74" s="42"/>
    </row>
    <row r="75" spans="1:8" x14ac:dyDescent="0.2">
      <c r="B75" s="54">
        <v>9.4E-2</v>
      </c>
      <c r="C75" s="36" t="s">
        <v>1901</v>
      </c>
      <c r="D75" s="36" t="s">
        <v>1906</v>
      </c>
      <c r="E75" s="36" t="s">
        <v>118</v>
      </c>
      <c r="F75" s="36">
        <v>26000</v>
      </c>
      <c r="G75" s="41">
        <v>2.63</v>
      </c>
      <c r="H75" s="42">
        <v>0</v>
      </c>
    </row>
    <row r="76" spans="1:8" x14ac:dyDescent="0.2">
      <c r="B76" s="54">
        <v>9.5000000000000001E-2</v>
      </c>
      <c r="C76" s="36" t="s">
        <v>1901</v>
      </c>
      <c r="D76" s="36" t="s">
        <v>1907</v>
      </c>
      <c r="E76" s="36" t="s">
        <v>118</v>
      </c>
      <c r="F76" s="36">
        <v>19500</v>
      </c>
      <c r="G76" s="41">
        <v>1.99</v>
      </c>
      <c r="H76" s="42">
        <v>0</v>
      </c>
    </row>
    <row r="77" spans="1:8" ht="13.5" thickBot="1" x14ac:dyDescent="0.25">
      <c r="E77" s="44" t="s">
        <v>42</v>
      </c>
      <c r="G77" s="52">
        <v>4.62</v>
      </c>
      <c r="H77" s="53">
        <v>0</v>
      </c>
    </row>
    <row r="78" spans="1:8" ht="13.5" thickTop="1" x14ac:dyDescent="0.2">
      <c r="H78" s="42"/>
    </row>
    <row r="79" spans="1:8" x14ac:dyDescent="0.2">
      <c r="B79" s="70" t="s">
        <v>1171</v>
      </c>
      <c r="C79" s="71"/>
      <c r="H79" s="42"/>
    </row>
    <row r="80" spans="1:8" x14ac:dyDescent="0.2">
      <c r="B80" s="72" t="s">
        <v>644</v>
      </c>
      <c r="C80" s="71"/>
      <c r="E80" s="44" t="s">
        <v>645</v>
      </c>
      <c r="H80" s="42"/>
    </row>
    <row r="81" spans="1:8" x14ac:dyDescent="0.2">
      <c r="C81" s="36" t="s">
        <v>548</v>
      </c>
      <c r="E81" s="36" t="s">
        <v>2014</v>
      </c>
      <c r="G81" s="41">
        <v>250</v>
      </c>
      <c r="H81" s="42">
        <v>0.18000000000000002</v>
      </c>
    </row>
    <row r="82" spans="1:8" x14ac:dyDescent="0.2">
      <c r="C82" s="36" t="s">
        <v>548</v>
      </c>
      <c r="E82" s="36" t="s">
        <v>1706</v>
      </c>
      <c r="G82" s="41">
        <v>250</v>
      </c>
      <c r="H82" s="42">
        <v>0.18000000000000002</v>
      </c>
    </row>
    <row r="83" spans="1:8" x14ac:dyDescent="0.2">
      <c r="C83" s="36" t="s">
        <v>548</v>
      </c>
      <c r="E83" s="36" t="s">
        <v>2015</v>
      </c>
      <c r="G83" s="41">
        <v>150</v>
      </c>
      <c r="H83" s="42">
        <v>0.11</v>
      </c>
    </row>
    <row r="84" spans="1:8" ht="13.5" thickBot="1" x14ac:dyDescent="0.25">
      <c r="E84" s="44" t="s">
        <v>42</v>
      </c>
      <c r="G84" s="45">
        <v>650</v>
      </c>
      <c r="H84" s="46">
        <v>0.47</v>
      </c>
    </row>
    <row r="85" spans="1:8" ht="13.5" thickTop="1" x14ac:dyDescent="0.2">
      <c r="B85" s="43" t="s">
        <v>48</v>
      </c>
      <c r="H85" s="42"/>
    </row>
    <row r="86" spans="1:8" x14ac:dyDescent="0.2">
      <c r="C86" s="36" t="s">
        <v>49</v>
      </c>
      <c r="E86" s="36" t="s">
        <v>48</v>
      </c>
      <c r="G86" s="41">
        <v>2945</v>
      </c>
      <c r="H86" s="42">
        <v>2.0900000000000003</v>
      </c>
    </row>
    <row r="87" spans="1:8" x14ac:dyDescent="0.2">
      <c r="H87" s="42"/>
    </row>
    <row r="88" spans="1:8" x14ac:dyDescent="0.2">
      <c r="A88" s="47" t="s">
        <v>50</v>
      </c>
      <c r="G88" s="48">
        <v>-1542.24</v>
      </c>
      <c r="H88" s="49">
        <v>-1.1200000000000001</v>
      </c>
    </row>
    <row r="89" spans="1:8" x14ac:dyDescent="0.2">
      <c r="H89" s="42"/>
    </row>
    <row r="90" spans="1:8" ht="13.5" thickBot="1" x14ac:dyDescent="0.25">
      <c r="E90" s="44" t="s">
        <v>51</v>
      </c>
      <c r="G90" s="45">
        <v>141189</v>
      </c>
      <c r="H90" s="46">
        <v>100</v>
      </c>
    </row>
    <row r="91" spans="1:8" ht="13.5" thickTop="1" x14ac:dyDescent="0.2">
      <c r="H91" s="42"/>
    </row>
    <row r="92" spans="1:8" x14ac:dyDescent="0.2">
      <c r="A92" s="44" t="s">
        <v>52</v>
      </c>
      <c r="H92" s="42"/>
    </row>
    <row r="93" spans="1:8" x14ac:dyDescent="0.2">
      <c r="A93" s="36">
        <v>1</v>
      </c>
      <c r="B93" s="36" t="s">
        <v>1177</v>
      </c>
      <c r="H93" s="42"/>
    </row>
    <row r="94" spans="1:8" x14ac:dyDescent="0.2">
      <c r="H94" s="42"/>
    </row>
    <row r="95" spans="1:8" x14ac:dyDescent="0.2">
      <c r="A95" s="36">
        <v>2</v>
      </c>
      <c r="B95" s="36" t="s">
        <v>54</v>
      </c>
      <c r="H95" s="42"/>
    </row>
    <row r="96" spans="1:8" x14ac:dyDescent="0.2">
      <c r="H96" s="42"/>
    </row>
    <row r="97" spans="1:8" x14ac:dyDescent="0.2">
      <c r="A97" s="36">
        <v>3</v>
      </c>
      <c r="B97" s="36" t="s">
        <v>2016</v>
      </c>
      <c r="H97" s="42"/>
    </row>
    <row r="98" spans="1:8" x14ac:dyDescent="0.2">
      <c r="H98" s="42"/>
    </row>
    <row r="99" spans="1:8" x14ac:dyDescent="0.2">
      <c r="A99" s="36">
        <v>4</v>
      </c>
      <c r="B99" s="36" t="s">
        <v>55</v>
      </c>
      <c r="H99" s="42"/>
    </row>
    <row r="100" spans="1:8" x14ac:dyDescent="0.2">
      <c r="B100" s="36" t="s">
        <v>56</v>
      </c>
      <c r="H100" s="42"/>
    </row>
    <row r="101" spans="1:8" x14ac:dyDescent="0.2">
      <c r="B101" s="36" t="s">
        <v>57</v>
      </c>
      <c r="H101" s="42"/>
    </row>
    <row r="102" spans="1:8" x14ac:dyDescent="0.2">
      <c r="A102" s="32"/>
      <c r="B102" s="32"/>
      <c r="C102" s="32"/>
      <c r="D102" s="32"/>
      <c r="E102" s="32"/>
      <c r="F102" s="32"/>
      <c r="G102" s="34"/>
      <c r="H102" s="50"/>
    </row>
  </sheetData>
  <mergeCells count="13">
    <mergeCell ref="A2:C2"/>
    <mergeCell ref="A3:C3"/>
    <mergeCell ref="B4:C4"/>
    <mergeCell ref="B61:C61"/>
    <mergeCell ref="B62:C62"/>
    <mergeCell ref="A66:C66"/>
    <mergeCell ref="B80:C80"/>
    <mergeCell ref="B67:C67"/>
    <mergeCell ref="B68:C68"/>
    <mergeCell ref="A72:C72"/>
    <mergeCell ref="B73:C73"/>
    <mergeCell ref="B74:C74"/>
    <mergeCell ref="B79:C79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H80"/>
  <sheetViews>
    <sheetView topLeftCell="A52" workbookViewId="0">
      <selection activeCell="A77" sqref="A77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66.5703125" style="5" bestFit="1" customWidth="1"/>
    <col min="4" max="4" width="10.28515625" style="5" bestFit="1" customWidth="1"/>
    <col min="5" max="5" width="11.42578125" style="5" bestFit="1" customWidth="1"/>
    <col min="6" max="6" width="8.7109375" style="5" customWidth="1"/>
    <col min="7" max="7" width="9.28515625" style="10" customWidth="1"/>
    <col min="8" max="8" width="7.7109375" style="23" customWidth="1"/>
    <col min="9" max="16384" width="9.140625" style="5"/>
  </cols>
  <sheetData>
    <row r="1" spans="1:8" x14ac:dyDescent="0.15">
      <c r="A1" s="1"/>
      <c r="B1" s="1"/>
      <c r="C1" s="2" t="s">
        <v>691</v>
      </c>
      <c r="D1" s="1"/>
      <c r="E1" s="1"/>
      <c r="F1" s="1"/>
      <c r="G1" s="3"/>
      <c r="H1" s="4"/>
    </row>
    <row r="2" spans="1:8" ht="37.5" x14ac:dyDescent="0.25">
      <c r="A2" s="76" t="s">
        <v>1</v>
      </c>
      <c r="B2" s="77"/>
      <c r="C2" s="7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4"/>
      <c r="C3" s="74"/>
      <c r="H3" s="11"/>
    </row>
    <row r="4" spans="1:8" ht="15" x14ac:dyDescent="0.25">
      <c r="B4" s="73" t="s">
        <v>8</v>
      </c>
      <c r="C4" s="74"/>
      <c r="H4" s="11"/>
    </row>
    <row r="5" spans="1:8" ht="15" x14ac:dyDescent="0.25">
      <c r="B5" s="75" t="s">
        <v>9</v>
      </c>
      <c r="C5" s="74"/>
      <c r="H5" s="11"/>
    </row>
    <row r="6" spans="1:8" x14ac:dyDescent="0.15">
      <c r="B6" s="12">
        <v>9.8100000000000007E-2</v>
      </c>
      <c r="C6" s="5" t="s">
        <v>16</v>
      </c>
      <c r="D6" s="5" t="s">
        <v>265</v>
      </c>
      <c r="E6" s="5" t="s">
        <v>18</v>
      </c>
      <c r="F6" s="5">
        <v>800</v>
      </c>
      <c r="G6" s="10">
        <v>8130.18</v>
      </c>
      <c r="H6" s="11">
        <v>9.2800000000000011</v>
      </c>
    </row>
    <row r="7" spans="1:8" x14ac:dyDescent="0.15">
      <c r="B7" s="12">
        <v>8.3500000000000005E-2</v>
      </c>
      <c r="C7" s="5" t="s">
        <v>611</v>
      </c>
      <c r="D7" s="5" t="s">
        <v>282</v>
      </c>
      <c r="E7" s="5" t="s">
        <v>15</v>
      </c>
      <c r="F7" s="5">
        <v>800</v>
      </c>
      <c r="G7" s="10">
        <v>8012.22</v>
      </c>
      <c r="H7" s="11">
        <v>9.15</v>
      </c>
    </row>
    <row r="8" spans="1:8" x14ac:dyDescent="0.15">
      <c r="B8" s="12">
        <v>7.9500000000000001E-2</v>
      </c>
      <c r="C8" s="5" t="s">
        <v>607</v>
      </c>
      <c r="D8" s="5" t="s">
        <v>250</v>
      </c>
      <c r="E8" s="5" t="s">
        <v>34</v>
      </c>
      <c r="F8" s="5">
        <v>690</v>
      </c>
      <c r="G8" s="10">
        <v>6891.7300000000005</v>
      </c>
      <c r="H8" s="11">
        <v>7.870000000000001</v>
      </c>
    </row>
    <row r="9" spans="1:8" x14ac:dyDescent="0.15">
      <c r="B9" s="12">
        <v>8.3199999999999996E-2</v>
      </c>
      <c r="C9" s="5" t="s">
        <v>19</v>
      </c>
      <c r="D9" s="5" t="s">
        <v>20</v>
      </c>
      <c r="E9" s="5" t="s">
        <v>21</v>
      </c>
      <c r="F9" s="5">
        <v>500</v>
      </c>
      <c r="G9" s="10">
        <v>5020.97</v>
      </c>
      <c r="H9" s="11">
        <v>5.73</v>
      </c>
    </row>
    <row r="10" spans="1:8" x14ac:dyDescent="0.15">
      <c r="B10" s="18" t="s">
        <v>59</v>
      </c>
      <c r="C10" s="5" t="s">
        <v>13</v>
      </c>
      <c r="D10" s="5" t="s">
        <v>692</v>
      </c>
      <c r="E10" s="5" t="s">
        <v>693</v>
      </c>
      <c r="F10" s="5">
        <v>350</v>
      </c>
      <c r="G10" s="10">
        <v>4831.04</v>
      </c>
      <c r="H10" s="11">
        <v>5.5200000000000005</v>
      </c>
    </row>
    <row r="11" spans="1:8" x14ac:dyDescent="0.15">
      <c r="B11" s="12">
        <v>8.7999999999999995E-2</v>
      </c>
      <c r="C11" s="5" t="s">
        <v>228</v>
      </c>
      <c r="D11" s="5" t="s">
        <v>395</v>
      </c>
      <c r="E11" s="5" t="s">
        <v>34</v>
      </c>
      <c r="F11" s="5">
        <v>450</v>
      </c>
      <c r="G11" s="10">
        <v>4519.38</v>
      </c>
      <c r="H11" s="11">
        <v>5.16</v>
      </c>
    </row>
    <row r="12" spans="1:8" x14ac:dyDescent="0.15">
      <c r="B12" s="12">
        <v>8.4000000000000005E-2</v>
      </c>
      <c r="C12" s="5" t="s">
        <v>221</v>
      </c>
      <c r="D12" s="5" t="s">
        <v>247</v>
      </c>
      <c r="E12" s="5" t="s">
        <v>15</v>
      </c>
      <c r="F12" s="5">
        <v>420</v>
      </c>
      <c r="G12" s="10">
        <v>4238.79</v>
      </c>
      <c r="H12" s="11">
        <v>4.8400000000000007</v>
      </c>
    </row>
    <row r="13" spans="1:8" x14ac:dyDescent="0.15">
      <c r="B13" s="12">
        <v>9.8000000000000004E-2</v>
      </c>
      <c r="C13" s="5" t="s">
        <v>228</v>
      </c>
      <c r="D13" s="5" t="s">
        <v>249</v>
      </c>
      <c r="E13" s="5" t="s">
        <v>34</v>
      </c>
      <c r="F13" s="5">
        <v>400</v>
      </c>
      <c r="G13" s="10">
        <v>4066.1600000000003</v>
      </c>
      <c r="H13" s="11">
        <v>4.6400000000000006</v>
      </c>
    </row>
    <row r="14" spans="1:8" x14ac:dyDescent="0.15">
      <c r="B14" s="12">
        <v>8.4000000000000005E-2</v>
      </c>
      <c r="C14" s="5" t="s">
        <v>231</v>
      </c>
      <c r="D14" s="5" t="s">
        <v>597</v>
      </c>
      <c r="E14" s="5" t="s">
        <v>18</v>
      </c>
      <c r="F14" s="5">
        <v>300</v>
      </c>
      <c r="G14" s="10">
        <v>3013.14</v>
      </c>
      <c r="H14" s="11">
        <v>3.44</v>
      </c>
    </row>
    <row r="15" spans="1:8" x14ac:dyDescent="0.15">
      <c r="B15" s="12">
        <v>7.6499999999999999E-2</v>
      </c>
      <c r="C15" s="5" t="s">
        <v>694</v>
      </c>
      <c r="D15" s="5" t="s">
        <v>608</v>
      </c>
      <c r="E15" s="5" t="s">
        <v>21</v>
      </c>
      <c r="F15" s="5">
        <v>560</v>
      </c>
      <c r="G15" s="10">
        <v>2796.57</v>
      </c>
      <c r="H15" s="11">
        <v>3.1900000000000004</v>
      </c>
    </row>
    <row r="16" spans="1:8" x14ac:dyDescent="0.15">
      <c r="B16" s="12">
        <v>8.3500000000000005E-2</v>
      </c>
      <c r="C16" s="5" t="s">
        <v>19</v>
      </c>
      <c r="D16" s="5" t="s">
        <v>695</v>
      </c>
      <c r="E16" s="5" t="s">
        <v>21</v>
      </c>
      <c r="F16" s="5">
        <v>250</v>
      </c>
      <c r="G16" s="10">
        <v>2515.5700000000002</v>
      </c>
      <c r="H16" s="11">
        <v>2.87</v>
      </c>
    </row>
    <row r="17" spans="2:8" x14ac:dyDescent="0.15">
      <c r="B17" s="12">
        <v>9.4500000000000001E-2</v>
      </c>
      <c r="C17" s="5" t="s">
        <v>280</v>
      </c>
      <c r="D17" s="5" t="s">
        <v>696</v>
      </c>
      <c r="E17" s="5" t="s">
        <v>34</v>
      </c>
      <c r="F17" s="5">
        <v>250</v>
      </c>
      <c r="G17" s="10">
        <v>2513.5</v>
      </c>
      <c r="H17" s="11">
        <v>2.87</v>
      </c>
    </row>
    <row r="18" spans="2:8" x14ac:dyDescent="0.15">
      <c r="B18" s="12">
        <v>8.5699999999999998E-2</v>
      </c>
      <c r="C18" s="5" t="s">
        <v>119</v>
      </c>
      <c r="D18" s="5" t="s">
        <v>697</v>
      </c>
      <c r="E18" s="5" t="s">
        <v>18</v>
      </c>
      <c r="F18" s="5">
        <v>250</v>
      </c>
      <c r="G18" s="10">
        <v>2505.58</v>
      </c>
      <c r="H18" s="11">
        <v>2.86</v>
      </c>
    </row>
    <row r="19" spans="2:8" x14ac:dyDescent="0.15">
      <c r="B19" s="12">
        <v>8.0600000000000005E-2</v>
      </c>
      <c r="C19" s="5" t="s">
        <v>269</v>
      </c>
      <c r="D19" s="5" t="s">
        <v>698</v>
      </c>
      <c r="E19" s="5" t="s">
        <v>18</v>
      </c>
      <c r="F19" s="5">
        <v>250</v>
      </c>
      <c r="G19" s="10">
        <v>2501.98</v>
      </c>
      <c r="H19" s="11">
        <v>2.86</v>
      </c>
    </row>
    <row r="20" spans="2:8" x14ac:dyDescent="0.15">
      <c r="B20" s="12">
        <v>8.4000000000000005E-2</v>
      </c>
      <c r="C20" s="5" t="s">
        <v>593</v>
      </c>
      <c r="D20" s="5" t="s">
        <v>153</v>
      </c>
      <c r="E20" s="5" t="s">
        <v>18</v>
      </c>
      <c r="F20" s="5">
        <v>180</v>
      </c>
      <c r="G20" s="10">
        <v>1808.1100000000001</v>
      </c>
      <c r="H20" s="11">
        <v>2.06</v>
      </c>
    </row>
    <row r="21" spans="2:8" x14ac:dyDescent="0.15">
      <c r="B21" s="12">
        <v>0.09</v>
      </c>
      <c r="C21" s="5" t="s">
        <v>502</v>
      </c>
      <c r="D21" s="5" t="s">
        <v>699</v>
      </c>
      <c r="E21" s="5" t="s">
        <v>18</v>
      </c>
      <c r="F21" s="5">
        <v>165</v>
      </c>
      <c r="G21" s="10">
        <v>1659.93</v>
      </c>
      <c r="H21" s="11">
        <v>1.9</v>
      </c>
    </row>
    <row r="22" spans="2:8" x14ac:dyDescent="0.15">
      <c r="B22" s="12">
        <v>8.5500000000000007E-2</v>
      </c>
      <c r="C22" s="5" t="s">
        <v>231</v>
      </c>
      <c r="D22" s="5" t="s">
        <v>248</v>
      </c>
      <c r="E22" s="5" t="s">
        <v>18</v>
      </c>
      <c r="F22" s="5">
        <v>150</v>
      </c>
      <c r="G22" s="10">
        <v>1507.8600000000001</v>
      </c>
      <c r="H22" s="11">
        <v>1.72</v>
      </c>
    </row>
    <row r="23" spans="2:8" x14ac:dyDescent="0.15">
      <c r="B23" s="12">
        <v>6.7500000000000004E-2</v>
      </c>
      <c r="C23" s="5" t="s">
        <v>70</v>
      </c>
      <c r="D23" s="5" t="s">
        <v>700</v>
      </c>
      <c r="E23" s="5" t="s">
        <v>18</v>
      </c>
      <c r="F23" s="5">
        <v>150</v>
      </c>
      <c r="G23" s="10">
        <v>1490.3700000000001</v>
      </c>
      <c r="H23" s="11">
        <v>1.7000000000000002</v>
      </c>
    </row>
    <row r="24" spans="2:8" x14ac:dyDescent="0.15">
      <c r="B24" s="12">
        <v>7.85E-2</v>
      </c>
      <c r="C24" s="5" t="s">
        <v>228</v>
      </c>
      <c r="D24" s="5" t="s">
        <v>272</v>
      </c>
      <c r="E24" s="5" t="s">
        <v>21</v>
      </c>
      <c r="F24" s="5">
        <v>130</v>
      </c>
      <c r="G24" s="10">
        <v>1297.3</v>
      </c>
      <c r="H24" s="11">
        <v>1.48</v>
      </c>
    </row>
    <row r="25" spans="2:8" x14ac:dyDescent="0.15">
      <c r="B25" s="12">
        <v>8.6999999999999994E-2</v>
      </c>
      <c r="C25" s="5" t="s">
        <v>32</v>
      </c>
      <c r="D25" s="5" t="s">
        <v>701</v>
      </c>
      <c r="E25" s="5" t="s">
        <v>18</v>
      </c>
      <c r="F25" s="5">
        <v>100</v>
      </c>
      <c r="G25" s="10">
        <v>1013.59</v>
      </c>
      <c r="H25" s="11">
        <v>1.1600000000000001</v>
      </c>
    </row>
    <row r="26" spans="2:8" x14ac:dyDescent="0.15">
      <c r="B26" s="12">
        <v>8.3000000000000004E-2</v>
      </c>
      <c r="C26" s="5" t="s">
        <v>19</v>
      </c>
      <c r="D26" s="5" t="s">
        <v>235</v>
      </c>
      <c r="E26" s="5" t="s">
        <v>21</v>
      </c>
      <c r="F26" s="5">
        <v>100</v>
      </c>
      <c r="G26" s="10">
        <v>1007.98</v>
      </c>
      <c r="H26" s="11">
        <v>1.1499999999999999</v>
      </c>
    </row>
    <row r="27" spans="2:8" x14ac:dyDescent="0.15">
      <c r="B27" s="12">
        <v>6.54E-2</v>
      </c>
      <c r="C27" s="5" t="s">
        <v>257</v>
      </c>
      <c r="D27" s="5" t="s">
        <v>258</v>
      </c>
      <c r="E27" s="5" t="s">
        <v>18</v>
      </c>
      <c r="F27" s="5">
        <v>101</v>
      </c>
      <c r="G27" s="10">
        <v>994.46</v>
      </c>
      <c r="H27" s="11">
        <v>1.1400000000000001</v>
      </c>
    </row>
    <row r="28" spans="2:8" x14ac:dyDescent="0.15">
      <c r="B28" s="12">
        <v>8.1000000000000003E-2</v>
      </c>
      <c r="C28" s="5" t="s">
        <v>231</v>
      </c>
      <c r="D28" s="5" t="s">
        <v>234</v>
      </c>
      <c r="E28" s="5" t="s">
        <v>18</v>
      </c>
      <c r="F28" s="5">
        <v>80</v>
      </c>
      <c r="G28" s="10">
        <v>803.71</v>
      </c>
      <c r="H28" s="11">
        <v>0.91999999999999993</v>
      </c>
    </row>
    <row r="29" spans="2:8" x14ac:dyDescent="0.15">
      <c r="B29" s="12">
        <v>0.08</v>
      </c>
      <c r="C29" s="5" t="s">
        <v>62</v>
      </c>
      <c r="D29" s="5" t="s">
        <v>63</v>
      </c>
      <c r="E29" s="5" t="s">
        <v>18</v>
      </c>
      <c r="F29" s="5">
        <v>80</v>
      </c>
      <c r="G29" s="10">
        <v>801.49</v>
      </c>
      <c r="H29" s="11">
        <v>0.91999999999999993</v>
      </c>
    </row>
    <row r="30" spans="2:8" x14ac:dyDescent="0.15">
      <c r="B30" s="12">
        <v>9.0999999999999998E-2</v>
      </c>
      <c r="C30" s="5" t="s">
        <v>502</v>
      </c>
      <c r="D30" s="5" t="s">
        <v>702</v>
      </c>
      <c r="E30" s="5" t="s">
        <v>18</v>
      </c>
      <c r="F30" s="5">
        <v>50</v>
      </c>
      <c r="G30" s="10">
        <v>504.09000000000003</v>
      </c>
      <c r="H30" s="11">
        <v>0.58000000000000007</v>
      </c>
    </row>
    <row r="31" spans="2:8" x14ac:dyDescent="0.15">
      <c r="B31" s="12">
        <v>7.3999999999999996E-2</v>
      </c>
      <c r="C31" s="5" t="s">
        <v>37</v>
      </c>
      <c r="D31" s="5" t="s">
        <v>703</v>
      </c>
      <c r="E31" s="5" t="s">
        <v>18</v>
      </c>
      <c r="F31" s="5">
        <v>5</v>
      </c>
      <c r="G31" s="10">
        <v>498.32</v>
      </c>
      <c r="H31" s="11">
        <v>0.57000000000000006</v>
      </c>
    </row>
    <row r="32" spans="2:8" x14ac:dyDescent="0.15">
      <c r="B32" s="12">
        <v>8.6999999999999994E-2</v>
      </c>
      <c r="C32" s="5" t="s">
        <v>70</v>
      </c>
      <c r="D32" s="5" t="s">
        <v>71</v>
      </c>
      <c r="E32" s="5" t="s">
        <v>18</v>
      </c>
      <c r="F32" s="5">
        <v>45</v>
      </c>
      <c r="G32" s="10">
        <v>450.69</v>
      </c>
      <c r="H32" s="11">
        <v>0.51</v>
      </c>
    </row>
    <row r="33" spans="2:8" x14ac:dyDescent="0.15">
      <c r="B33" s="12">
        <v>7.85E-2</v>
      </c>
      <c r="C33" s="5" t="s">
        <v>244</v>
      </c>
      <c r="D33" s="5" t="s">
        <v>704</v>
      </c>
      <c r="E33" s="5" t="s">
        <v>18</v>
      </c>
      <c r="F33" s="5">
        <v>40</v>
      </c>
      <c r="G33" s="10">
        <v>399.81</v>
      </c>
      <c r="H33" s="11">
        <v>0.45999999999999996</v>
      </c>
    </row>
    <row r="34" spans="2:8" x14ac:dyDescent="0.15">
      <c r="B34" s="12">
        <v>8.7900000000000006E-2</v>
      </c>
      <c r="C34" s="5" t="s">
        <v>60</v>
      </c>
      <c r="D34" s="5" t="s">
        <v>705</v>
      </c>
      <c r="E34" s="5" t="s">
        <v>15</v>
      </c>
      <c r="F34" s="5">
        <v>25</v>
      </c>
      <c r="G34" s="10">
        <v>253.86</v>
      </c>
      <c r="H34" s="11">
        <v>0.29000000000000004</v>
      </c>
    </row>
    <row r="35" spans="2:8" x14ac:dyDescent="0.15">
      <c r="B35" s="12">
        <v>9.8430000000000004E-2</v>
      </c>
      <c r="C35" s="5" t="s">
        <v>39</v>
      </c>
      <c r="D35" s="5" t="s">
        <v>706</v>
      </c>
      <c r="E35" s="5" t="s">
        <v>41</v>
      </c>
      <c r="F35" s="5">
        <v>170</v>
      </c>
      <c r="G35" s="10">
        <v>177.4</v>
      </c>
      <c r="H35" s="11">
        <v>0.2</v>
      </c>
    </row>
    <row r="36" spans="2:8" x14ac:dyDescent="0.15">
      <c r="B36" s="12">
        <v>9.8430000000000004E-2</v>
      </c>
      <c r="C36" s="5" t="s">
        <v>39</v>
      </c>
      <c r="D36" s="5" t="s">
        <v>707</v>
      </c>
      <c r="E36" s="5" t="s">
        <v>41</v>
      </c>
      <c r="F36" s="5">
        <v>170</v>
      </c>
      <c r="G36" s="10">
        <v>176.88</v>
      </c>
      <c r="H36" s="11">
        <v>0.2</v>
      </c>
    </row>
    <row r="37" spans="2:8" x14ac:dyDescent="0.15">
      <c r="B37" s="12">
        <v>9.7000000000000003E-2</v>
      </c>
      <c r="C37" s="5" t="s">
        <v>257</v>
      </c>
      <c r="D37" s="5" t="s">
        <v>287</v>
      </c>
      <c r="E37" s="5" t="s">
        <v>18</v>
      </c>
      <c r="F37" s="5">
        <v>17</v>
      </c>
      <c r="G37" s="10">
        <v>173.28</v>
      </c>
      <c r="H37" s="11">
        <v>0.2</v>
      </c>
    </row>
    <row r="38" spans="2:8" x14ac:dyDescent="0.15">
      <c r="B38" s="12">
        <v>9.8430000000000004E-2</v>
      </c>
      <c r="C38" s="5" t="s">
        <v>39</v>
      </c>
      <c r="D38" s="5" t="s">
        <v>708</v>
      </c>
      <c r="E38" s="5" t="s">
        <v>41</v>
      </c>
      <c r="F38" s="5">
        <v>153</v>
      </c>
      <c r="G38" s="10">
        <v>161.27000000000001</v>
      </c>
      <c r="H38" s="11">
        <v>0.18000000000000002</v>
      </c>
    </row>
    <row r="39" spans="2:8" x14ac:dyDescent="0.15">
      <c r="B39" s="12">
        <v>8.3400000000000002E-2</v>
      </c>
      <c r="C39" s="5" t="s">
        <v>37</v>
      </c>
      <c r="D39" s="5" t="s">
        <v>230</v>
      </c>
      <c r="E39" s="5" t="s">
        <v>18</v>
      </c>
      <c r="F39" s="5">
        <v>1</v>
      </c>
      <c r="G39" s="10">
        <v>100.55</v>
      </c>
      <c r="H39" s="11">
        <v>0.11</v>
      </c>
    </row>
    <row r="40" spans="2:8" x14ac:dyDescent="0.15">
      <c r="B40" s="12">
        <v>8.1900000000000001E-2</v>
      </c>
      <c r="C40" s="5" t="s">
        <v>25</v>
      </c>
      <c r="D40" s="5" t="s">
        <v>26</v>
      </c>
      <c r="E40" s="5" t="s">
        <v>18</v>
      </c>
      <c r="F40" s="5">
        <v>10</v>
      </c>
      <c r="G40" s="10">
        <v>100.49000000000001</v>
      </c>
      <c r="H40" s="11">
        <v>0.11</v>
      </c>
    </row>
    <row r="41" spans="2:8" x14ac:dyDescent="0.15">
      <c r="B41" s="12">
        <v>8.6999999999999994E-2</v>
      </c>
      <c r="C41" s="5" t="s">
        <v>13</v>
      </c>
      <c r="D41" s="5" t="s">
        <v>94</v>
      </c>
      <c r="E41" s="5" t="s">
        <v>15</v>
      </c>
      <c r="F41" s="5">
        <v>10</v>
      </c>
      <c r="G41" s="10">
        <v>100.14</v>
      </c>
      <c r="H41" s="11">
        <v>0.11</v>
      </c>
    </row>
    <row r="42" spans="2:8" x14ac:dyDescent="0.15">
      <c r="B42" s="12">
        <v>8.5999999999999993E-2</v>
      </c>
      <c r="C42" s="5" t="s">
        <v>99</v>
      </c>
      <c r="D42" s="5" t="s">
        <v>100</v>
      </c>
      <c r="E42" s="5" t="s">
        <v>18</v>
      </c>
      <c r="F42" s="5">
        <v>10</v>
      </c>
      <c r="G42" s="10">
        <v>100.08</v>
      </c>
      <c r="H42" s="11">
        <v>0.11</v>
      </c>
    </row>
    <row r="43" spans="2:8" x14ac:dyDescent="0.15">
      <c r="B43" s="12">
        <v>9.8430000000000004E-2</v>
      </c>
      <c r="C43" s="5" t="s">
        <v>39</v>
      </c>
      <c r="D43" s="5" t="s">
        <v>149</v>
      </c>
      <c r="E43" s="5" t="s">
        <v>41</v>
      </c>
      <c r="F43" s="5">
        <v>40</v>
      </c>
      <c r="G43" s="10">
        <v>40.64</v>
      </c>
      <c r="H43" s="11">
        <v>0.05</v>
      </c>
    </row>
    <row r="44" spans="2:8" x14ac:dyDescent="0.15">
      <c r="B44" s="12">
        <v>9.7299999999999998E-2</v>
      </c>
      <c r="C44" s="5" t="s">
        <v>32</v>
      </c>
      <c r="D44" s="5" t="s">
        <v>709</v>
      </c>
      <c r="E44" s="5" t="s">
        <v>18</v>
      </c>
      <c r="F44" s="5">
        <v>2</v>
      </c>
      <c r="G44" s="10">
        <v>20.37</v>
      </c>
      <c r="H44" s="11">
        <v>0.02</v>
      </c>
    </row>
    <row r="45" spans="2:8" x14ac:dyDescent="0.15">
      <c r="B45" s="18" t="s">
        <v>59</v>
      </c>
      <c r="C45" s="5" t="s">
        <v>25</v>
      </c>
      <c r="D45" s="5" t="s">
        <v>710</v>
      </c>
      <c r="E45" s="5" t="s">
        <v>18</v>
      </c>
      <c r="F45" s="5">
        <v>70</v>
      </c>
      <c r="G45" s="10">
        <v>13.44</v>
      </c>
      <c r="H45" s="11">
        <v>0.02</v>
      </c>
    </row>
    <row r="46" spans="2:8" x14ac:dyDescent="0.15">
      <c r="B46" s="12">
        <v>9.6500000000000002E-2</v>
      </c>
      <c r="C46" s="5" t="s">
        <v>32</v>
      </c>
      <c r="D46" s="5" t="s">
        <v>711</v>
      </c>
      <c r="E46" s="5" t="s">
        <v>18</v>
      </c>
      <c r="F46" s="5">
        <v>1</v>
      </c>
      <c r="G46" s="10">
        <v>10.14</v>
      </c>
      <c r="H46" s="11">
        <v>0.01</v>
      </c>
    </row>
    <row r="47" spans="2:8" x14ac:dyDescent="0.15">
      <c r="B47" s="12">
        <v>9.7500000000000003E-2</v>
      </c>
      <c r="C47" s="5" t="s">
        <v>32</v>
      </c>
      <c r="D47" s="5" t="s">
        <v>712</v>
      </c>
      <c r="E47" s="5" t="s">
        <v>18</v>
      </c>
      <c r="F47" s="5">
        <v>1</v>
      </c>
      <c r="G47" s="10">
        <v>10.050000000000001</v>
      </c>
      <c r="H47" s="11">
        <v>0.01</v>
      </c>
    </row>
    <row r="48" spans="2:8" ht="9.75" thickBot="1" x14ac:dyDescent="0.2">
      <c r="E48" s="13" t="s">
        <v>42</v>
      </c>
      <c r="G48" s="14">
        <v>77233.11</v>
      </c>
      <c r="H48" s="15">
        <v>88.17</v>
      </c>
    </row>
    <row r="49" spans="1:8" ht="9.75" thickTop="1" x14ac:dyDescent="0.15">
      <c r="B49" s="75" t="s">
        <v>105</v>
      </c>
      <c r="C49" s="78"/>
      <c r="H49" s="11"/>
    </row>
    <row r="50" spans="1:8" x14ac:dyDescent="0.15">
      <c r="B50" s="12">
        <v>8.8999999999999996E-2</v>
      </c>
      <c r="C50" s="5" t="s">
        <v>713</v>
      </c>
      <c r="D50" s="5" t="s">
        <v>714</v>
      </c>
      <c r="E50" s="5" t="s">
        <v>41</v>
      </c>
      <c r="F50" s="5">
        <v>70</v>
      </c>
      <c r="G50" s="10">
        <v>714.41</v>
      </c>
      <c r="H50" s="11">
        <v>0.82000000000000006</v>
      </c>
    </row>
    <row r="51" spans="1:8" ht="9.75" thickBot="1" x14ac:dyDescent="0.2">
      <c r="E51" s="13" t="s">
        <v>42</v>
      </c>
      <c r="G51" s="14">
        <v>714.41</v>
      </c>
      <c r="H51" s="15">
        <v>0.82</v>
      </c>
    </row>
    <row r="52" spans="1:8" ht="9.75" thickTop="1" x14ac:dyDescent="0.15">
      <c r="H52" s="11"/>
    </row>
    <row r="53" spans="1:8" x14ac:dyDescent="0.15">
      <c r="B53" s="18" t="s">
        <v>48</v>
      </c>
      <c r="H53" s="11"/>
    </row>
    <row r="54" spans="1:8" x14ac:dyDescent="0.15">
      <c r="C54" s="5" t="s">
        <v>49</v>
      </c>
      <c r="E54" s="5" t="s">
        <v>48</v>
      </c>
      <c r="G54" s="10">
        <v>4965</v>
      </c>
      <c r="H54" s="11">
        <v>5.67</v>
      </c>
    </row>
    <row r="55" spans="1:8" x14ac:dyDescent="0.15">
      <c r="H55" s="11"/>
    </row>
    <row r="56" spans="1:8" x14ac:dyDescent="0.15">
      <c r="A56" s="19" t="s">
        <v>50</v>
      </c>
      <c r="G56" s="20">
        <v>4658.42</v>
      </c>
      <c r="H56" s="21">
        <v>5.34</v>
      </c>
    </row>
    <row r="57" spans="1:8" x14ac:dyDescent="0.15">
      <c r="H57" s="11"/>
    </row>
    <row r="58" spans="1:8" ht="9.75" thickBot="1" x14ac:dyDescent="0.2">
      <c r="E58" s="13" t="s">
        <v>51</v>
      </c>
      <c r="G58" s="14">
        <v>87570.94</v>
      </c>
      <c r="H58" s="15">
        <v>100</v>
      </c>
    </row>
    <row r="59" spans="1:8" ht="9.75" thickTop="1" x14ac:dyDescent="0.15">
      <c r="H59" s="11"/>
    </row>
    <row r="60" spans="1:8" x14ac:dyDescent="0.15">
      <c r="A60" s="13" t="s">
        <v>52</v>
      </c>
      <c r="H60" s="11"/>
    </row>
    <row r="61" spans="1:8" x14ac:dyDescent="0.15">
      <c r="A61" s="5">
        <v>1</v>
      </c>
      <c r="B61" s="5" t="s">
        <v>715</v>
      </c>
      <c r="H61" s="11"/>
    </row>
    <row r="62" spans="1:8" x14ac:dyDescent="0.15">
      <c r="H62" s="11"/>
    </row>
    <row r="63" spans="1:8" x14ac:dyDescent="0.15">
      <c r="A63" s="5">
        <v>2</v>
      </c>
      <c r="B63" s="5" t="s">
        <v>54</v>
      </c>
      <c r="H63" s="11"/>
    </row>
    <row r="64" spans="1:8" x14ac:dyDescent="0.15">
      <c r="H64" s="11"/>
    </row>
    <row r="65" spans="1:8" x14ac:dyDescent="0.15">
      <c r="A65" s="5">
        <v>3</v>
      </c>
      <c r="B65" s="5" t="s">
        <v>497</v>
      </c>
      <c r="H65" s="11"/>
    </row>
    <row r="66" spans="1:8" x14ac:dyDescent="0.15">
      <c r="H66" s="11"/>
    </row>
    <row r="67" spans="1:8" x14ac:dyDescent="0.15">
      <c r="A67" s="5">
        <v>4</v>
      </c>
      <c r="B67" s="5" t="s">
        <v>716</v>
      </c>
      <c r="H67" s="11"/>
    </row>
    <row r="68" spans="1:8" x14ac:dyDescent="0.15">
      <c r="H68" s="11"/>
    </row>
    <row r="69" spans="1:8" x14ac:dyDescent="0.15">
      <c r="A69" s="5">
        <f>A67+1</f>
        <v>5</v>
      </c>
      <c r="B69" s="5" t="s">
        <v>717</v>
      </c>
      <c r="H69" s="11"/>
    </row>
    <row r="70" spans="1:8" x14ac:dyDescent="0.15">
      <c r="B70" s="5" t="s">
        <v>718</v>
      </c>
      <c r="H70" s="11"/>
    </row>
    <row r="71" spans="1:8" x14ac:dyDescent="0.15">
      <c r="H71" s="11"/>
    </row>
    <row r="72" spans="1:8" x14ac:dyDescent="0.15">
      <c r="A72" s="5">
        <f>A69+1</f>
        <v>6</v>
      </c>
      <c r="B72" s="5" t="s">
        <v>719</v>
      </c>
      <c r="H72" s="11"/>
    </row>
    <row r="73" spans="1:8" x14ac:dyDescent="0.15">
      <c r="B73" s="5" t="s">
        <v>720</v>
      </c>
      <c r="H73" s="11"/>
    </row>
    <row r="74" spans="1:8" x14ac:dyDescent="0.15">
      <c r="H74" s="11"/>
    </row>
    <row r="75" spans="1:8" x14ac:dyDescent="0.15">
      <c r="A75" s="5">
        <v>7</v>
      </c>
      <c r="B75" s="5" t="s">
        <v>721</v>
      </c>
      <c r="H75" s="11"/>
    </row>
    <row r="76" spans="1:8" x14ac:dyDescent="0.15">
      <c r="H76" s="11"/>
    </row>
    <row r="77" spans="1:8" x14ac:dyDescent="0.15">
      <c r="A77" s="5">
        <v>8</v>
      </c>
      <c r="B77" s="5" t="s">
        <v>55</v>
      </c>
      <c r="H77" s="11"/>
    </row>
    <row r="78" spans="1:8" x14ac:dyDescent="0.15">
      <c r="B78" s="5" t="s">
        <v>56</v>
      </c>
      <c r="H78" s="11"/>
    </row>
    <row r="79" spans="1:8" x14ac:dyDescent="0.15">
      <c r="B79" s="5" t="s">
        <v>57</v>
      </c>
      <c r="H79" s="11"/>
    </row>
    <row r="80" spans="1:8" x14ac:dyDescent="0.15">
      <c r="A80" s="1"/>
      <c r="B80" s="1"/>
      <c r="C80" s="1"/>
      <c r="D80" s="1"/>
      <c r="E80" s="1"/>
      <c r="F80" s="1"/>
      <c r="G80" s="3"/>
      <c r="H80" s="22"/>
    </row>
  </sheetData>
  <mergeCells count="5">
    <mergeCell ref="A2:C2"/>
    <mergeCell ref="A3:C3"/>
    <mergeCell ref="B4:C4"/>
    <mergeCell ref="B5:C5"/>
    <mergeCell ref="B49:C49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H47"/>
  <sheetViews>
    <sheetView topLeftCell="A33" workbookViewId="0">
      <selection activeCell="A33" sqref="A33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3" customWidth="1"/>
    <col min="9" max="16384" width="9.140625" style="5"/>
  </cols>
  <sheetData>
    <row r="1" spans="1:8" x14ac:dyDescent="0.15">
      <c r="A1" s="1"/>
      <c r="B1" s="1"/>
      <c r="C1" s="2" t="s">
        <v>722</v>
      </c>
      <c r="D1" s="1"/>
      <c r="E1" s="1"/>
      <c r="F1" s="1"/>
      <c r="G1" s="3"/>
      <c r="H1" s="4"/>
    </row>
    <row r="2" spans="1:8" ht="37.5" x14ac:dyDescent="0.25">
      <c r="A2" s="76" t="s">
        <v>1</v>
      </c>
      <c r="B2" s="77"/>
      <c r="C2" s="7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4"/>
      <c r="C3" s="74"/>
      <c r="H3" s="11"/>
    </row>
    <row r="4" spans="1:8" ht="15" x14ac:dyDescent="0.25">
      <c r="B4" s="73" t="s">
        <v>43</v>
      </c>
      <c r="C4" s="74"/>
      <c r="H4" s="11"/>
    </row>
    <row r="5" spans="1:8" ht="15" x14ac:dyDescent="0.25">
      <c r="B5" s="75" t="s">
        <v>9</v>
      </c>
      <c r="C5" s="74"/>
      <c r="H5" s="11"/>
    </row>
    <row r="6" spans="1:8" x14ac:dyDescent="0.15">
      <c r="B6" s="12">
        <v>6.6799999999999998E-2</v>
      </c>
      <c r="C6" s="5" t="s">
        <v>198</v>
      </c>
      <c r="D6" s="5" t="s">
        <v>199</v>
      </c>
      <c r="E6" s="5" t="s">
        <v>46</v>
      </c>
      <c r="F6" s="5">
        <v>27028800</v>
      </c>
      <c r="G6" s="10">
        <v>25309.77</v>
      </c>
      <c r="H6" s="11">
        <v>33.840000000000003</v>
      </c>
    </row>
    <row r="7" spans="1:8" x14ac:dyDescent="0.15">
      <c r="B7" s="12">
        <v>6.5699999999999995E-2</v>
      </c>
      <c r="C7" s="5" t="s">
        <v>202</v>
      </c>
      <c r="D7" s="5" t="s">
        <v>203</v>
      </c>
      <c r="E7" s="5" t="s">
        <v>46</v>
      </c>
      <c r="F7" s="5">
        <v>10907300</v>
      </c>
      <c r="G7" s="10">
        <v>9933.7100000000009</v>
      </c>
      <c r="H7" s="11">
        <v>13.28</v>
      </c>
    </row>
    <row r="8" spans="1:8" x14ac:dyDescent="0.15">
      <c r="B8" s="12">
        <v>6.7900000000000002E-2</v>
      </c>
      <c r="C8" s="5" t="s">
        <v>200</v>
      </c>
      <c r="D8" s="5" t="s">
        <v>201</v>
      </c>
      <c r="E8" s="5" t="s">
        <v>46</v>
      </c>
      <c r="F8" s="5">
        <v>9400000</v>
      </c>
      <c r="G8" s="10">
        <v>9059.7199999999993</v>
      </c>
      <c r="H8" s="11">
        <v>12.11</v>
      </c>
    </row>
    <row r="9" spans="1:8" x14ac:dyDescent="0.15">
      <c r="B9" s="12">
        <v>8.3900000000000002E-2</v>
      </c>
      <c r="C9" s="5" t="s">
        <v>208</v>
      </c>
      <c r="D9" s="5" t="s">
        <v>723</v>
      </c>
      <c r="E9" s="5" t="s">
        <v>46</v>
      </c>
      <c r="F9" s="5">
        <v>2000000</v>
      </c>
      <c r="G9" s="10">
        <v>2049.12</v>
      </c>
      <c r="H9" s="11">
        <v>2.74</v>
      </c>
    </row>
    <row r="10" spans="1:8" x14ac:dyDescent="0.15">
      <c r="B10" s="12">
        <v>7.7299999999999994E-2</v>
      </c>
      <c r="C10" s="5" t="s">
        <v>204</v>
      </c>
      <c r="D10" s="5" t="s">
        <v>205</v>
      </c>
      <c r="E10" s="5" t="s">
        <v>46</v>
      </c>
      <c r="F10" s="5">
        <v>1552100</v>
      </c>
      <c r="G10" s="10">
        <v>1569.17</v>
      </c>
      <c r="H10" s="11">
        <v>2.1</v>
      </c>
    </row>
    <row r="11" spans="1:8" x14ac:dyDescent="0.15">
      <c r="B11" s="12">
        <v>7.7299999999999994E-2</v>
      </c>
      <c r="C11" s="5" t="s">
        <v>206</v>
      </c>
      <c r="D11" s="5" t="s">
        <v>724</v>
      </c>
      <c r="E11" s="5" t="s">
        <v>46</v>
      </c>
      <c r="F11" s="5">
        <v>1000000</v>
      </c>
      <c r="G11" s="10">
        <v>999.56000000000006</v>
      </c>
      <c r="H11" s="11">
        <v>1.34</v>
      </c>
    </row>
    <row r="12" spans="1:8" x14ac:dyDescent="0.15">
      <c r="B12" s="12">
        <v>8.2699999999999996E-2</v>
      </c>
      <c r="C12" s="5" t="s">
        <v>208</v>
      </c>
      <c r="D12" s="5" t="s">
        <v>209</v>
      </c>
      <c r="E12" s="5" t="s">
        <v>46</v>
      </c>
      <c r="F12" s="5">
        <v>500000</v>
      </c>
      <c r="G12" s="10">
        <v>510.04</v>
      </c>
      <c r="H12" s="11">
        <v>0.68</v>
      </c>
    </row>
    <row r="13" spans="1:8" x14ac:dyDescent="0.15">
      <c r="B13" s="12">
        <v>8.5199999999999998E-2</v>
      </c>
      <c r="C13" s="5" t="s">
        <v>208</v>
      </c>
      <c r="D13" s="5" t="s">
        <v>337</v>
      </c>
      <c r="E13" s="5" t="s">
        <v>46</v>
      </c>
      <c r="F13" s="5">
        <v>350000</v>
      </c>
      <c r="G13" s="10">
        <v>360.28000000000003</v>
      </c>
      <c r="H13" s="11">
        <v>0.48000000000000004</v>
      </c>
    </row>
    <row r="14" spans="1:8" x14ac:dyDescent="0.15">
      <c r="B14" s="12">
        <v>8.4500000000000006E-2</v>
      </c>
      <c r="C14" s="5" t="s">
        <v>206</v>
      </c>
      <c r="D14" s="5" t="s">
        <v>338</v>
      </c>
      <c r="E14" s="5" t="s">
        <v>46</v>
      </c>
      <c r="F14" s="5">
        <v>300000</v>
      </c>
      <c r="G14" s="10">
        <v>308.83</v>
      </c>
      <c r="H14" s="11">
        <v>0.41000000000000003</v>
      </c>
    </row>
    <row r="15" spans="1:8" x14ac:dyDescent="0.15">
      <c r="B15" s="12">
        <v>8.2100000000000006E-2</v>
      </c>
      <c r="C15" s="5" t="s">
        <v>210</v>
      </c>
      <c r="D15" s="5" t="s">
        <v>725</v>
      </c>
      <c r="E15" s="5" t="s">
        <v>46</v>
      </c>
      <c r="F15" s="5">
        <v>300000</v>
      </c>
      <c r="G15" s="10">
        <v>305.79000000000002</v>
      </c>
      <c r="H15" s="11">
        <v>0.41000000000000003</v>
      </c>
    </row>
    <row r="16" spans="1:8" x14ac:dyDescent="0.15">
      <c r="B16" s="12">
        <v>7.6999999999999999E-2</v>
      </c>
      <c r="C16" s="5" t="s">
        <v>206</v>
      </c>
      <c r="D16" s="5" t="s">
        <v>726</v>
      </c>
      <c r="E16" s="5" t="s">
        <v>46</v>
      </c>
      <c r="F16" s="5">
        <v>300000</v>
      </c>
      <c r="G16" s="10">
        <v>299.48</v>
      </c>
      <c r="H16" s="11">
        <v>0.4</v>
      </c>
    </row>
    <row r="17" spans="1:8" x14ac:dyDescent="0.15">
      <c r="B17" s="12">
        <v>7.8600000000000003E-2</v>
      </c>
      <c r="C17" s="5" t="s">
        <v>325</v>
      </c>
      <c r="D17" s="5" t="s">
        <v>727</v>
      </c>
      <c r="E17" s="5" t="s">
        <v>46</v>
      </c>
      <c r="F17" s="5">
        <v>200000</v>
      </c>
      <c r="G17" s="10">
        <v>201.6</v>
      </c>
      <c r="H17" s="11">
        <v>0.27</v>
      </c>
    </row>
    <row r="18" spans="1:8" x14ac:dyDescent="0.15">
      <c r="B18" s="12">
        <v>7.2900000000000006E-2</v>
      </c>
      <c r="C18" s="5" t="s">
        <v>200</v>
      </c>
      <c r="D18" s="5" t="s">
        <v>728</v>
      </c>
      <c r="E18" s="5" t="s">
        <v>46</v>
      </c>
      <c r="F18" s="5">
        <v>197400</v>
      </c>
      <c r="G18" s="10">
        <v>190.77</v>
      </c>
      <c r="H18" s="11">
        <v>0.26</v>
      </c>
    </row>
    <row r="19" spans="1:8" x14ac:dyDescent="0.15">
      <c r="B19" s="12">
        <v>8.72E-2</v>
      </c>
      <c r="C19" s="5" t="s">
        <v>210</v>
      </c>
      <c r="D19" s="5" t="s">
        <v>211</v>
      </c>
      <c r="E19" s="5" t="s">
        <v>46</v>
      </c>
      <c r="F19" s="5">
        <v>150000</v>
      </c>
      <c r="G19" s="10">
        <v>155.66</v>
      </c>
      <c r="H19" s="11">
        <v>0.21000000000000002</v>
      </c>
    </row>
    <row r="20" spans="1:8" x14ac:dyDescent="0.15">
      <c r="B20" s="12">
        <v>8.5300000000000001E-2</v>
      </c>
      <c r="C20" s="5" t="s">
        <v>208</v>
      </c>
      <c r="D20" s="5" t="s">
        <v>212</v>
      </c>
      <c r="E20" s="5" t="s">
        <v>46</v>
      </c>
      <c r="F20" s="5">
        <v>100000</v>
      </c>
      <c r="G20" s="10">
        <v>102.92</v>
      </c>
      <c r="H20" s="11">
        <v>0.13999999999999999</v>
      </c>
    </row>
    <row r="21" spans="1:8" x14ac:dyDescent="0.15">
      <c r="B21" s="12">
        <v>8.43E-2</v>
      </c>
      <c r="C21" s="5" t="s">
        <v>325</v>
      </c>
      <c r="D21" s="5" t="s">
        <v>729</v>
      </c>
      <c r="E21" s="5" t="s">
        <v>46</v>
      </c>
      <c r="F21" s="5">
        <v>100000</v>
      </c>
      <c r="G21" s="10">
        <v>101.37</v>
      </c>
      <c r="H21" s="11">
        <v>0.13999999999999999</v>
      </c>
    </row>
    <row r="22" spans="1:8" x14ac:dyDescent="0.15">
      <c r="B22" s="12">
        <v>8.2100000000000006E-2</v>
      </c>
      <c r="C22" s="5" t="s">
        <v>44</v>
      </c>
      <c r="D22" s="5" t="s">
        <v>689</v>
      </c>
      <c r="E22" s="5" t="s">
        <v>46</v>
      </c>
      <c r="F22" s="5">
        <v>50000</v>
      </c>
      <c r="G22" s="10">
        <v>50.2</v>
      </c>
      <c r="H22" s="11">
        <v>6.9999999999999993E-2</v>
      </c>
    </row>
    <row r="23" spans="1:8" x14ac:dyDescent="0.15">
      <c r="B23" s="12">
        <v>8.3900000000000002E-2</v>
      </c>
      <c r="C23" s="5" t="s">
        <v>44</v>
      </c>
      <c r="D23" s="5" t="s">
        <v>77</v>
      </c>
      <c r="E23" s="5" t="s">
        <v>46</v>
      </c>
      <c r="F23" s="5">
        <v>40000</v>
      </c>
      <c r="G23" s="10">
        <v>40.160000000000004</v>
      </c>
      <c r="H23" s="11">
        <v>0.05</v>
      </c>
    </row>
    <row r="24" spans="1:8" ht="9.75" thickBot="1" x14ac:dyDescent="0.2">
      <c r="E24" s="13" t="s">
        <v>42</v>
      </c>
      <c r="G24" s="14">
        <v>51548.15</v>
      </c>
      <c r="H24" s="15">
        <v>68.930000000000007</v>
      </c>
    </row>
    <row r="25" spans="1:8" ht="9.75" thickTop="1" x14ac:dyDescent="0.15">
      <c r="H25" s="11"/>
    </row>
    <row r="26" spans="1:8" ht="15" x14ac:dyDescent="0.25">
      <c r="A26" s="75" t="s">
        <v>80</v>
      </c>
      <c r="B26" s="74"/>
      <c r="C26" s="74"/>
      <c r="H26" s="11"/>
    </row>
    <row r="27" spans="1:8" ht="15" x14ac:dyDescent="0.25">
      <c r="B27" s="73" t="s">
        <v>566</v>
      </c>
      <c r="C27" s="74"/>
      <c r="H27" s="11"/>
    </row>
    <row r="28" spans="1:8" x14ac:dyDescent="0.15">
      <c r="B28" s="18" t="s">
        <v>567</v>
      </c>
      <c r="C28" s="5" t="s">
        <v>730</v>
      </c>
      <c r="D28" s="5" t="s">
        <v>731</v>
      </c>
      <c r="E28" s="5" t="s">
        <v>46</v>
      </c>
      <c r="F28" s="5">
        <v>5000000</v>
      </c>
      <c r="G28" s="10">
        <v>4980.29</v>
      </c>
      <c r="H28" s="11">
        <v>6.660000000000001</v>
      </c>
    </row>
    <row r="29" spans="1:8" x14ac:dyDescent="0.15">
      <c r="B29" s="18" t="s">
        <v>567</v>
      </c>
      <c r="C29" s="5" t="s">
        <v>570</v>
      </c>
      <c r="D29" s="5" t="s">
        <v>571</v>
      </c>
      <c r="E29" s="5" t="s">
        <v>46</v>
      </c>
      <c r="F29" s="5">
        <v>5000000</v>
      </c>
      <c r="G29" s="10">
        <v>4950.95</v>
      </c>
      <c r="H29" s="11">
        <v>6.620000000000001</v>
      </c>
    </row>
    <row r="30" spans="1:8" ht="9.75" thickBot="1" x14ac:dyDescent="0.2">
      <c r="E30" s="13" t="s">
        <v>42</v>
      </c>
      <c r="G30" s="14">
        <v>9931.24</v>
      </c>
      <c r="H30" s="15">
        <v>13.28</v>
      </c>
    </row>
    <row r="31" spans="1:8" ht="9.75" thickTop="1" x14ac:dyDescent="0.15">
      <c r="H31" s="11"/>
    </row>
    <row r="32" spans="1:8" x14ac:dyDescent="0.15">
      <c r="B32" s="18" t="s">
        <v>48</v>
      </c>
      <c r="H32" s="11"/>
    </row>
    <row r="33" spans="1:8" x14ac:dyDescent="0.15">
      <c r="C33" s="5" t="s">
        <v>49</v>
      </c>
      <c r="E33" s="5" t="s">
        <v>48</v>
      </c>
      <c r="G33" s="10">
        <v>10440</v>
      </c>
      <c r="H33" s="11">
        <v>13.96</v>
      </c>
    </row>
    <row r="34" spans="1:8" x14ac:dyDescent="0.15">
      <c r="H34" s="11"/>
    </row>
    <row r="35" spans="1:8" x14ac:dyDescent="0.15">
      <c r="A35" s="19" t="s">
        <v>50</v>
      </c>
      <c r="G35" s="20">
        <v>2875.79</v>
      </c>
      <c r="H35" s="21">
        <v>3.83</v>
      </c>
    </row>
    <row r="36" spans="1:8" x14ac:dyDescent="0.15">
      <c r="H36" s="11"/>
    </row>
    <row r="37" spans="1:8" ht="9.75" thickBot="1" x14ac:dyDescent="0.2">
      <c r="E37" s="13" t="s">
        <v>51</v>
      </c>
      <c r="G37" s="14">
        <v>74795.179999999993</v>
      </c>
      <c r="H37" s="15">
        <v>100</v>
      </c>
    </row>
    <row r="38" spans="1:8" ht="9.75" thickTop="1" x14ac:dyDescent="0.15">
      <c r="H38" s="11"/>
    </row>
    <row r="39" spans="1:8" x14ac:dyDescent="0.15">
      <c r="A39" s="13" t="s">
        <v>52</v>
      </c>
      <c r="H39" s="11"/>
    </row>
    <row r="40" spans="1:8" x14ac:dyDescent="0.15">
      <c r="A40" s="5">
        <v>1</v>
      </c>
      <c r="B40" s="5" t="s">
        <v>732</v>
      </c>
      <c r="H40" s="11"/>
    </row>
    <row r="41" spans="1:8" x14ac:dyDescent="0.15">
      <c r="H41" s="11"/>
    </row>
    <row r="42" spans="1:8" x14ac:dyDescent="0.15">
      <c r="A42" s="5">
        <v>2</v>
      </c>
      <c r="B42" s="5" t="s">
        <v>54</v>
      </c>
      <c r="H42" s="11"/>
    </row>
    <row r="43" spans="1:8" x14ac:dyDescent="0.15">
      <c r="H43" s="11"/>
    </row>
    <row r="44" spans="1:8" x14ac:dyDescent="0.15">
      <c r="A44" s="5">
        <v>3</v>
      </c>
      <c r="B44" s="5" t="s">
        <v>55</v>
      </c>
      <c r="H44" s="11"/>
    </row>
    <row r="45" spans="1:8" x14ac:dyDescent="0.15">
      <c r="B45" s="5" t="s">
        <v>56</v>
      </c>
      <c r="H45" s="11"/>
    </row>
    <row r="46" spans="1:8" x14ac:dyDescent="0.15">
      <c r="B46" s="5" t="s">
        <v>57</v>
      </c>
      <c r="H46" s="11"/>
    </row>
    <row r="47" spans="1:8" x14ac:dyDescent="0.15">
      <c r="A47" s="1"/>
      <c r="B47" s="1"/>
      <c r="C47" s="1"/>
      <c r="D47" s="1"/>
      <c r="E47" s="1"/>
      <c r="F47" s="1"/>
      <c r="G47" s="3"/>
      <c r="H47" s="22"/>
    </row>
  </sheetData>
  <mergeCells count="6">
    <mergeCell ref="A2:C2"/>
    <mergeCell ref="A3:C3"/>
    <mergeCell ref="B4:C4"/>
    <mergeCell ref="B5:C5"/>
    <mergeCell ref="A26:C26"/>
    <mergeCell ref="B27:C27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H68"/>
  <sheetViews>
    <sheetView topLeftCell="A45" workbookViewId="0">
      <selection activeCell="D80" sqref="D80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140625" style="5" customWidth="1"/>
    <col min="5" max="5" width="12.5703125" style="5" bestFit="1" customWidth="1"/>
    <col min="6" max="6" width="8.7109375" style="5" customWidth="1"/>
    <col min="7" max="7" width="9.28515625" style="10" customWidth="1"/>
    <col min="8" max="8" width="7.7109375" style="23" customWidth="1"/>
    <col min="9" max="16384" width="9.140625" style="5"/>
  </cols>
  <sheetData>
    <row r="1" spans="1:8" x14ac:dyDescent="0.15">
      <c r="A1" s="1"/>
      <c r="B1" s="1"/>
      <c r="C1" s="2" t="s">
        <v>733</v>
      </c>
      <c r="D1" s="1"/>
      <c r="E1" s="1"/>
      <c r="F1" s="1"/>
      <c r="G1" s="3"/>
      <c r="H1" s="4"/>
    </row>
    <row r="2" spans="1:8" ht="37.5" x14ac:dyDescent="0.25">
      <c r="A2" s="76" t="s">
        <v>1</v>
      </c>
      <c r="B2" s="77"/>
      <c r="C2" s="7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4"/>
      <c r="C3" s="74"/>
      <c r="H3" s="11"/>
    </row>
    <row r="4" spans="1:8" ht="15" x14ac:dyDescent="0.25">
      <c r="B4" s="73" t="s">
        <v>8</v>
      </c>
      <c r="C4" s="74"/>
      <c r="H4" s="11"/>
    </row>
    <row r="5" spans="1:8" ht="15" x14ac:dyDescent="0.25">
      <c r="B5" s="75" t="s">
        <v>9</v>
      </c>
      <c r="C5" s="74"/>
      <c r="H5" s="11"/>
    </row>
    <row r="6" spans="1:8" x14ac:dyDescent="0.15">
      <c r="B6" s="12">
        <v>8.7499999999999994E-2</v>
      </c>
      <c r="C6" s="5" t="s">
        <v>548</v>
      </c>
      <c r="D6" s="5" t="s">
        <v>673</v>
      </c>
      <c r="E6" s="5" t="s">
        <v>24</v>
      </c>
      <c r="F6" s="5">
        <v>1550</v>
      </c>
      <c r="G6" s="10">
        <v>15359.15</v>
      </c>
      <c r="H6" s="11">
        <v>11.88</v>
      </c>
    </row>
    <row r="7" spans="1:8" x14ac:dyDescent="0.15">
      <c r="B7" s="12">
        <v>8.2000000000000003E-2</v>
      </c>
      <c r="C7" s="5" t="s">
        <v>157</v>
      </c>
      <c r="D7" s="5" t="s">
        <v>734</v>
      </c>
      <c r="E7" s="5" t="s">
        <v>18</v>
      </c>
      <c r="F7" s="5">
        <v>1050</v>
      </c>
      <c r="G7" s="10">
        <v>10700.6</v>
      </c>
      <c r="H7" s="11">
        <v>8.2799999999999994</v>
      </c>
    </row>
    <row r="8" spans="1:8" x14ac:dyDescent="0.15">
      <c r="B8" s="12">
        <v>6.8699999999999997E-2</v>
      </c>
      <c r="C8" s="5" t="s">
        <v>70</v>
      </c>
      <c r="D8" s="5" t="s">
        <v>735</v>
      </c>
      <c r="E8" s="5" t="s">
        <v>18</v>
      </c>
      <c r="F8" s="5">
        <v>740</v>
      </c>
      <c r="G8" s="10">
        <v>7276.31</v>
      </c>
      <c r="H8" s="11">
        <v>5.63</v>
      </c>
    </row>
    <row r="9" spans="1:8" x14ac:dyDescent="0.15">
      <c r="B9" s="12">
        <v>6.7500000000000004E-2</v>
      </c>
      <c r="C9" s="5" t="s">
        <v>70</v>
      </c>
      <c r="D9" s="5" t="s">
        <v>700</v>
      </c>
      <c r="E9" s="5" t="s">
        <v>18</v>
      </c>
      <c r="F9" s="5">
        <v>560</v>
      </c>
      <c r="G9" s="10">
        <v>5564.06</v>
      </c>
      <c r="H9" s="11">
        <v>4.3099999999999996</v>
      </c>
    </row>
    <row r="10" spans="1:8" x14ac:dyDescent="0.15">
      <c r="B10" s="12">
        <v>8.9700000000000002E-2</v>
      </c>
      <c r="C10" s="5" t="s">
        <v>176</v>
      </c>
      <c r="D10" s="5" t="s">
        <v>346</v>
      </c>
      <c r="E10" s="5" t="s">
        <v>191</v>
      </c>
      <c r="F10" s="5">
        <v>505</v>
      </c>
      <c r="G10" s="10">
        <v>5147.6500000000005</v>
      </c>
      <c r="H10" s="11">
        <v>3.9800000000000004</v>
      </c>
    </row>
    <row r="11" spans="1:8" x14ac:dyDescent="0.15">
      <c r="B11" s="12">
        <v>8.9499999999999996E-2</v>
      </c>
      <c r="C11" s="5" t="s">
        <v>163</v>
      </c>
      <c r="D11" s="5" t="s">
        <v>415</v>
      </c>
      <c r="E11" s="5" t="s">
        <v>416</v>
      </c>
      <c r="F11" s="5">
        <v>500</v>
      </c>
      <c r="G11" s="10">
        <v>4998.9800000000005</v>
      </c>
      <c r="H11" s="11">
        <v>3.8700000000000006</v>
      </c>
    </row>
    <row r="12" spans="1:8" x14ac:dyDescent="0.15">
      <c r="B12" s="12">
        <v>9.0800000000000006E-2</v>
      </c>
      <c r="C12" s="5" t="s">
        <v>376</v>
      </c>
      <c r="D12" s="5" t="s">
        <v>676</v>
      </c>
      <c r="E12" s="5" t="s">
        <v>413</v>
      </c>
      <c r="F12" s="5">
        <v>500</v>
      </c>
      <c r="G12" s="10">
        <v>4953.38</v>
      </c>
      <c r="H12" s="11">
        <v>3.83</v>
      </c>
    </row>
    <row r="13" spans="1:8" x14ac:dyDescent="0.15">
      <c r="B13" s="12">
        <v>9.1999999999999998E-2</v>
      </c>
      <c r="C13" s="5" t="s">
        <v>364</v>
      </c>
      <c r="D13" s="5" t="s">
        <v>365</v>
      </c>
      <c r="E13" s="5" t="s">
        <v>175</v>
      </c>
      <c r="F13" s="5">
        <v>500</v>
      </c>
      <c r="G13" s="10">
        <v>4938.76</v>
      </c>
      <c r="H13" s="11">
        <v>3.8200000000000003</v>
      </c>
    </row>
    <row r="14" spans="1:8" x14ac:dyDescent="0.15">
      <c r="B14" s="12">
        <v>8.4500000000000006E-2</v>
      </c>
      <c r="C14" s="5" t="s">
        <v>35</v>
      </c>
      <c r="D14" s="5" t="s">
        <v>736</v>
      </c>
      <c r="E14" s="5" t="s">
        <v>18</v>
      </c>
      <c r="F14" s="5">
        <v>340</v>
      </c>
      <c r="G14" s="10">
        <v>3466.41</v>
      </c>
      <c r="H14" s="11">
        <v>2.68</v>
      </c>
    </row>
    <row r="15" spans="1:8" x14ac:dyDescent="0.15">
      <c r="B15" s="12">
        <v>8.8999999999999996E-2</v>
      </c>
      <c r="C15" s="5" t="s">
        <v>35</v>
      </c>
      <c r="D15" s="5" t="s">
        <v>737</v>
      </c>
      <c r="E15" s="5" t="s">
        <v>18</v>
      </c>
      <c r="F15" s="5">
        <v>300</v>
      </c>
      <c r="G15" s="10">
        <v>3039.12</v>
      </c>
      <c r="H15" s="11">
        <v>2.35</v>
      </c>
    </row>
    <row r="16" spans="1:8" x14ac:dyDescent="0.15">
      <c r="B16" s="12">
        <v>0.09</v>
      </c>
      <c r="C16" s="5" t="s">
        <v>502</v>
      </c>
      <c r="D16" s="5" t="s">
        <v>699</v>
      </c>
      <c r="E16" s="5" t="s">
        <v>18</v>
      </c>
      <c r="F16" s="5">
        <v>300</v>
      </c>
      <c r="G16" s="10">
        <v>3018.06</v>
      </c>
      <c r="H16" s="11">
        <v>2.34</v>
      </c>
    </row>
    <row r="17" spans="2:8" x14ac:dyDescent="0.15">
      <c r="B17" s="12">
        <v>8.5500000000000007E-2</v>
      </c>
      <c r="C17" s="5" t="s">
        <v>738</v>
      </c>
      <c r="D17" s="5" t="s">
        <v>739</v>
      </c>
      <c r="E17" s="5" t="s">
        <v>18</v>
      </c>
      <c r="F17" s="5">
        <v>250</v>
      </c>
      <c r="G17" s="10">
        <v>2567.38</v>
      </c>
      <c r="H17" s="11">
        <v>1.9900000000000002</v>
      </c>
    </row>
    <row r="18" spans="2:8" x14ac:dyDescent="0.15">
      <c r="B18" s="12">
        <v>9.5000000000000001E-2</v>
      </c>
      <c r="C18" s="5" t="s">
        <v>376</v>
      </c>
      <c r="D18" s="5" t="s">
        <v>377</v>
      </c>
      <c r="E18" s="5" t="s">
        <v>165</v>
      </c>
      <c r="F18" s="5">
        <v>250</v>
      </c>
      <c r="G18" s="10">
        <v>2523.14</v>
      </c>
      <c r="H18" s="11">
        <v>1.95</v>
      </c>
    </row>
    <row r="19" spans="2:8" x14ac:dyDescent="0.15">
      <c r="B19" s="12">
        <v>9.0499999999999997E-2</v>
      </c>
      <c r="C19" s="5" t="s">
        <v>173</v>
      </c>
      <c r="D19" s="5" t="s">
        <v>174</v>
      </c>
      <c r="E19" s="5" t="s">
        <v>175</v>
      </c>
      <c r="F19" s="5">
        <v>250</v>
      </c>
      <c r="G19" s="10">
        <v>2444.1</v>
      </c>
      <c r="H19" s="11">
        <v>1.8900000000000001</v>
      </c>
    </row>
    <row r="20" spans="2:8" x14ac:dyDescent="0.15">
      <c r="B20" s="12">
        <v>8.5300000000000001E-2</v>
      </c>
      <c r="C20" s="5" t="s">
        <v>16</v>
      </c>
      <c r="D20" s="5" t="s">
        <v>740</v>
      </c>
      <c r="E20" s="5" t="s">
        <v>21</v>
      </c>
      <c r="F20" s="5">
        <v>200</v>
      </c>
      <c r="G20" s="10">
        <v>2037.5800000000002</v>
      </c>
      <c r="H20" s="11">
        <v>1.58</v>
      </c>
    </row>
    <row r="21" spans="2:8" x14ac:dyDescent="0.15">
      <c r="B21" s="12">
        <v>8.48E-2</v>
      </c>
      <c r="C21" s="5" t="s">
        <v>176</v>
      </c>
      <c r="D21" s="5" t="s">
        <v>370</v>
      </c>
      <c r="E21" s="5" t="s">
        <v>191</v>
      </c>
      <c r="F21" s="5">
        <v>165</v>
      </c>
      <c r="G21" s="10">
        <v>1662.69</v>
      </c>
      <c r="H21" s="11">
        <v>1.29</v>
      </c>
    </row>
    <row r="22" spans="2:8" x14ac:dyDescent="0.15">
      <c r="B22" s="12">
        <v>9.1499999999999998E-2</v>
      </c>
      <c r="C22" s="5" t="s">
        <v>163</v>
      </c>
      <c r="D22" s="5" t="s">
        <v>164</v>
      </c>
      <c r="E22" s="5" t="s">
        <v>165</v>
      </c>
      <c r="F22" s="5">
        <v>150</v>
      </c>
      <c r="G22" s="10">
        <v>1499.75</v>
      </c>
      <c r="H22" s="11">
        <v>1.1600000000000001</v>
      </c>
    </row>
    <row r="23" spans="2:8" x14ac:dyDescent="0.15">
      <c r="B23" s="12">
        <v>9.35E-2</v>
      </c>
      <c r="C23" s="5" t="s">
        <v>163</v>
      </c>
      <c r="D23" s="5" t="s">
        <v>741</v>
      </c>
      <c r="E23" s="5" t="s">
        <v>115</v>
      </c>
      <c r="F23" s="5">
        <v>147</v>
      </c>
      <c r="G23" s="10">
        <v>1473.99</v>
      </c>
      <c r="H23" s="11">
        <v>1.1400000000000001</v>
      </c>
    </row>
    <row r="24" spans="2:8" x14ac:dyDescent="0.15">
      <c r="B24" s="12">
        <v>9.0200000000000002E-2</v>
      </c>
      <c r="C24" s="5" t="s">
        <v>70</v>
      </c>
      <c r="D24" s="5" t="s">
        <v>742</v>
      </c>
      <c r="E24" s="5" t="s">
        <v>18</v>
      </c>
      <c r="F24" s="5">
        <v>135</v>
      </c>
      <c r="G24" s="10">
        <v>1377.54</v>
      </c>
      <c r="H24" s="11">
        <v>1.07</v>
      </c>
    </row>
    <row r="25" spans="2:8" x14ac:dyDescent="0.15">
      <c r="B25" s="12">
        <v>8.0500000000000002E-2</v>
      </c>
      <c r="C25" s="5" t="s">
        <v>70</v>
      </c>
      <c r="D25" s="5" t="s">
        <v>288</v>
      </c>
      <c r="E25" s="5" t="s">
        <v>18</v>
      </c>
      <c r="F25" s="5">
        <v>50</v>
      </c>
      <c r="G25" s="10">
        <v>503.02000000000004</v>
      </c>
      <c r="H25" s="11">
        <v>0.39</v>
      </c>
    </row>
    <row r="26" spans="2:8" x14ac:dyDescent="0.15">
      <c r="B26" s="12">
        <v>8.4000000000000005E-2</v>
      </c>
      <c r="C26" s="5" t="s">
        <v>16</v>
      </c>
      <c r="D26" s="5" t="s">
        <v>142</v>
      </c>
      <c r="E26" s="5" t="s">
        <v>18</v>
      </c>
      <c r="F26" s="5">
        <v>50</v>
      </c>
      <c r="G26" s="10">
        <v>502.79</v>
      </c>
      <c r="H26" s="11">
        <v>0.39</v>
      </c>
    </row>
    <row r="27" spans="2:8" x14ac:dyDescent="0.15">
      <c r="B27" s="12">
        <v>8.2500000000000004E-2</v>
      </c>
      <c r="C27" s="5" t="s">
        <v>25</v>
      </c>
      <c r="D27" s="5" t="s">
        <v>144</v>
      </c>
      <c r="E27" s="5" t="s">
        <v>18</v>
      </c>
      <c r="F27" s="5">
        <v>50</v>
      </c>
      <c r="G27" s="10">
        <v>502.43</v>
      </c>
      <c r="H27" s="11">
        <v>0.39</v>
      </c>
    </row>
    <row r="28" spans="2:8" x14ac:dyDescent="0.15">
      <c r="B28" s="12">
        <v>7.6300000000000007E-2</v>
      </c>
      <c r="C28" s="5" t="s">
        <v>16</v>
      </c>
      <c r="D28" s="5" t="s">
        <v>743</v>
      </c>
      <c r="E28" s="5" t="s">
        <v>18</v>
      </c>
      <c r="F28" s="5">
        <v>50</v>
      </c>
      <c r="G28" s="10">
        <v>490.7</v>
      </c>
      <c r="H28" s="11">
        <v>0.38</v>
      </c>
    </row>
    <row r="29" spans="2:8" x14ac:dyDescent="0.15">
      <c r="B29" s="12">
        <v>8.1199999999999994E-2</v>
      </c>
      <c r="C29" s="5" t="s">
        <v>16</v>
      </c>
      <c r="D29" s="5" t="s">
        <v>744</v>
      </c>
      <c r="E29" s="5" t="s">
        <v>18</v>
      </c>
      <c r="F29" s="5">
        <v>30</v>
      </c>
      <c r="G29" s="10">
        <v>302.04000000000002</v>
      </c>
      <c r="H29" s="11">
        <v>0.22999999999999998</v>
      </c>
    </row>
    <row r="30" spans="2:8" x14ac:dyDescent="0.15">
      <c r="B30" s="12">
        <v>9.3899999999999997E-2</v>
      </c>
      <c r="C30" s="5" t="s">
        <v>16</v>
      </c>
      <c r="D30" s="5" t="s">
        <v>745</v>
      </c>
      <c r="E30" s="5" t="s">
        <v>18</v>
      </c>
      <c r="F30" s="5">
        <v>20</v>
      </c>
      <c r="G30" s="10">
        <v>205.32</v>
      </c>
      <c r="H30" s="11">
        <v>0.16</v>
      </c>
    </row>
    <row r="31" spans="2:8" x14ac:dyDescent="0.15">
      <c r="B31" s="12">
        <v>7.9500000000000001E-2</v>
      </c>
      <c r="C31" s="5" t="s">
        <v>10</v>
      </c>
      <c r="D31" s="5" t="s">
        <v>72</v>
      </c>
      <c r="E31" s="5" t="s">
        <v>12</v>
      </c>
      <c r="F31" s="5">
        <v>20</v>
      </c>
      <c r="G31" s="10">
        <v>199.83</v>
      </c>
      <c r="H31" s="11">
        <v>0.15</v>
      </c>
    </row>
    <row r="32" spans="2:8" x14ac:dyDescent="0.15">
      <c r="B32" s="12">
        <v>9.6799999999999997E-2</v>
      </c>
      <c r="C32" s="5" t="s">
        <v>16</v>
      </c>
      <c r="D32" s="5" t="s">
        <v>746</v>
      </c>
      <c r="E32" s="5" t="s">
        <v>18</v>
      </c>
      <c r="F32" s="5">
        <v>13</v>
      </c>
      <c r="G32" s="10">
        <v>131.18</v>
      </c>
      <c r="H32" s="11">
        <v>0.1</v>
      </c>
    </row>
    <row r="33" spans="1:8" x14ac:dyDescent="0.15">
      <c r="B33" s="12">
        <v>8.3599999999999994E-2</v>
      </c>
      <c r="C33" s="5" t="s">
        <v>16</v>
      </c>
      <c r="D33" s="5" t="s">
        <v>251</v>
      </c>
      <c r="E33" s="5" t="s">
        <v>18</v>
      </c>
      <c r="F33" s="5">
        <v>10</v>
      </c>
      <c r="G33" s="10">
        <v>101.38</v>
      </c>
      <c r="H33" s="11">
        <v>0.08</v>
      </c>
    </row>
    <row r="34" spans="1:8" ht="9.75" thickBot="1" x14ac:dyDescent="0.2">
      <c r="E34" s="13" t="s">
        <v>42</v>
      </c>
      <c r="G34" s="14">
        <v>86987.34</v>
      </c>
      <c r="H34" s="15">
        <v>67.31</v>
      </c>
    </row>
    <row r="35" spans="1:8" ht="15.75" thickTop="1" x14ac:dyDescent="0.25">
      <c r="B35" s="75" t="s">
        <v>105</v>
      </c>
      <c r="C35" s="74"/>
      <c r="H35" s="11"/>
    </row>
    <row r="36" spans="1:8" x14ac:dyDescent="0.15">
      <c r="B36" s="12">
        <v>8.8999999999999996E-2</v>
      </c>
      <c r="C36" s="5" t="s">
        <v>713</v>
      </c>
      <c r="D36" s="5" t="s">
        <v>714</v>
      </c>
      <c r="E36" s="5" t="s">
        <v>41</v>
      </c>
      <c r="F36" s="5">
        <v>130</v>
      </c>
      <c r="G36" s="10">
        <v>1326.76</v>
      </c>
      <c r="H36" s="11">
        <v>1.03</v>
      </c>
    </row>
    <row r="37" spans="1:8" ht="9.75" thickBot="1" x14ac:dyDescent="0.2">
      <c r="E37" s="13" t="s">
        <v>42</v>
      </c>
      <c r="G37" s="14">
        <v>1326.76</v>
      </c>
      <c r="H37" s="15">
        <v>1.03</v>
      </c>
    </row>
    <row r="38" spans="1:8" ht="15.75" thickTop="1" x14ac:dyDescent="0.25">
      <c r="B38" s="73" t="s">
        <v>43</v>
      </c>
      <c r="C38" s="74"/>
      <c r="H38" s="11"/>
    </row>
    <row r="39" spans="1:8" ht="15" x14ac:dyDescent="0.25">
      <c r="B39" s="75" t="s">
        <v>9</v>
      </c>
      <c r="C39" s="74"/>
      <c r="H39" s="11"/>
    </row>
    <row r="40" spans="1:8" x14ac:dyDescent="0.15">
      <c r="B40" s="12">
        <v>8.5300000000000001E-2</v>
      </c>
      <c r="C40" s="5" t="s">
        <v>208</v>
      </c>
      <c r="D40" s="5" t="s">
        <v>333</v>
      </c>
      <c r="E40" s="5" t="s">
        <v>46</v>
      </c>
      <c r="F40" s="5">
        <v>3500000</v>
      </c>
      <c r="G40" s="10">
        <v>3602.27</v>
      </c>
      <c r="H40" s="11">
        <v>2.79</v>
      </c>
    </row>
    <row r="41" spans="1:8" x14ac:dyDescent="0.15">
      <c r="B41" s="12">
        <v>8.7499999999999994E-2</v>
      </c>
      <c r="C41" s="5" t="s">
        <v>208</v>
      </c>
      <c r="D41" s="5" t="s">
        <v>335</v>
      </c>
      <c r="E41" s="5" t="s">
        <v>46</v>
      </c>
      <c r="F41" s="5">
        <v>2500000</v>
      </c>
      <c r="G41" s="10">
        <v>2599.64</v>
      </c>
      <c r="H41" s="11">
        <v>2.0099999999999998</v>
      </c>
    </row>
    <row r="42" spans="1:8" x14ac:dyDescent="0.15">
      <c r="B42" s="12">
        <v>8.5199999999999998E-2</v>
      </c>
      <c r="C42" s="5" t="s">
        <v>208</v>
      </c>
      <c r="D42" s="5" t="s">
        <v>337</v>
      </c>
      <c r="E42" s="5" t="s">
        <v>46</v>
      </c>
      <c r="F42" s="5">
        <v>2150000</v>
      </c>
      <c r="G42" s="10">
        <v>2213.16</v>
      </c>
      <c r="H42" s="11">
        <v>1.71</v>
      </c>
    </row>
    <row r="43" spans="1:8" x14ac:dyDescent="0.15">
      <c r="B43" s="12">
        <v>8.2699999999999996E-2</v>
      </c>
      <c r="C43" s="5" t="s">
        <v>208</v>
      </c>
      <c r="D43" s="5" t="s">
        <v>209</v>
      </c>
      <c r="E43" s="5" t="s">
        <v>46</v>
      </c>
      <c r="F43" s="5">
        <v>500000</v>
      </c>
      <c r="G43" s="10">
        <v>510.04</v>
      </c>
      <c r="H43" s="11">
        <v>0.39</v>
      </c>
    </row>
    <row r="44" spans="1:8" x14ac:dyDescent="0.15">
      <c r="B44" s="12">
        <v>0.08</v>
      </c>
      <c r="C44" s="5" t="s">
        <v>44</v>
      </c>
      <c r="D44" s="5" t="s">
        <v>79</v>
      </c>
      <c r="E44" s="5" t="s">
        <v>46</v>
      </c>
      <c r="F44" s="5">
        <v>500000</v>
      </c>
      <c r="G44" s="10">
        <v>500.87</v>
      </c>
      <c r="H44" s="11">
        <v>0.39</v>
      </c>
    </row>
    <row r="45" spans="1:8" ht="9.75" thickBot="1" x14ac:dyDescent="0.2">
      <c r="E45" s="13" t="s">
        <v>42</v>
      </c>
      <c r="G45" s="14">
        <v>9425.98</v>
      </c>
      <c r="H45" s="15">
        <v>7.29</v>
      </c>
    </row>
    <row r="46" spans="1:8" ht="9.75" thickTop="1" x14ac:dyDescent="0.15">
      <c r="H46" s="11"/>
    </row>
    <row r="47" spans="1:8" ht="15" x14ac:dyDescent="0.25">
      <c r="A47" s="75" t="s">
        <v>80</v>
      </c>
      <c r="B47" s="74"/>
      <c r="C47" s="74"/>
      <c r="H47" s="11"/>
    </row>
    <row r="48" spans="1:8" ht="15" x14ac:dyDescent="0.25">
      <c r="B48" s="73" t="s">
        <v>81</v>
      </c>
      <c r="C48" s="74"/>
      <c r="H48" s="11"/>
    </row>
    <row r="49" spans="1:8" x14ac:dyDescent="0.15">
      <c r="B49" s="18" t="s">
        <v>340</v>
      </c>
      <c r="C49" s="5" t="s">
        <v>341</v>
      </c>
      <c r="D49" s="5" t="s">
        <v>342</v>
      </c>
      <c r="E49" s="5" t="s">
        <v>85</v>
      </c>
      <c r="F49" s="5">
        <v>9300</v>
      </c>
      <c r="G49" s="10">
        <v>9021.130000000001</v>
      </c>
      <c r="H49" s="11">
        <v>6.98</v>
      </c>
    </row>
    <row r="50" spans="1:8" x14ac:dyDescent="0.15">
      <c r="B50" s="18" t="s">
        <v>340</v>
      </c>
      <c r="C50" s="5" t="s">
        <v>75</v>
      </c>
      <c r="D50" s="5" t="s">
        <v>343</v>
      </c>
      <c r="E50" s="5" t="s">
        <v>135</v>
      </c>
      <c r="F50" s="5">
        <v>5000</v>
      </c>
      <c r="G50" s="10">
        <v>4852.32</v>
      </c>
      <c r="H50" s="11">
        <v>3.75</v>
      </c>
    </row>
    <row r="51" spans="1:8" ht="9.75" thickBot="1" x14ac:dyDescent="0.2">
      <c r="E51" s="13" t="s">
        <v>42</v>
      </c>
      <c r="G51" s="14">
        <v>13873.45</v>
      </c>
      <c r="H51" s="15">
        <v>10.73</v>
      </c>
    </row>
    <row r="52" spans="1:8" ht="9.75" thickTop="1" x14ac:dyDescent="0.15">
      <c r="H52" s="11"/>
    </row>
    <row r="53" spans="1:8" x14ac:dyDescent="0.15">
      <c r="B53" s="18" t="s">
        <v>48</v>
      </c>
      <c r="H53" s="11"/>
    </row>
    <row r="54" spans="1:8" x14ac:dyDescent="0.15">
      <c r="C54" s="5" t="s">
        <v>49</v>
      </c>
      <c r="E54" s="5" t="s">
        <v>48</v>
      </c>
      <c r="G54" s="10">
        <v>5240</v>
      </c>
      <c r="H54" s="11">
        <v>4.05</v>
      </c>
    </row>
    <row r="55" spans="1:8" x14ac:dyDescent="0.15">
      <c r="H55" s="11"/>
    </row>
    <row r="56" spans="1:8" x14ac:dyDescent="0.15">
      <c r="A56" s="19" t="s">
        <v>50</v>
      </c>
      <c r="G56" s="20">
        <v>12387.59</v>
      </c>
      <c r="H56" s="21">
        <v>9.59</v>
      </c>
    </row>
    <row r="57" spans="1:8" x14ac:dyDescent="0.15">
      <c r="H57" s="11"/>
    </row>
    <row r="58" spans="1:8" ht="9.75" thickBot="1" x14ac:dyDescent="0.2">
      <c r="E58" s="13" t="s">
        <v>51</v>
      </c>
      <c r="G58" s="14">
        <v>129241.12</v>
      </c>
      <c r="H58" s="15">
        <v>100</v>
      </c>
    </row>
    <row r="59" spans="1:8" ht="9.75" thickTop="1" x14ac:dyDescent="0.15">
      <c r="H59" s="11"/>
    </row>
    <row r="60" spans="1:8" x14ac:dyDescent="0.15">
      <c r="A60" s="13" t="s">
        <v>52</v>
      </c>
      <c r="H60" s="11"/>
    </row>
    <row r="61" spans="1:8" x14ac:dyDescent="0.15">
      <c r="A61" s="5">
        <v>1</v>
      </c>
      <c r="B61" s="5" t="s">
        <v>747</v>
      </c>
      <c r="H61" s="11"/>
    </row>
    <row r="62" spans="1:8" x14ac:dyDescent="0.15">
      <c r="H62" s="11"/>
    </row>
    <row r="63" spans="1:8" x14ac:dyDescent="0.15">
      <c r="A63" s="5">
        <v>2</v>
      </c>
      <c r="B63" s="5" t="s">
        <v>54</v>
      </c>
      <c r="H63" s="11"/>
    </row>
    <row r="64" spans="1:8" x14ac:dyDescent="0.15">
      <c r="H64" s="11"/>
    </row>
    <row r="65" spans="1:8" x14ac:dyDescent="0.15">
      <c r="A65" s="5">
        <v>3</v>
      </c>
      <c r="B65" s="5" t="s">
        <v>55</v>
      </c>
      <c r="H65" s="11"/>
    </row>
    <row r="66" spans="1:8" x14ac:dyDescent="0.15">
      <c r="B66" s="5" t="s">
        <v>56</v>
      </c>
      <c r="H66" s="11"/>
    </row>
    <row r="67" spans="1:8" x14ac:dyDescent="0.15">
      <c r="B67" s="5" t="s">
        <v>57</v>
      </c>
      <c r="H67" s="11"/>
    </row>
    <row r="68" spans="1:8" x14ac:dyDescent="0.15">
      <c r="A68" s="1"/>
      <c r="B68" s="1"/>
      <c r="C68" s="1"/>
      <c r="D68" s="1"/>
      <c r="E68" s="1"/>
      <c r="F68" s="1"/>
      <c r="G68" s="3"/>
      <c r="H68" s="22"/>
    </row>
  </sheetData>
  <mergeCells count="9">
    <mergeCell ref="B39:C39"/>
    <mergeCell ref="A47:C47"/>
    <mergeCell ref="B48:C48"/>
    <mergeCell ref="A2:C2"/>
    <mergeCell ref="A3:C3"/>
    <mergeCell ref="B4:C4"/>
    <mergeCell ref="B5:C5"/>
    <mergeCell ref="B35:C35"/>
    <mergeCell ref="B38:C38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71"/>
  <sheetViews>
    <sheetView topLeftCell="A54" workbookViewId="0">
      <selection activeCell="D54" sqref="D54"/>
    </sheetView>
  </sheetViews>
  <sheetFormatPr defaultRowHeight="12.75" x14ac:dyDescent="0.2"/>
  <cols>
    <col min="1" max="1" width="2.7109375" style="36" customWidth="1"/>
    <col min="2" max="2" width="4.7109375" style="36" customWidth="1"/>
    <col min="3" max="3" width="40.7109375" style="36" customWidth="1"/>
    <col min="4" max="4" width="12.140625" style="36" bestFit="1" customWidth="1"/>
    <col min="5" max="5" width="29.85546875" style="36" bestFit="1" customWidth="1"/>
    <col min="6" max="6" width="7.85546875" style="36" bestFit="1" customWidth="1"/>
    <col min="7" max="7" width="13.7109375" style="41" customWidth="1"/>
    <col min="8" max="8" width="10" style="51" customWidth="1"/>
    <col min="9" max="16384" width="9.140625" style="36"/>
  </cols>
  <sheetData>
    <row r="1" spans="1:8" x14ac:dyDescent="0.2">
      <c r="A1" s="32"/>
      <c r="B1" s="32"/>
      <c r="C1" s="33" t="s">
        <v>2017</v>
      </c>
      <c r="D1" s="32"/>
      <c r="E1" s="32"/>
      <c r="F1" s="32"/>
      <c r="G1" s="34"/>
      <c r="H1" s="35"/>
    </row>
    <row r="2" spans="1:8" ht="25.5" x14ac:dyDescent="0.2">
      <c r="A2" s="68" t="s">
        <v>1</v>
      </c>
      <c r="B2" s="69"/>
      <c r="C2" s="69"/>
      <c r="D2" s="37" t="s">
        <v>2</v>
      </c>
      <c r="E2" s="37" t="s">
        <v>1035</v>
      </c>
      <c r="F2" s="38" t="s">
        <v>4</v>
      </c>
      <c r="G2" s="39" t="s">
        <v>5</v>
      </c>
      <c r="H2" s="40" t="s">
        <v>6</v>
      </c>
    </row>
    <row r="3" spans="1:8" x14ac:dyDescent="0.2">
      <c r="A3" s="70" t="s">
        <v>583</v>
      </c>
      <c r="B3" s="71"/>
      <c r="C3" s="71"/>
      <c r="H3" s="42"/>
    </row>
    <row r="4" spans="1:8" x14ac:dyDescent="0.2">
      <c r="B4" s="70" t="s">
        <v>9</v>
      </c>
      <c r="C4" s="71"/>
      <c r="H4" s="42"/>
    </row>
    <row r="5" spans="1:8" x14ac:dyDescent="0.2">
      <c r="B5" s="43" t="s">
        <v>48</v>
      </c>
      <c r="C5" s="36" t="s">
        <v>1447</v>
      </c>
      <c r="D5" s="36" t="s">
        <v>1448</v>
      </c>
      <c r="E5" s="36" t="s">
        <v>1124</v>
      </c>
      <c r="F5" s="36">
        <v>12000</v>
      </c>
      <c r="G5" s="41">
        <v>2168.94</v>
      </c>
      <c r="H5" s="42">
        <v>4.6900000000000004</v>
      </c>
    </row>
    <row r="6" spans="1:8" x14ac:dyDescent="0.2">
      <c r="B6" s="43" t="s">
        <v>48</v>
      </c>
      <c r="C6" s="36" t="s">
        <v>1107</v>
      </c>
      <c r="D6" s="36" t="s">
        <v>1108</v>
      </c>
      <c r="E6" s="36" t="s">
        <v>1070</v>
      </c>
      <c r="F6" s="36">
        <v>625000</v>
      </c>
      <c r="G6" s="41">
        <v>2098.75</v>
      </c>
      <c r="H6" s="42">
        <v>4.54</v>
      </c>
    </row>
    <row r="7" spans="1:8" x14ac:dyDescent="0.2">
      <c r="B7" s="43" t="s">
        <v>48</v>
      </c>
      <c r="C7" s="36" t="s">
        <v>1068</v>
      </c>
      <c r="D7" s="36" t="s">
        <v>1069</v>
      </c>
      <c r="E7" s="36" t="s">
        <v>1070</v>
      </c>
      <c r="F7" s="36">
        <v>350000</v>
      </c>
      <c r="G7" s="41">
        <v>1748.78</v>
      </c>
      <c r="H7" s="42">
        <v>3.7800000000000002</v>
      </c>
    </row>
    <row r="8" spans="1:8" x14ac:dyDescent="0.2">
      <c r="B8" s="43" t="s">
        <v>48</v>
      </c>
      <c r="C8" s="36" t="s">
        <v>1149</v>
      </c>
      <c r="D8" s="36" t="s">
        <v>1150</v>
      </c>
      <c r="E8" s="36" t="s">
        <v>1124</v>
      </c>
      <c r="F8" s="36">
        <v>39500</v>
      </c>
      <c r="G8" s="41">
        <v>1706.64</v>
      </c>
      <c r="H8" s="42">
        <v>3.6900000000000004</v>
      </c>
    </row>
    <row r="9" spans="1:8" x14ac:dyDescent="0.2">
      <c r="B9" s="43" t="s">
        <v>48</v>
      </c>
      <c r="C9" s="36" t="s">
        <v>1427</v>
      </c>
      <c r="D9" s="36" t="s">
        <v>1428</v>
      </c>
      <c r="E9" s="36" t="s">
        <v>1279</v>
      </c>
      <c r="F9" s="36">
        <v>105000</v>
      </c>
      <c r="G9" s="41">
        <v>1699.16</v>
      </c>
      <c r="H9" s="42">
        <v>3.6700000000000004</v>
      </c>
    </row>
    <row r="10" spans="1:8" x14ac:dyDescent="0.2">
      <c r="B10" s="43" t="s">
        <v>48</v>
      </c>
      <c r="C10" s="36" t="s">
        <v>641</v>
      </c>
      <c r="D10" s="36" t="s">
        <v>1204</v>
      </c>
      <c r="E10" s="36" t="s">
        <v>1205</v>
      </c>
      <c r="F10" s="36">
        <v>135000</v>
      </c>
      <c r="G10" s="41">
        <v>1698.64</v>
      </c>
      <c r="H10" s="42">
        <v>3.6700000000000004</v>
      </c>
    </row>
    <row r="11" spans="1:8" x14ac:dyDescent="0.2">
      <c r="B11" s="43" t="s">
        <v>48</v>
      </c>
      <c r="C11" s="36" t="s">
        <v>1079</v>
      </c>
      <c r="D11" s="36" t="s">
        <v>1080</v>
      </c>
      <c r="E11" s="36" t="s">
        <v>1072</v>
      </c>
      <c r="F11" s="36">
        <v>950000</v>
      </c>
      <c r="G11" s="41">
        <v>1681.5</v>
      </c>
      <c r="H11" s="42">
        <v>3.64</v>
      </c>
    </row>
    <row r="12" spans="1:8" x14ac:dyDescent="0.2">
      <c r="B12" s="43" t="s">
        <v>48</v>
      </c>
      <c r="C12" s="36" t="s">
        <v>1910</v>
      </c>
      <c r="D12" s="36" t="s">
        <v>1911</v>
      </c>
      <c r="E12" s="36" t="s">
        <v>1213</v>
      </c>
      <c r="F12" s="36">
        <v>25893</v>
      </c>
      <c r="G12" s="41">
        <v>1518.09</v>
      </c>
      <c r="H12" s="42">
        <v>3.2800000000000002</v>
      </c>
    </row>
    <row r="13" spans="1:8" x14ac:dyDescent="0.2">
      <c r="B13" s="43" t="s">
        <v>48</v>
      </c>
      <c r="C13" s="36" t="s">
        <v>1878</v>
      </c>
      <c r="D13" s="36" t="s">
        <v>1879</v>
      </c>
      <c r="E13" s="36" t="s">
        <v>1258</v>
      </c>
      <c r="F13" s="36">
        <v>126988</v>
      </c>
      <c r="G13" s="41">
        <v>1498.65</v>
      </c>
      <c r="H13" s="42">
        <v>3.2399999999999998</v>
      </c>
    </row>
    <row r="14" spans="1:8" x14ac:dyDescent="0.2">
      <c r="B14" s="43" t="s">
        <v>48</v>
      </c>
      <c r="C14" s="36" t="s">
        <v>1876</v>
      </c>
      <c r="D14" s="36" t="s">
        <v>1877</v>
      </c>
      <c r="E14" s="36" t="s">
        <v>1279</v>
      </c>
      <c r="F14" s="36">
        <v>120276</v>
      </c>
      <c r="G14" s="41">
        <v>1471.88</v>
      </c>
      <c r="H14" s="42">
        <v>3.18</v>
      </c>
    </row>
    <row r="15" spans="1:8" x14ac:dyDescent="0.2">
      <c r="B15" s="43" t="s">
        <v>48</v>
      </c>
      <c r="C15" s="36" t="s">
        <v>1872</v>
      </c>
      <c r="D15" s="36" t="s">
        <v>1873</v>
      </c>
      <c r="E15" s="36" t="s">
        <v>1213</v>
      </c>
      <c r="F15" s="36">
        <v>75468</v>
      </c>
      <c r="G15" s="41">
        <v>1457.14</v>
      </c>
      <c r="H15" s="42">
        <v>3.15</v>
      </c>
    </row>
    <row r="16" spans="1:8" x14ac:dyDescent="0.2">
      <c r="B16" s="43" t="s">
        <v>48</v>
      </c>
      <c r="C16" s="36" t="s">
        <v>1074</v>
      </c>
      <c r="D16" s="36" t="s">
        <v>1075</v>
      </c>
      <c r="E16" s="36" t="s">
        <v>1076</v>
      </c>
      <c r="F16" s="36">
        <v>275000</v>
      </c>
      <c r="G16" s="41">
        <v>1456.54</v>
      </c>
      <c r="H16" s="42">
        <v>3.15</v>
      </c>
    </row>
    <row r="17" spans="2:8" x14ac:dyDescent="0.2">
      <c r="B17" s="43" t="s">
        <v>48</v>
      </c>
      <c r="C17" s="36" t="s">
        <v>1471</v>
      </c>
      <c r="D17" s="36" t="s">
        <v>1472</v>
      </c>
      <c r="E17" s="36" t="s">
        <v>1234</v>
      </c>
      <c r="F17" s="36">
        <v>105000</v>
      </c>
      <c r="G17" s="41">
        <v>1448.32</v>
      </c>
      <c r="H17" s="42">
        <v>3.1300000000000003</v>
      </c>
    </row>
    <row r="18" spans="2:8" x14ac:dyDescent="0.2">
      <c r="B18" s="43" t="s">
        <v>48</v>
      </c>
      <c r="C18" s="36" t="s">
        <v>1939</v>
      </c>
      <c r="D18" s="36" t="s">
        <v>1940</v>
      </c>
      <c r="E18" s="36" t="s">
        <v>1213</v>
      </c>
      <c r="F18" s="36">
        <v>361002</v>
      </c>
      <c r="G18" s="41">
        <v>1373.79</v>
      </c>
      <c r="H18" s="42">
        <v>2.97</v>
      </c>
    </row>
    <row r="19" spans="2:8" x14ac:dyDescent="0.2">
      <c r="B19" s="43" t="s">
        <v>48</v>
      </c>
      <c r="C19" s="36" t="s">
        <v>1890</v>
      </c>
      <c r="D19" s="36" t="s">
        <v>1891</v>
      </c>
      <c r="E19" s="36" t="s">
        <v>1213</v>
      </c>
      <c r="F19" s="36">
        <v>73760</v>
      </c>
      <c r="G19" s="41">
        <v>1143.54</v>
      </c>
      <c r="H19" s="42">
        <v>2.4699999999999998</v>
      </c>
    </row>
    <row r="20" spans="2:8" x14ac:dyDescent="0.2">
      <c r="B20" s="43" t="s">
        <v>48</v>
      </c>
      <c r="C20" s="36" t="s">
        <v>1211</v>
      </c>
      <c r="D20" s="36" t="s">
        <v>1212</v>
      </c>
      <c r="E20" s="36" t="s">
        <v>1213</v>
      </c>
      <c r="F20" s="36">
        <v>105000</v>
      </c>
      <c r="G20" s="41">
        <v>947</v>
      </c>
      <c r="H20" s="42">
        <v>2.0500000000000003</v>
      </c>
    </row>
    <row r="21" spans="2:8" x14ac:dyDescent="0.2">
      <c r="B21" s="43" t="s">
        <v>48</v>
      </c>
      <c r="C21" s="36" t="s">
        <v>1914</v>
      </c>
      <c r="D21" s="36" t="s">
        <v>1915</v>
      </c>
      <c r="E21" s="36" t="s">
        <v>1213</v>
      </c>
      <c r="F21" s="36">
        <v>72701</v>
      </c>
      <c r="G21" s="41">
        <v>941.11</v>
      </c>
      <c r="H21" s="42">
        <v>2.04</v>
      </c>
    </row>
    <row r="22" spans="2:8" x14ac:dyDescent="0.2">
      <c r="B22" s="43" t="s">
        <v>48</v>
      </c>
      <c r="C22" s="36" t="s">
        <v>1312</v>
      </c>
      <c r="D22" s="36" t="s">
        <v>1313</v>
      </c>
      <c r="E22" s="36" t="s">
        <v>1272</v>
      </c>
      <c r="F22" s="36">
        <v>128951</v>
      </c>
      <c r="G22" s="41">
        <v>940.44</v>
      </c>
      <c r="H22" s="42">
        <v>2.0300000000000002</v>
      </c>
    </row>
    <row r="23" spans="2:8" x14ac:dyDescent="0.2">
      <c r="B23" s="43" t="s">
        <v>48</v>
      </c>
      <c r="C23" s="36" t="s">
        <v>1892</v>
      </c>
      <c r="D23" s="36" t="s">
        <v>1893</v>
      </c>
      <c r="E23" s="36" t="s">
        <v>1453</v>
      </c>
      <c r="F23" s="36">
        <v>225000</v>
      </c>
      <c r="G23" s="41">
        <v>889.65</v>
      </c>
      <c r="H23" s="42">
        <v>1.9200000000000002</v>
      </c>
    </row>
    <row r="24" spans="2:8" x14ac:dyDescent="0.2">
      <c r="B24" s="43" t="s">
        <v>48</v>
      </c>
      <c r="C24" s="36" t="s">
        <v>2018</v>
      </c>
      <c r="D24" s="36" t="s">
        <v>2019</v>
      </c>
      <c r="E24" s="36" t="s">
        <v>1272</v>
      </c>
      <c r="F24" s="36">
        <v>140000</v>
      </c>
      <c r="G24" s="41">
        <v>877.52</v>
      </c>
      <c r="H24" s="42">
        <v>1.9</v>
      </c>
    </row>
    <row r="25" spans="2:8" x14ac:dyDescent="0.2">
      <c r="B25" s="43" t="s">
        <v>48</v>
      </c>
      <c r="C25" s="36" t="s">
        <v>2010</v>
      </c>
      <c r="D25" s="36" t="s">
        <v>2011</v>
      </c>
      <c r="E25" s="36" t="s">
        <v>1279</v>
      </c>
      <c r="F25" s="36">
        <v>118964</v>
      </c>
      <c r="G25" s="41">
        <v>865.46</v>
      </c>
      <c r="H25" s="42">
        <v>1.87</v>
      </c>
    </row>
    <row r="26" spans="2:8" x14ac:dyDescent="0.2">
      <c r="B26" s="43" t="s">
        <v>48</v>
      </c>
      <c r="C26" s="36" t="s">
        <v>2020</v>
      </c>
      <c r="D26" s="36" t="s">
        <v>2021</v>
      </c>
      <c r="E26" s="36" t="s">
        <v>1205</v>
      </c>
      <c r="F26" s="36">
        <v>200000</v>
      </c>
      <c r="G26" s="41">
        <v>853.30000000000007</v>
      </c>
      <c r="H26" s="42">
        <v>1.8500000000000003</v>
      </c>
    </row>
    <row r="27" spans="2:8" x14ac:dyDescent="0.2">
      <c r="B27" s="43" t="s">
        <v>48</v>
      </c>
      <c r="C27" s="36" t="s">
        <v>1325</v>
      </c>
      <c r="D27" s="36" t="s">
        <v>1326</v>
      </c>
      <c r="E27" s="36" t="s">
        <v>1085</v>
      </c>
      <c r="F27" s="36">
        <v>100000</v>
      </c>
      <c r="G27" s="41">
        <v>840.2</v>
      </c>
      <c r="H27" s="42">
        <v>1.82</v>
      </c>
    </row>
    <row r="28" spans="2:8" x14ac:dyDescent="0.2">
      <c r="B28" s="43" t="s">
        <v>48</v>
      </c>
      <c r="C28" s="36" t="s">
        <v>1402</v>
      </c>
      <c r="D28" s="36" t="s">
        <v>1403</v>
      </c>
      <c r="E28" s="36" t="s">
        <v>1070</v>
      </c>
      <c r="F28" s="36">
        <v>75319</v>
      </c>
      <c r="G28" s="41">
        <v>824.37</v>
      </c>
      <c r="H28" s="42">
        <v>1.78</v>
      </c>
    </row>
    <row r="29" spans="2:8" x14ac:dyDescent="0.2">
      <c r="B29" s="43" t="s">
        <v>48</v>
      </c>
      <c r="C29" s="36" t="s">
        <v>1136</v>
      </c>
      <c r="D29" s="36" t="s">
        <v>1137</v>
      </c>
      <c r="E29" s="36" t="s">
        <v>1124</v>
      </c>
      <c r="F29" s="36">
        <v>100000</v>
      </c>
      <c r="G29" s="41">
        <v>785.6</v>
      </c>
      <c r="H29" s="42">
        <v>1.7000000000000002</v>
      </c>
    </row>
    <row r="30" spans="2:8" x14ac:dyDescent="0.2">
      <c r="B30" s="43" t="s">
        <v>48</v>
      </c>
      <c r="C30" s="36" t="s">
        <v>1077</v>
      </c>
      <c r="D30" s="36" t="s">
        <v>1078</v>
      </c>
      <c r="E30" s="36" t="s">
        <v>1054</v>
      </c>
      <c r="F30" s="36">
        <v>150000</v>
      </c>
      <c r="G30" s="41">
        <v>776.55000000000007</v>
      </c>
      <c r="H30" s="42">
        <v>1.6800000000000002</v>
      </c>
    </row>
    <row r="31" spans="2:8" x14ac:dyDescent="0.2">
      <c r="B31" s="43" t="s">
        <v>48</v>
      </c>
      <c r="C31" s="36" t="s">
        <v>1187</v>
      </c>
      <c r="D31" s="36" t="s">
        <v>1188</v>
      </c>
      <c r="E31" s="36" t="s">
        <v>1085</v>
      </c>
      <c r="F31" s="36">
        <v>3800</v>
      </c>
      <c r="G31" s="41">
        <v>766.29</v>
      </c>
      <c r="H31" s="42">
        <v>1.66</v>
      </c>
    </row>
    <row r="32" spans="2:8" x14ac:dyDescent="0.2">
      <c r="B32" s="43" t="s">
        <v>48</v>
      </c>
      <c r="C32" s="36" t="s">
        <v>1226</v>
      </c>
      <c r="D32" s="36" t="s">
        <v>1227</v>
      </c>
      <c r="E32" s="36" t="s">
        <v>1070</v>
      </c>
      <c r="F32" s="36">
        <v>300000</v>
      </c>
      <c r="G32" s="41">
        <v>764.25</v>
      </c>
      <c r="H32" s="42">
        <v>1.6500000000000001</v>
      </c>
    </row>
    <row r="33" spans="2:8" x14ac:dyDescent="0.2">
      <c r="B33" s="43" t="s">
        <v>48</v>
      </c>
      <c r="C33" s="36" t="s">
        <v>1868</v>
      </c>
      <c r="D33" s="36" t="s">
        <v>1869</v>
      </c>
      <c r="E33" s="36" t="s">
        <v>1124</v>
      </c>
      <c r="F33" s="36">
        <v>50000</v>
      </c>
      <c r="G33" s="41">
        <v>762.18000000000006</v>
      </c>
      <c r="H33" s="42">
        <v>1.6500000000000001</v>
      </c>
    </row>
    <row r="34" spans="2:8" x14ac:dyDescent="0.2">
      <c r="B34" s="43" t="s">
        <v>48</v>
      </c>
      <c r="C34" s="36" t="s">
        <v>599</v>
      </c>
      <c r="D34" s="36" t="s">
        <v>1416</v>
      </c>
      <c r="E34" s="36" t="s">
        <v>1067</v>
      </c>
      <c r="F34" s="36">
        <v>50000</v>
      </c>
      <c r="G34" s="41">
        <v>740.7</v>
      </c>
      <c r="H34" s="42">
        <v>1.6</v>
      </c>
    </row>
    <row r="35" spans="2:8" x14ac:dyDescent="0.2">
      <c r="B35" s="43" t="s">
        <v>48</v>
      </c>
      <c r="C35" s="36" t="s">
        <v>358</v>
      </c>
      <c r="D35" s="36" t="s">
        <v>1097</v>
      </c>
      <c r="E35" s="36" t="s">
        <v>1037</v>
      </c>
      <c r="F35" s="36">
        <v>110000</v>
      </c>
      <c r="G35" s="41">
        <v>733.48</v>
      </c>
      <c r="H35" s="42">
        <v>1.59</v>
      </c>
    </row>
    <row r="36" spans="2:8" x14ac:dyDescent="0.2">
      <c r="B36" s="43" t="s">
        <v>48</v>
      </c>
      <c r="C36" s="36" t="s">
        <v>1310</v>
      </c>
      <c r="D36" s="36" t="s">
        <v>1311</v>
      </c>
      <c r="E36" s="36" t="s">
        <v>1279</v>
      </c>
      <c r="F36" s="36">
        <v>400000</v>
      </c>
      <c r="G36" s="41">
        <v>728.6</v>
      </c>
      <c r="H36" s="42">
        <v>1.58</v>
      </c>
    </row>
    <row r="37" spans="2:8" x14ac:dyDescent="0.2">
      <c r="B37" s="43" t="s">
        <v>48</v>
      </c>
      <c r="C37" s="36" t="s">
        <v>1384</v>
      </c>
      <c r="D37" s="36" t="s">
        <v>1385</v>
      </c>
      <c r="E37" s="36" t="s">
        <v>1234</v>
      </c>
      <c r="F37" s="36">
        <v>60000</v>
      </c>
      <c r="G37" s="41">
        <v>723.30000000000007</v>
      </c>
      <c r="H37" s="42">
        <v>1.56</v>
      </c>
    </row>
    <row r="38" spans="2:8" x14ac:dyDescent="0.2">
      <c r="B38" s="43" t="s">
        <v>48</v>
      </c>
      <c r="C38" s="36" t="s">
        <v>2022</v>
      </c>
      <c r="D38" s="36" t="s">
        <v>2023</v>
      </c>
      <c r="E38" s="36" t="s">
        <v>1070</v>
      </c>
      <c r="F38" s="36">
        <v>85000</v>
      </c>
      <c r="G38" s="41">
        <v>714.47</v>
      </c>
      <c r="H38" s="42">
        <v>1.55</v>
      </c>
    </row>
    <row r="39" spans="2:8" x14ac:dyDescent="0.2">
      <c r="B39" s="43" t="s">
        <v>48</v>
      </c>
      <c r="C39" s="36" t="s">
        <v>2024</v>
      </c>
      <c r="D39" s="36" t="s">
        <v>2025</v>
      </c>
      <c r="E39" s="36" t="s">
        <v>1272</v>
      </c>
      <c r="F39" s="36">
        <v>200000</v>
      </c>
      <c r="G39" s="41">
        <v>630.1</v>
      </c>
      <c r="H39" s="42">
        <v>1.36</v>
      </c>
    </row>
    <row r="40" spans="2:8" x14ac:dyDescent="0.2">
      <c r="B40" s="43" t="s">
        <v>48</v>
      </c>
      <c r="C40" s="36" t="s">
        <v>1882</v>
      </c>
      <c r="D40" s="36" t="s">
        <v>1883</v>
      </c>
      <c r="E40" s="36" t="s">
        <v>1070</v>
      </c>
      <c r="F40" s="36">
        <v>261574</v>
      </c>
      <c r="G40" s="41">
        <v>595.08000000000004</v>
      </c>
      <c r="H40" s="42">
        <v>1.29</v>
      </c>
    </row>
    <row r="41" spans="2:8" x14ac:dyDescent="0.2">
      <c r="B41" s="43" t="s">
        <v>48</v>
      </c>
      <c r="C41" s="36" t="s">
        <v>1886</v>
      </c>
      <c r="D41" s="36" t="s">
        <v>1887</v>
      </c>
      <c r="E41" s="36" t="s">
        <v>1258</v>
      </c>
      <c r="F41" s="36">
        <v>107000</v>
      </c>
      <c r="G41" s="41">
        <v>573.68000000000006</v>
      </c>
      <c r="H41" s="42">
        <v>1.2400000000000002</v>
      </c>
    </row>
    <row r="42" spans="2:8" x14ac:dyDescent="0.2">
      <c r="B42" s="43" t="s">
        <v>48</v>
      </c>
      <c r="C42" s="36" t="s">
        <v>2026</v>
      </c>
      <c r="D42" s="36" t="s">
        <v>2027</v>
      </c>
      <c r="E42" s="36" t="s">
        <v>1213</v>
      </c>
      <c r="F42" s="36">
        <v>150000</v>
      </c>
      <c r="G42" s="41">
        <v>532.5</v>
      </c>
      <c r="H42" s="42">
        <v>1.1499999999999999</v>
      </c>
    </row>
    <row r="43" spans="2:8" x14ac:dyDescent="0.2">
      <c r="B43" s="43" t="s">
        <v>48</v>
      </c>
      <c r="C43" s="36" t="s">
        <v>2028</v>
      </c>
      <c r="D43" s="36" t="s">
        <v>2029</v>
      </c>
      <c r="E43" s="36" t="s">
        <v>1072</v>
      </c>
      <c r="F43" s="36">
        <v>110000</v>
      </c>
      <c r="G43" s="41">
        <v>519.91999999999996</v>
      </c>
      <c r="H43" s="42">
        <v>1.1199999999999999</v>
      </c>
    </row>
    <row r="44" spans="2:8" x14ac:dyDescent="0.2">
      <c r="B44" s="43" t="s">
        <v>48</v>
      </c>
      <c r="C44" s="36" t="s">
        <v>1945</v>
      </c>
      <c r="D44" s="36" t="s">
        <v>1946</v>
      </c>
      <c r="E44" s="36" t="s">
        <v>1272</v>
      </c>
      <c r="F44" s="36">
        <v>254299</v>
      </c>
      <c r="G44" s="41">
        <v>517.75</v>
      </c>
      <c r="H44" s="42">
        <v>1.1199999999999999</v>
      </c>
    </row>
    <row r="45" spans="2:8" x14ac:dyDescent="0.2">
      <c r="B45" s="43" t="s">
        <v>48</v>
      </c>
      <c r="C45" s="36" t="s">
        <v>1880</v>
      </c>
      <c r="D45" s="36" t="s">
        <v>1881</v>
      </c>
      <c r="E45" s="36" t="s">
        <v>1205</v>
      </c>
      <c r="F45" s="36">
        <v>110750</v>
      </c>
      <c r="G45" s="41">
        <v>456.12</v>
      </c>
      <c r="H45" s="42">
        <v>0.9900000000000001</v>
      </c>
    </row>
    <row r="46" spans="2:8" x14ac:dyDescent="0.2">
      <c r="B46" s="43" t="s">
        <v>48</v>
      </c>
      <c r="C46" s="36" t="s">
        <v>2030</v>
      </c>
      <c r="D46" s="36" t="s">
        <v>2031</v>
      </c>
      <c r="E46" s="36" t="s">
        <v>1272</v>
      </c>
      <c r="F46" s="36">
        <v>114960</v>
      </c>
      <c r="G46" s="41">
        <v>455.07</v>
      </c>
      <c r="H46" s="42">
        <v>0.98</v>
      </c>
    </row>
    <row r="47" spans="2:8" x14ac:dyDescent="0.2">
      <c r="B47" s="43" t="s">
        <v>48</v>
      </c>
      <c r="C47" s="36" t="s">
        <v>2032</v>
      </c>
      <c r="D47" s="36" t="s">
        <v>2033</v>
      </c>
      <c r="E47" s="36" t="s">
        <v>1272</v>
      </c>
      <c r="F47" s="36">
        <v>45000</v>
      </c>
      <c r="G47" s="41">
        <v>409.55</v>
      </c>
      <c r="H47" s="42">
        <v>0.89</v>
      </c>
    </row>
    <row r="48" spans="2:8" x14ac:dyDescent="0.2">
      <c r="B48" s="43" t="s">
        <v>48</v>
      </c>
      <c r="C48" s="36" t="s">
        <v>1956</v>
      </c>
      <c r="D48" s="36" t="s">
        <v>1957</v>
      </c>
      <c r="E48" s="36" t="s">
        <v>1213</v>
      </c>
      <c r="F48" s="36">
        <v>60000</v>
      </c>
      <c r="G48" s="41">
        <v>402.39</v>
      </c>
      <c r="H48" s="42">
        <v>0.87000000000000011</v>
      </c>
    </row>
    <row r="49" spans="1:8" x14ac:dyDescent="0.2">
      <c r="B49" s="43" t="s">
        <v>48</v>
      </c>
      <c r="C49" s="36" t="s">
        <v>2034</v>
      </c>
      <c r="D49" s="36" t="s">
        <v>2035</v>
      </c>
      <c r="E49" s="36" t="s">
        <v>1054</v>
      </c>
      <c r="F49" s="36">
        <v>300000</v>
      </c>
      <c r="G49" s="41">
        <v>253.8</v>
      </c>
      <c r="H49" s="42">
        <v>0.55000000000000004</v>
      </c>
    </row>
    <row r="50" spans="1:8" x14ac:dyDescent="0.2">
      <c r="B50" s="43" t="s">
        <v>48</v>
      </c>
      <c r="C50" s="36" t="s">
        <v>2036</v>
      </c>
      <c r="D50" s="36" t="s">
        <v>2037</v>
      </c>
      <c r="E50" s="36" t="s">
        <v>1067</v>
      </c>
      <c r="F50" s="36">
        <v>13443</v>
      </c>
      <c r="G50" s="41">
        <v>216.44</v>
      </c>
      <c r="H50" s="42">
        <v>0.47000000000000003</v>
      </c>
    </row>
    <row r="51" spans="1:8" ht="13.5" thickBot="1" x14ac:dyDescent="0.25">
      <c r="E51" s="44" t="s">
        <v>42</v>
      </c>
      <c r="G51" s="52">
        <v>45207.23</v>
      </c>
      <c r="H51" s="53">
        <v>97.759999999999906</v>
      </c>
    </row>
    <row r="52" spans="1:8" ht="13.5" thickTop="1" x14ac:dyDescent="0.2">
      <c r="H52" s="42"/>
    </row>
    <row r="53" spans="1:8" x14ac:dyDescent="0.2">
      <c r="B53" s="70" t="s">
        <v>1171</v>
      </c>
      <c r="C53" s="71"/>
      <c r="H53" s="42"/>
    </row>
    <row r="54" spans="1:8" x14ac:dyDescent="0.2">
      <c r="B54" s="72" t="s">
        <v>644</v>
      </c>
      <c r="C54" s="71"/>
      <c r="E54" s="44" t="s">
        <v>645</v>
      </c>
      <c r="H54" s="42"/>
    </row>
    <row r="55" spans="1:8" x14ac:dyDescent="0.2">
      <c r="C55" s="36" t="s">
        <v>548</v>
      </c>
      <c r="E55" s="36" t="s">
        <v>2038</v>
      </c>
      <c r="G55" s="41">
        <v>150</v>
      </c>
      <c r="H55" s="42">
        <v>0.32</v>
      </c>
    </row>
    <row r="56" spans="1:8" ht="13.5" thickBot="1" x14ac:dyDescent="0.25">
      <c r="E56" s="44" t="s">
        <v>42</v>
      </c>
      <c r="G56" s="45">
        <v>150</v>
      </c>
      <c r="H56" s="46">
        <v>0.32</v>
      </c>
    </row>
    <row r="57" spans="1:8" ht="13.5" thickTop="1" x14ac:dyDescent="0.2">
      <c r="B57" s="43" t="s">
        <v>48</v>
      </c>
      <c r="H57" s="42"/>
    </row>
    <row r="58" spans="1:8" x14ac:dyDescent="0.2">
      <c r="C58" s="36" t="s">
        <v>49</v>
      </c>
      <c r="E58" s="36" t="s">
        <v>48</v>
      </c>
      <c r="G58" s="41">
        <v>2375</v>
      </c>
      <c r="H58" s="42">
        <v>5.1400000000000006</v>
      </c>
    </row>
    <row r="59" spans="1:8" x14ac:dyDescent="0.2">
      <c r="H59" s="42"/>
    </row>
    <row r="60" spans="1:8" x14ac:dyDescent="0.2">
      <c r="A60" s="47" t="s">
        <v>50</v>
      </c>
      <c r="G60" s="48">
        <v>-1491.32</v>
      </c>
      <c r="H60" s="49">
        <v>-3.22</v>
      </c>
    </row>
    <row r="61" spans="1:8" x14ac:dyDescent="0.2">
      <c r="H61" s="42"/>
    </row>
    <row r="62" spans="1:8" ht="13.5" thickBot="1" x14ac:dyDescent="0.25">
      <c r="E62" s="44" t="s">
        <v>51</v>
      </c>
      <c r="G62" s="45">
        <v>46240.91</v>
      </c>
      <c r="H62" s="46">
        <v>100</v>
      </c>
    </row>
    <row r="63" spans="1:8" ht="13.5" thickTop="1" x14ac:dyDescent="0.2">
      <c r="H63" s="42"/>
    </row>
    <row r="64" spans="1:8" x14ac:dyDescent="0.2">
      <c r="A64" s="44" t="s">
        <v>52</v>
      </c>
      <c r="H64" s="42"/>
    </row>
    <row r="65" spans="1:8" x14ac:dyDescent="0.2">
      <c r="A65" s="36">
        <v>1</v>
      </c>
      <c r="B65" s="36" t="s">
        <v>1177</v>
      </c>
      <c r="H65" s="42"/>
    </row>
    <row r="66" spans="1:8" x14ac:dyDescent="0.2">
      <c r="H66" s="42"/>
    </row>
    <row r="67" spans="1:8" x14ac:dyDescent="0.2">
      <c r="A67" s="36">
        <v>2</v>
      </c>
      <c r="B67" s="36" t="s">
        <v>54</v>
      </c>
      <c r="H67" s="42"/>
    </row>
    <row r="68" spans="1:8" x14ac:dyDescent="0.2">
      <c r="H68" s="42"/>
    </row>
    <row r="69" spans="1:8" x14ac:dyDescent="0.2">
      <c r="A69" s="36">
        <v>3</v>
      </c>
      <c r="B69" s="36" t="s">
        <v>2039</v>
      </c>
      <c r="H69" s="42"/>
    </row>
    <row r="70" spans="1:8" x14ac:dyDescent="0.2">
      <c r="H70" s="42"/>
    </row>
    <row r="71" spans="1:8" x14ac:dyDescent="0.2">
      <c r="A71" s="32"/>
      <c r="B71" s="32"/>
      <c r="C71" s="32"/>
      <c r="D71" s="32"/>
      <c r="E71" s="32"/>
      <c r="F71" s="32"/>
      <c r="G71" s="34"/>
      <c r="H71" s="50"/>
    </row>
  </sheetData>
  <mergeCells count="5">
    <mergeCell ref="A2:C2"/>
    <mergeCell ref="A3:C3"/>
    <mergeCell ref="B4:C4"/>
    <mergeCell ref="B53:C53"/>
    <mergeCell ref="B54:C54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94"/>
  <sheetViews>
    <sheetView topLeftCell="A73" workbookViewId="0">
      <selection activeCell="H82" sqref="A1:H94"/>
    </sheetView>
  </sheetViews>
  <sheetFormatPr defaultRowHeight="12.75" x14ac:dyDescent="0.2"/>
  <cols>
    <col min="1" max="1" width="2.7109375" style="36" customWidth="1"/>
    <col min="2" max="2" width="8.5703125" style="36" customWidth="1"/>
    <col min="3" max="3" width="40.7109375" style="36" customWidth="1"/>
    <col min="4" max="4" width="13.85546875" style="36" bestFit="1" customWidth="1"/>
    <col min="5" max="5" width="20.42578125" style="36" bestFit="1" customWidth="1"/>
    <col min="6" max="6" width="7.85546875" style="36" bestFit="1" customWidth="1"/>
    <col min="7" max="7" width="12.28515625" style="41" customWidth="1"/>
    <col min="8" max="8" width="9.5703125" style="51" customWidth="1"/>
    <col min="9" max="16384" width="9.140625" style="36"/>
  </cols>
  <sheetData>
    <row r="1" spans="1:8" x14ac:dyDescent="0.2">
      <c r="A1" s="32"/>
      <c r="B1" s="32"/>
      <c r="C1" s="33" t="s">
        <v>2040</v>
      </c>
      <c r="D1" s="32"/>
      <c r="E1" s="32"/>
      <c r="F1" s="32"/>
      <c r="G1" s="34"/>
      <c r="H1" s="35"/>
    </row>
    <row r="2" spans="1:8" ht="25.5" x14ac:dyDescent="0.2">
      <c r="A2" s="68" t="s">
        <v>1</v>
      </c>
      <c r="B2" s="69"/>
      <c r="C2" s="69"/>
      <c r="D2" s="37" t="s">
        <v>2</v>
      </c>
      <c r="E2" s="37" t="s">
        <v>582</v>
      </c>
      <c r="F2" s="38" t="s">
        <v>4</v>
      </c>
      <c r="G2" s="39" t="s">
        <v>5</v>
      </c>
      <c r="H2" s="40" t="s">
        <v>6</v>
      </c>
    </row>
    <row r="3" spans="1:8" x14ac:dyDescent="0.2">
      <c r="A3" s="70" t="s">
        <v>583</v>
      </c>
      <c r="B3" s="71"/>
      <c r="C3" s="71"/>
      <c r="H3" s="42"/>
    </row>
    <row r="4" spans="1:8" x14ac:dyDescent="0.2">
      <c r="B4" s="70" t="s">
        <v>9</v>
      </c>
      <c r="C4" s="71"/>
      <c r="H4" s="42"/>
    </row>
    <row r="5" spans="1:8" x14ac:dyDescent="0.2">
      <c r="B5" s="43" t="s">
        <v>48</v>
      </c>
      <c r="C5" s="36" t="s">
        <v>1098</v>
      </c>
      <c r="D5" s="36" t="s">
        <v>1099</v>
      </c>
      <c r="E5" s="36" t="s">
        <v>1063</v>
      </c>
      <c r="F5" s="36">
        <v>301000</v>
      </c>
      <c r="G5" s="41">
        <v>792.38</v>
      </c>
      <c r="H5" s="42">
        <v>2.0099999999999998</v>
      </c>
    </row>
    <row r="6" spans="1:8" x14ac:dyDescent="0.2">
      <c r="B6" s="43" t="s">
        <v>48</v>
      </c>
      <c r="C6" s="36" t="s">
        <v>1153</v>
      </c>
      <c r="D6" s="36" t="s">
        <v>1184</v>
      </c>
      <c r="E6" s="36" t="s">
        <v>1057</v>
      </c>
      <c r="F6" s="36">
        <v>151000</v>
      </c>
      <c r="G6" s="41">
        <v>652.09</v>
      </c>
      <c r="H6" s="42">
        <v>1.66</v>
      </c>
    </row>
    <row r="7" spans="1:8" x14ac:dyDescent="0.2">
      <c r="B7" s="43" t="s">
        <v>48</v>
      </c>
      <c r="C7" s="36" t="s">
        <v>1088</v>
      </c>
      <c r="D7" s="36" t="s">
        <v>1089</v>
      </c>
      <c r="E7" s="36" t="s">
        <v>1090</v>
      </c>
      <c r="F7" s="36">
        <v>41000</v>
      </c>
      <c r="G7" s="41">
        <v>405.96000000000004</v>
      </c>
      <c r="H7" s="42">
        <v>1.03</v>
      </c>
    </row>
    <row r="8" spans="1:8" x14ac:dyDescent="0.2">
      <c r="B8" s="43" t="s">
        <v>48</v>
      </c>
      <c r="C8" s="36" t="s">
        <v>1396</v>
      </c>
      <c r="D8" s="36" t="s">
        <v>1397</v>
      </c>
      <c r="E8" s="36" t="s">
        <v>1096</v>
      </c>
      <c r="F8" s="36">
        <v>51000</v>
      </c>
      <c r="G8" s="41">
        <v>381.12</v>
      </c>
      <c r="H8" s="42">
        <v>0.97</v>
      </c>
    </row>
    <row r="9" spans="1:8" x14ac:dyDescent="0.2">
      <c r="B9" s="43" t="s">
        <v>48</v>
      </c>
      <c r="C9" s="36" t="s">
        <v>2041</v>
      </c>
      <c r="D9" s="36" t="s">
        <v>2042</v>
      </c>
      <c r="E9" s="36" t="s">
        <v>1063</v>
      </c>
      <c r="F9" s="36">
        <v>21000</v>
      </c>
      <c r="G9" s="41">
        <v>357.54</v>
      </c>
      <c r="H9" s="42">
        <v>0.91</v>
      </c>
    </row>
    <row r="10" spans="1:8" x14ac:dyDescent="0.2">
      <c r="B10" s="43" t="s">
        <v>48</v>
      </c>
      <c r="C10" s="36" t="s">
        <v>491</v>
      </c>
      <c r="D10" s="36" t="s">
        <v>1165</v>
      </c>
      <c r="E10" s="36" t="s">
        <v>1037</v>
      </c>
      <c r="F10" s="36">
        <v>110000</v>
      </c>
      <c r="G10" s="41">
        <v>345.40000000000003</v>
      </c>
      <c r="H10" s="42">
        <v>0.88</v>
      </c>
    </row>
    <row r="11" spans="1:8" x14ac:dyDescent="0.2">
      <c r="B11" s="43" t="s">
        <v>48</v>
      </c>
      <c r="C11" s="36" t="s">
        <v>1237</v>
      </c>
      <c r="D11" s="36" t="s">
        <v>1238</v>
      </c>
      <c r="E11" s="36" t="s">
        <v>1063</v>
      </c>
      <c r="F11" s="36">
        <v>31000</v>
      </c>
      <c r="G11" s="41">
        <v>341</v>
      </c>
      <c r="H11" s="42">
        <v>0.87000000000000011</v>
      </c>
    </row>
    <row r="12" spans="1:8" x14ac:dyDescent="0.2">
      <c r="B12" s="43" t="s">
        <v>48</v>
      </c>
      <c r="C12" s="36" t="s">
        <v>35</v>
      </c>
      <c r="D12" s="36" t="s">
        <v>1036</v>
      </c>
      <c r="E12" s="36" t="s">
        <v>1037</v>
      </c>
      <c r="F12" s="36">
        <v>101000</v>
      </c>
      <c r="G12" s="41">
        <v>313</v>
      </c>
      <c r="H12" s="42">
        <v>0.8</v>
      </c>
    </row>
    <row r="13" spans="1:8" x14ac:dyDescent="0.2">
      <c r="B13" s="43" t="s">
        <v>48</v>
      </c>
      <c r="C13" s="36" t="s">
        <v>1119</v>
      </c>
      <c r="D13" s="36" t="s">
        <v>1120</v>
      </c>
      <c r="E13" s="36" t="s">
        <v>1037</v>
      </c>
      <c r="F13" s="36">
        <v>51000</v>
      </c>
      <c r="G13" s="41">
        <v>260.14999999999998</v>
      </c>
      <c r="H13" s="42">
        <v>0.66</v>
      </c>
    </row>
    <row r="14" spans="1:8" x14ac:dyDescent="0.2">
      <c r="B14" s="43" t="s">
        <v>48</v>
      </c>
      <c r="C14" s="36" t="s">
        <v>1411</v>
      </c>
      <c r="D14" s="36" t="s">
        <v>1412</v>
      </c>
      <c r="E14" s="36" t="s">
        <v>1090</v>
      </c>
      <c r="F14" s="36">
        <v>410000</v>
      </c>
      <c r="G14" s="41">
        <v>251.74</v>
      </c>
      <c r="H14" s="42">
        <v>0.64</v>
      </c>
    </row>
    <row r="15" spans="1:8" x14ac:dyDescent="0.2">
      <c r="B15" s="43" t="s">
        <v>48</v>
      </c>
      <c r="C15" s="36" t="s">
        <v>1870</v>
      </c>
      <c r="D15" s="36" t="s">
        <v>1871</v>
      </c>
      <c r="E15" s="36" t="s">
        <v>1063</v>
      </c>
      <c r="F15" s="36">
        <v>3708</v>
      </c>
      <c r="G15" s="41">
        <v>242.43</v>
      </c>
      <c r="H15" s="42">
        <v>0.62000000000000011</v>
      </c>
    </row>
    <row r="16" spans="1:8" x14ac:dyDescent="0.2">
      <c r="B16" s="43" t="s">
        <v>48</v>
      </c>
      <c r="C16" s="36" t="s">
        <v>1195</v>
      </c>
      <c r="D16" s="36" t="s">
        <v>1196</v>
      </c>
      <c r="E16" s="36" t="s">
        <v>1057</v>
      </c>
      <c r="F16" s="36">
        <v>31000</v>
      </c>
      <c r="G16" s="41">
        <v>232.84</v>
      </c>
      <c r="H16" s="42">
        <v>0.59</v>
      </c>
    </row>
    <row r="17" spans="2:8" x14ac:dyDescent="0.2">
      <c r="B17" s="43" t="s">
        <v>48</v>
      </c>
      <c r="C17" s="36" t="s">
        <v>1081</v>
      </c>
      <c r="D17" s="36" t="s">
        <v>1082</v>
      </c>
      <c r="E17" s="36" t="s">
        <v>1057</v>
      </c>
      <c r="F17" s="36">
        <v>6100</v>
      </c>
      <c r="G17" s="41">
        <v>230.89000000000001</v>
      </c>
      <c r="H17" s="42">
        <v>0.59</v>
      </c>
    </row>
    <row r="18" spans="2:8" x14ac:dyDescent="0.2">
      <c r="B18" s="43" t="s">
        <v>48</v>
      </c>
      <c r="C18" s="36" t="s">
        <v>2026</v>
      </c>
      <c r="D18" s="36" t="s">
        <v>2027</v>
      </c>
      <c r="E18" s="36" t="s">
        <v>1213</v>
      </c>
      <c r="F18" s="36">
        <v>61000</v>
      </c>
      <c r="G18" s="41">
        <v>216.55</v>
      </c>
      <c r="H18" s="42">
        <v>0.55000000000000004</v>
      </c>
    </row>
    <row r="19" spans="2:8" x14ac:dyDescent="0.2">
      <c r="B19" s="43" t="s">
        <v>48</v>
      </c>
      <c r="C19" s="36" t="s">
        <v>2043</v>
      </c>
      <c r="D19" s="36" t="s">
        <v>2044</v>
      </c>
      <c r="E19" s="36" t="s">
        <v>1090</v>
      </c>
      <c r="F19" s="36">
        <v>25000</v>
      </c>
      <c r="G19" s="41">
        <v>207.44</v>
      </c>
      <c r="H19" s="42">
        <v>0.53</v>
      </c>
    </row>
    <row r="20" spans="2:8" x14ac:dyDescent="0.2">
      <c r="B20" s="43" t="s">
        <v>48</v>
      </c>
      <c r="C20" s="36" t="s">
        <v>2045</v>
      </c>
      <c r="D20" s="36" t="s">
        <v>2046</v>
      </c>
      <c r="E20" s="36" t="s">
        <v>1096</v>
      </c>
      <c r="F20" s="36">
        <v>15000</v>
      </c>
      <c r="G20" s="41">
        <v>204.33</v>
      </c>
      <c r="H20" s="42">
        <v>0.52</v>
      </c>
    </row>
    <row r="21" spans="2:8" x14ac:dyDescent="0.2">
      <c r="B21" s="43" t="s">
        <v>48</v>
      </c>
      <c r="C21" s="36" t="s">
        <v>2047</v>
      </c>
      <c r="D21" s="36" t="s">
        <v>2048</v>
      </c>
      <c r="E21" s="36" t="s">
        <v>1063</v>
      </c>
      <c r="F21" s="36">
        <v>46000</v>
      </c>
      <c r="G21" s="41">
        <v>201.46</v>
      </c>
      <c r="H21" s="42">
        <v>0.51</v>
      </c>
    </row>
    <row r="22" spans="2:8" x14ac:dyDescent="0.2">
      <c r="B22" s="43" t="s">
        <v>48</v>
      </c>
      <c r="C22" s="36" t="s">
        <v>1293</v>
      </c>
      <c r="D22" s="36" t="s">
        <v>1294</v>
      </c>
      <c r="E22" s="36" t="s">
        <v>1063</v>
      </c>
      <c r="F22" s="36">
        <v>11000</v>
      </c>
      <c r="G22" s="41">
        <v>193.72</v>
      </c>
      <c r="H22" s="42">
        <v>0.49</v>
      </c>
    </row>
    <row r="23" spans="2:8" x14ac:dyDescent="0.2">
      <c r="B23" s="43" t="s">
        <v>48</v>
      </c>
      <c r="C23" s="36" t="s">
        <v>1143</v>
      </c>
      <c r="D23" s="36" t="s">
        <v>1144</v>
      </c>
      <c r="E23" s="36" t="s">
        <v>1063</v>
      </c>
      <c r="F23" s="36">
        <v>14962</v>
      </c>
      <c r="G23" s="41">
        <v>187</v>
      </c>
      <c r="H23" s="42">
        <v>0.48000000000000004</v>
      </c>
    </row>
    <row r="24" spans="2:8" x14ac:dyDescent="0.2">
      <c r="B24" s="43" t="s">
        <v>48</v>
      </c>
      <c r="C24" s="36" t="s">
        <v>1910</v>
      </c>
      <c r="D24" s="36" t="s">
        <v>1911</v>
      </c>
      <c r="E24" s="36" t="s">
        <v>1213</v>
      </c>
      <c r="F24" s="36">
        <v>3100</v>
      </c>
      <c r="G24" s="41">
        <v>181.75</v>
      </c>
      <c r="H24" s="42">
        <v>0.45999999999999996</v>
      </c>
    </row>
    <row r="25" spans="2:8" x14ac:dyDescent="0.2">
      <c r="B25" s="43" t="s">
        <v>48</v>
      </c>
      <c r="C25" s="36" t="s">
        <v>794</v>
      </c>
      <c r="D25" s="36" t="s">
        <v>1197</v>
      </c>
      <c r="E25" s="36" t="s">
        <v>1115</v>
      </c>
      <c r="F25" s="36">
        <v>31000</v>
      </c>
      <c r="G25" s="41">
        <v>177.06</v>
      </c>
      <c r="H25" s="42">
        <v>0.45000000000000007</v>
      </c>
    </row>
    <row r="26" spans="2:8" x14ac:dyDescent="0.2">
      <c r="B26" s="43" t="s">
        <v>48</v>
      </c>
      <c r="C26" s="36" t="s">
        <v>2049</v>
      </c>
      <c r="D26" s="36" t="s">
        <v>2050</v>
      </c>
      <c r="E26" s="36" t="s">
        <v>1063</v>
      </c>
      <c r="F26" s="36">
        <v>21000</v>
      </c>
      <c r="G26" s="41">
        <v>173.82</v>
      </c>
      <c r="H26" s="42">
        <v>0.44</v>
      </c>
    </row>
    <row r="27" spans="2:8" x14ac:dyDescent="0.2">
      <c r="B27" s="43" t="s">
        <v>48</v>
      </c>
      <c r="C27" s="36" t="s">
        <v>1437</v>
      </c>
      <c r="D27" s="36" t="s">
        <v>1438</v>
      </c>
      <c r="E27" s="36" t="s">
        <v>1063</v>
      </c>
      <c r="F27" s="36">
        <v>16000</v>
      </c>
      <c r="G27" s="41">
        <v>157.92000000000002</v>
      </c>
      <c r="H27" s="42">
        <v>0.4</v>
      </c>
    </row>
    <row r="28" spans="2:8" x14ac:dyDescent="0.2">
      <c r="B28" s="43" t="s">
        <v>48</v>
      </c>
      <c r="C28" s="36" t="s">
        <v>1061</v>
      </c>
      <c r="D28" s="36" t="s">
        <v>1062</v>
      </c>
      <c r="E28" s="36" t="s">
        <v>1063</v>
      </c>
      <c r="F28" s="36">
        <v>11000</v>
      </c>
      <c r="G28" s="41">
        <v>150.46</v>
      </c>
      <c r="H28" s="42">
        <v>0.38</v>
      </c>
    </row>
    <row r="29" spans="2:8" x14ac:dyDescent="0.2">
      <c r="B29" s="43" t="s">
        <v>48</v>
      </c>
      <c r="C29" s="36" t="s">
        <v>358</v>
      </c>
      <c r="D29" s="36" t="s">
        <v>1097</v>
      </c>
      <c r="E29" s="36" t="s">
        <v>1037</v>
      </c>
      <c r="F29" s="36">
        <v>21000</v>
      </c>
      <c r="G29" s="41">
        <v>140.03</v>
      </c>
      <c r="H29" s="42">
        <v>0.36000000000000004</v>
      </c>
    </row>
    <row r="30" spans="2:8" x14ac:dyDescent="0.2">
      <c r="B30" s="43" t="s">
        <v>48</v>
      </c>
      <c r="C30" s="36" t="s">
        <v>2030</v>
      </c>
      <c r="D30" s="36" t="s">
        <v>2031</v>
      </c>
      <c r="E30" s="36" t="s">
        <v>1272</v>
      </c>
      <c r="F30" s="36">
        <v>33795</v>
      </c>
      <c r="G30" s="41">
        <v>133.78</v>
      </c>
      <c r="H30" s="42">
        <v>0.34</v>
      </c>
    </row>
    <row r="31" spans="2:8" x14ac:dyDescent="0.2">
      <c r="B31" s="43" t="s">
        <v>48</v>
      </c>
      <c r="C31" s="36" t="s">
        <v>2034</v>
      </c>
      <c r="D31" s="36" t="s">
        <v>2035</v>
      </c>
      <c r="E31" s="36" t="s">
        <v>1054</v>
      </c>
      <c r="F31" s="36">
        <v>151000</v>
      </c>
      <c r="G31" s="41">
        <v>127.75</v>
      </c>
      <c r="H31" s="42">
        <v>0.32</v>
      </c>
    </row>
    <row r="32" spans="2:8" x14ac:dyDescent="0.2">
      <c r="B32" s="43" t="s">
        <v>48</v>
      </c>
      <c r="C32" s="36" t="s">
        <v>1898</v>
      </c>
      <c r="D32" s="36" t="s">
        <v>1899</v>
      </c>
      <c r="E32" s="36" t="s">
        <v>1900</v>
      </c>
      <c r="F32" s="36">
        <v>3816</v>
      </c>
      <c r="G32" s="41">
        <v>120.59</v>
      </c>
      <c r="H32" s="42">
        <v>0.31000000000000005</v>
      </c>
    </row>
    <row r="33" spans="1:8" x14ac:dyDescent="0.2">
      <c r="B33" s="43" t="s">
        <v>48</v>
      </c>
      <c r="C33" s="36" t="s">
        <v>2018</v>
      </c>
      <c r="D33" s="36" t="s">
        <v>2019</v>
      </c>
      <c r="E33" s="36" t="s">
        <v>1272</v>
      </c>
      <c r="F33" s="36">
        <v>18701</v>
      </c>
      <c r="G33" s="41">
        <v>117.22</v>
      </c>
      <c r="H33" s="42">
        <v>0.3</v>
      </c>
    </row>
    <row r="34" spans="1:8" x14ac:dyDescent="0.2">
      <c r="B34" s="43" t="s">
        <v>48</v>
      </c>
      <c r="C34" s="36" t="s">
        <v>1136</v>
      </c>
      <c r="D34" s="36" t="s">
        <v>1137</v>
      </c>
      <c r="E34" s="36" t="s">
        <v>1124</v>
      </c>
      <c r="F34" s="36">
        <v>11000</v>
      </c>
      <c r="G34" s="41">
        <v>86.42</v>
      </c>
      <c r="H34" s="42">
        <v>0.22</v>
      </c>
    </row>
    <row r="35" spans="1:8" x14ac:dyDescent="0.2">
      <c r="B35" s="43" t="s">
        <v>48</v>
      </c>
      <c r="C35" s="36" t="s">
        <v>2051</v>
      </c>
      <c r="D35" s="36" t="s">
        <v>2052</v>
      </c>
      <c r="E35" s="36" t="s">
        <v>1057</v>
      </c>
      <c r="F35" s="36">
        <v>3424</v>
      </c>
      <c r="G35" s="41">
        <v>85.84</v>
      </c>
      <c r="H35" s="42">
        <v>0.22</v>
      </c>
    </row>
    <row r="36" spans="1:8" x14ac:dyDescent="0.2">
      <c r="B36" s="43" t="s">
        <v>48</v>
      </c>
      <c r="C36" s="36" t="s">
        <v>418</v>
      </c>
      <c r="D36" s="36" t="s">
        <v>1039</v>
      </c>
      <c r="E36" s="36" t="s">
        <v>1037</v>
      </c>
      <c r="F36" s="36">
        <v>51000</v>
      </c>
      <c r="G36" s="41">
        <v>81.93</v>
      </c>
      <c r="H36" s="42">
        <v>0.21000000000000002</v>
      </c>
    </row>
    <row r="37" spans="1:8" ht="13.5" thickBot="1" x14ac:dyDescent="0.25">
      <c r="E37" s="44" t="s">
        <v>42</v>
      </c>
      <c r="G37" s="45">
        <v>7751.61</v>
      </c>
      <c r="H37" s="46">
        <v>19.72</v>
      </c>
    </row>
    <row r="38" spans="1:8" ht="13.5" thickTop="1" x14ac:dyDescent="0.2">
      <c r="B38" s="72" t="s">
        <v>1159</v>
      </c>
      <c r="C38" s="71"/>
      <c r="H38" s="42"/>
    </row>
    <row r="39" spans="1:8" x14ac:dyDescent="0.2">
      <c r="B39" s="70" t="s">
        <v>9</v>
      </c>
      <c r="C39" s="71"/>
      <c r="H39" s="42"/>
    </row>
    <row r="40" spans="1:8" x14ac:dyDescent="0.2">
      <c r="B40" s="43" t="s">
        <v>48</v>
      </c>
      <c r="C40" s="36" t="s">
        <v>192</v>
      </c>
      <c r="D40" s="36" t="s">
        <v>1160</v>
      </c>
      <c r="E40" s="36" t="s">
        <v>1065</v>
      </c>
      <c r="F40" s="36">
        <v>5000000</v>
      </c>
      <c r="G40" s="41">
        <v>522.5</v>
      </c>
      <c r="H40" s="42">
        <v>1.33</v>
      </c>
    </row>
    <row r="41" spans="1:8" ht="13.5" thickBot="1" x14ac:dyDescent="0.25">
      <c r="E41" s="44" t="s">
        <v>42</v>
      </c>
      <c r="G41" s="45">
        <v>522.5</v>
      </c>
      <c r="H41" s="46">
        <v>1.33</v>
      </c>
    </row>
    <row r="42" spans="1:8" ht="13.5" thickTop="1" x14ac:dyDescent="0.2">
      <c r="B42" s="72" t="s">
        <v>1161</v>
      </c>
      <c r="C42" s="71"/>
      <c r="H42" s="42"/>
    </row>
    <row r="43" spans="1:8" x14ac:dyDescent="0.2">
      <c r="B43" s="70" t="s">
        <v>9</v>
      </c>
      <c r="C43" s="71"/>
      <c r="H43" s="42"/>
    </row>
    <row r="44" spans="1:8" x14ac:dyDescent="0.2">
      <c r="B44" s="43" t="s">
        <v>48</v>
      </c>
      <c r="C44" s="36" t="s">
        <v>37</v>
      </c>
      <c r="D44" s="36" t="s">
        <v>1162</v>
      </c>
      <c r="E44" s="36" t="s">
        <v>1067</v>
      </c>
      <c r="F44" s="36">
        <v>43800</v>
      </c>
      <c r="G44" s="41">
        <v>124.83</v>
      </c>
      <c r="H44" s="42">
        <v>0.32</v>
      </c>
    </row>
    <row r="45" spans="1:8" ht="13.5" thickBot="1" x14ac:dyDescent="0.25">
      <c r="E45" s="44" t="s">
        <v>42</v>
      </c>
      <c r="G45" s="45">
        <v>124.83</v>
      </c>
      <c r="H45" s="46">
        <v>0.32</v>
      </c>
    </row>
    <row r="46" spans="1:8" ht="13.5" thickTop="1" x14ac:dyDescent="0.2">
      <c r="H46" s="42"/>
    </row>
    <row r="47" spans="1:8" x14ac:dyDescent="0.2">
      <c r="A47" s="70" t="s">
        <v>7</v>
      </c>
      <c r="B47" s="71"/>
      <c r="C47" s="71"/>
      <c r="H47" s="42"/>
    </row>
    <row r="48" spans="1:8" x14ac:dyDescent="0.2">
      <c r="B48" s="72" t="s">
        <v>8</v>
      </c>
      <c r="C48" s="71"/>
      <c r="H48" s="42"/>
    </row>
    <row r="49" spans="2:8" x14ac:dyDescent="0.2">
      <c r="B49" s="70" t="s">
        <v>9</v>
      </c>
      <c r="C49" s="79"/>
      <c r="H49" s="42"/>
    </row>
    <row r="50" spans="2:8" x14ac:dyDescent="0.2">
      <c r="B50" s="54">
        <v>0.109</v>
      </c>
      <c r="C50" s="36" t="s">
        <v>351</v>
      </c>
      <c r="D50" s="36" t="s">
        <v>352</v>
      </c>
      <c r="E50" s="36" t="s">
        <v>112</v>
      </c>
      <c r="F50" s="36">
        <v>250</v>
      </c>
      <c r="G50" s="41">
        <v>2569.4</v>
      </c>
      <c r="H50" s="42">
        <v>6.5299999999999994</v>
      </c>
    </row>
    <row r="51" spans="2:8" x14ac:dyDescent="0.2">
      <c r="B51" s="54">
        <v>7.4499999999999997E-2</v>
      </c>
      <c r="C51" s="36" t="s">
        <v>70</v>
      </c>
      <c r="D51" s="36" t="s">
        <v>166</v>
      </c>
      <c r="E51" s="36" t="s">
        <v>18</v>
      </c>
      <c r="F51" s="36">
        <v>250</v>
      </c>
      <c r="G51" s="41">
        <v>2475.16</v>
      </c>
      <c r="H51" s="42">
        <v>6.29</v>
      </c>
    </row>
    <row r="52" spans="2:8" x14ac:dyDescent="0.2">
      <c r="B52" s="54">
        <v>9.7500000000000003E-2</v>
      </c>
      <c r="C52" s="36" t="s">
        <v>176</v>
      </c>
      <c r="D52" s="36" t="s">
        <v>177</v>
      </c>
      <c r="E52" s="36" t="s">
        <v>178</v>
      </c>
      <c r="F52" s="36">
        <v>160</v>
      </c>
      <c r="G52" s="41">
        <v>1602.46</v>
      </c>
      <c r="H52" s="42">
        <v>4.07</v>
      </c>
    </row>
    <row r="53" spans="2:8" x14ac:dyDescent="0.2">
      <c r="B53" s="54">
        <v>0.10489999999999999</v>
      </c>
      <c r="C53" s="36" t="s">
        <v>2053</v>
      </c>
      <c r="D53" s="36" t="s">
        <v>2054</v>
      </c>
      <c r="E53" s="36" t="s">
        <v>462</v>
      </c>
      <c r="F53" s="36">
        <v>120</v>
      </c>
      <c r="G53" s="41">
        <v>1235.49</v>
      </c>
      <c r="H53" s="42">
        <v>3.1400000000000006</v>
      </c>
    </row>
    <row r="54" spans="2:8" x14ac:dyDescent="0.2">
      <c r="B54" s="54">
        <v>9.7500000000000003E-2</v>
      </c>
      <c r="C54" s="36" t="s">
        <v>176</v>
      </c>
      <c r="D54" s="36" t="s">
        <v>180</v>
      </c>
      <c r="E54" s="36" t="s">
        <v>178</v>
      </c>
      <c r="F54" s="36">
        <v>110</v>
      </c>
      <c r="G54" s="41">
        <v>1101.8399999999999</v>
      </c>
      <c r="H54" s="42">
        <v>2.8000000000000003</v>
      </c>
    </row>
    <row r="55" spans="2:8" x14ac:dyDescent="0.2">
      <c r="B55" s="54">
        <v>0.1125</v>
      </c>
      <c r="C55" s="36" t="s">
        <v>384</v>
      </c>
      <c r="D55" s="36" t="s">
        <v>402</v>
      </c>
      <c r="E55" s="36" t="s">
        <v>165</v>
      </c>
      <c r="F55" s="36">
        <v>67</v>
      </c>
      <c r="G55" s="41">
        <v>702.81000000000006</v>
      </c>
      <c r="H55" s="42">
        <v>1.79</v>
      </c>
    </row>
    <row r="56" spans="2:8" x14ac:dyDescent="0.2">
      <c r="B56" s="54">
        <v>9.7500000000000003E-2</v>
      </c>
      <c r="C56" s="36" t="s">
        <v>176</v>
      </c>
      <c r="D56" s="36" t="s">
        <v>186</v>
      </c>
      <c r="E56" s="36" t="s">
        <v>178</v>
      </c>
      <c r="F56" s="36">
        <v>55</v>
      </c>
      <c r="G56" s="41">
        <v>549.56000000000006</v>
      </c>
      <c r="H56" s="42">
        <v>1.4000000000000001</v>
      </c>
    </row>
    <row r="57" spans="2:8" x14ac:dyDescent="0.2">
      <c r="B57" s="54">
        <v>0.115</v>
      </c>
      <c r="C57" s="36" t="s">
        <v>422</v>
      </c>
      <c r="D57" s="36" t="s">
        <v>423</v>
      </c>
      <c r="E57" s="36" t="s">
        <v>399</v>
      </c>
      <c r="F57" s="36">
        <v>50</v>
      </c>
      <c r="G57" s="41">
        <v>525.48</v>
      </c>
      <c r="H57" s="42">
        <v>1.34</v>
      </c>
    </row>
    <row r="58" spans="2:8" x14ac:dyDescent="0.2">
      <c r="B58" s="54">
        <v>8.9700000000000002E-2</v>
      </c>
      <c r="C58" s="36" t="s">
        <v>176</v>
      </c>
      <c r="D58" s="36" t="s">
        <v>2055</v>
      </c>
      <c r="E58" s="36" t="s">
        <v>191</v>
      </c>
      <c r="F58" s="36">
        <v>45</v>
      </c>
      <c r="G58" s="41">
        <v>467.47</v>
      </c>
      <c r="H58" s="42">
        <v>1.1900000000000002</v>
      </c>
    </row>
    <row r="59" spans="2:8" x14ac:dyDescent="0.2">
      <c r="B59" s="54">
        <v>8.8800000000000004E-2</v>
      </c>
      <c r="C59" s="36" t="s">
        <v>32</v>
      </c>
      <c r="D59" s="36" t="s">
        <v>2056</v>
      </c>
      <c r="E59" s="36" t="s">
        <v>18</v>
      </c>
      <c r="F59" s="36">
        <v>25</v>
      </c>
      <c r="G59" s="41">
        <v>255.77</v>
      </c>
      <c r="H59" s="42">
        <v>0.65</v>
      </c>
    </row>
    <row r="60" spans="2:8" x14ac:dyDescent="0.2">
      <c r="B60" s="54">
        <v>9.6000000000000002E-2</v>
      </c>
      <c r="C60" s="36" t="s">
        <v>195</v>
      </c>
      <c r="D60" s="36" t="s">
        <v>2057</v>
      </c>
      <c r="E60" s="36" t="s">
        <v>194</v>
      </c>
      <c r="F60" s="36">
        <v>8</v>
      </c>
      <c r="G60" s="41">
        <v>84.43</v>
      </c>
      <c r="H60" s="42">
        <v>0.21000000000000002</v>
      </c>
    </row>
    <row r="61" spans="2:8" x14ac:dyDescent="0.2">
      <c r="B61" s="54">
        <v>8.0500000000000002E-2</v>
      </c>
      <c r="C61" s="36" t="s">
        <v>13</v>
      </c>
      <c r="D61" s="36" t="s">
        <v>2058</v>
      </c>
      <c r="E61" s="36" t="s">
        <v>15</v>
      </c>
      <c r="F61" s="36">
        <v>1000</v>
      </c>
      <c r="G61" s="41">
        <v>9.66</v>
      </c>
      <c r="H61" s="42">
        <v>0.02</v>
      </c>
    </row>
    <row r="62" spans="2:8" ht="13.5" thickBot="1" x14ac:dyDescent="0.25">
      <c r="E62" s="44" t="s">
        <v>42</v>
      </c>
      <c r="G62" s="45">
        <v>11579.53</v>
      </c>
      <c r="H62" s="46">
        <v>29.43</v>
      </c>
    </row>
    <row r="63" spans="2:8" ht="13.5" thickTop="1" x14ac:dyDescent="0.2">
      <c r="B63" s="72" t="s">
        <v>43</v>
      </c>
      <c r="C63" s="71"/>
      <c r="H63" s="42"/>
    </row>
    <row r="64" spans="2:8" x14ac:dyDescent="0.2">
      <c r="B64" s="70" t="s">
        <v>9</v>
      </c>
      <c r="C64" s="71"/>
      <c r="H64" s="42"/>
    </row>
    <row r="65" spans="2:8" x14ac:dyDescent="0.2">
      <c r="B65" s="54">
        <v>6.6799999999999998E-2</v>
      </c>
      <c r="C65" s="36" t="s">
        <v>198</v>
      </c>
      <c r="D65" s="36" t="s">
        <v>199</v>
      </c>
      <c r="E65" s="36" t="s">
        <v>46</v>
      </c>
      <c r="F65" s="36">
        <v>6000000</v>
      </c>
      <c r="G65" s="41">
        <v>5618.4000000000005</v>
      </c>
      <c r="H65" s="42">
        <v>14.280000000000001</v>
      </c>
    </row>
    <row r="66" spans="2:8" x14ac:dyDescent="0.2">
      <c r="B66" s="54">
        <v>6.7900000000000002E-2</v>
      </c>
      <c r="C66" s="36" t="s">
        <v>200</v>
      </c>
      <c r="D66" s="36" t="s">
        <v>201</v>
      </c>
      <c r="E66" s="36" t="s">
        <v>46</v>
      </c>
      <c r="F66" s="36">
        <v>3600000</v>
      </c>
      <c r="G66" s="41">
        <v>3469.6800000000003</v>
      </c>
      <c r="H66" s="42">
        <v>8.82</v>
      </c>
    </row>
    <row r="67" spans="2:8" x14ac:dyDescent="0.2">
      <c r="B67" s="54">
        <v>6.5699999999999995E-2</v>
      </c>
      <c r="C67" s="36" t="s">
        <v>202</v>
      </c>
      <c r="D67" s="36" t="s">
        <v>203</v>
      </c>
      <c r="E67" s="36" t="s">
        <v>46</v>
      </c>
      <c r="F67" s="36">
        <v>2500000</v>
      </c>
      <c r="G67" s="41">
        <v>2276.85</v>
      </c>
      <c r="H67" s="42">
        <v>5.79</v>
      </c>
    </row>
    <row r="68" spans="2:8" x14ac:dyDescent="0.2">
      <c r="B68" s="54">
        <v>8.72E-2</v>
      </c>
      <c r="C68" s="36" t="s">
        <v>210</v>
      </c>
      <c r="D68" s="36" t="s">
        <v>211</v>
      </c>
      <c r="E68" s="36" t="s">
        <v>46</v>
      </c>
      <c r="F68" s="36">
        <v>823900</v>
      </c>
      <c r="G68" s="41">
        <v>854.97</v>
      </c>
      <c r="H68" s="42">
        <v>2.17</v>
      </c>
    </row>
    <row r="69" spans="2:8" x14ac:dyDescent="0.2">
      <c r="B69" s="54">
        <v>8.2699999999999996E-2</v>
      </c>
      <c r="C69" s="36" t="s">
        <v>206</v>
      </c>
      <c r="D69" s="36" t="s">
        <v>336</v>
      </c>
      <c r="E69" s="36" t="s">
        <v>46</v>
      </c>
      <c r="F69" s="36">
        <v>500000</v>
      </c>
      <c r="G69" s="41">
        <v>511.15000000000003</v>
      </c>
      <c r="H69" s="42">
        <v>1.3</v>
      </c>
    </row>
    <row r="70" spans="2:8" x14ac:dyDescent="0.2">
      <c r="B70" s="54">
        <v>7.7299999999999994E-2</v>
      </c>
      <c r="C70" s="36" t="s">
        <v>204</v>
      </c>
      <c r="D70" s="36" t="s">
        <v>205</v>
      </c>
      <c r="E70" s="36" t="s">
        <v>46</v>
      </c>
      <c r="F70" s="36">
        <v>500000</v>
      </c>
      <c r="G70" s="41">
        <v>505.5</v>
      </c>
      <c r="H70" s="42">
        <v>1.28</v>
      </c>
    </row>
    <row r="71" spans="2:8" ht="13.5" thickBot="1" x14ac:dyDescent="0.25">
      <c r="E71" s="44" t="s">
        <v>42</v>
      </c>
      <c r="G71" s="52">
        <v>13236.55</v>
      </c>
      <c r="H71" s="53">
        <v>33.64</v>
      </c>
    </row>
    <row r="72" spans="2:8" ht="13.5" thickTop="1" x14ac:dyDescent="0.2">
      <c r="H72" s="42"/>
    </row>
    <row r="73" spans="2:8" x14ac:dyDescent="0.2">
      <c r="B73" s="70" t="s">
        <v>1171</v>
      </c>
      <c r="C73" s="71"/>
      <c r="H73" s="42"/>
    </row>
    <row r="74" spans="2:8" x14ac:dyDescent="0.2">
      <c r="B74" s="72" t="s">
        <v>644</v>
      </c>
      <c r="C74" s="71"/>
      <c r="E74" s="44" t="s">
        <v>645</v>
      </c>
      <c r="H74" s="42"/>
    </row>
    <row r="75" spans="2:8" x14ac:dyDescent="0.2">
      <c r="C75" s="36" t="s">
        <v>548</v>
      </c>
      <c r="E75" s="36" t="s">
        <v>1175</v>
      </c>
      <c r="G75" s="41">
        <v>40</v>
      </c>
      <c r="H75" s="42">
        <v>0.1</v>
      </c>
    </row>
    <row r="76" spans="2:8" x14ac:dyDescent="0.2">
      <c r="C76" s="36" t="s">
        <v>548</v>
      </c>
      <c r="E76" s="36" t="s">
        <v>2059</v>
      </c>
      <c r="G76" s="41">
        <v>25</v>
      </c>
      <c r="H76" s="42">
        <v>6.0000000000000005E-2</v>
      </c>
    </row>
    <row r="77" spans="2:8" x14ac:dyDescent="0.2">
      <c r="C77" s="36" t="s">
        <v>548</v>
      </c>
      <c r="E77" s="36" t="s">
        <v>2060</v>
      </c>
      <c r="G77" s="41">
        <v>20</v>
      </c>
      <c r="H77" s="42">
        <v>0.05</v>
      </c>
    </row>
    <row r="78" spans="2:8" ht="13.5" thickBot="1" x14ac:dyDescent="0.25">
      <c r="E78" s="44" t="s">
        <v>42</v>
      </c>
      <c r="G78" s="45">
        <v>85</v>
      </c>
      <c r="H78" s="46">
        <v>0.21</v>
      </c>
    </row>
    <row r="79" spans="2:8" ht="13.5" thickTop="1" x14ac:dyDescent="0.2">
      <c r="B79" s="43" t="s">
        <v>48</v>
      </c>
      <c r="H79" s="42"/>
    </row>
    <row r="80" spans="2:8" x14ac:dyDescent="0.2">
      <c r="C80" s="36" t="s">
        <v>49</v>
      </c>
      <c r="E80" s="36" t="s">
        <v>48</v>
      </c>
      <c r="G80" s="41">
        <v>5265</v>
      </c>
      <c r="H80" s="42">
        <v>13.38</v>
      </c>
    </row>
    <row r="81" spans="1:8" x14ac:dyDescent="0.2">
      <c r="H81" s="42"/>
    </row>
    <row r="82" spans="1:8" x14ac:dyDescent="0.2">
      <c r="A82" s="47" t="s">
        <v>50</v>
      </c>
      <c r="G82" s="48">
        <v>779.23</v>
      </c>
      <c r="H82" s="49">
        <v>1.97</v>
      </c>
    </row>
    <row r="83" spans="1:8" x14ac:dyDescent="0.2">
      <c r="H83" s="42"/>
    </row>
    <row r="84" spans="1:8" ht="13.5" thickBot="1" x14ac:dyDescent="0.25">
      <c r="E84" s="44" t="s">
        <v>51</v>
      </c>
      <c r="G84" s="45">
        <v>39344.25</v>
      </c>
      <c r="H84" s="46">
        <v>100</v>
      </c>
    </row>
    <row r="85" spans="1:8" ht="13.5" thickTop="1" x14ac:dyDescent="0.2">
      <c r="H85" s="42"/>
    </row>
    <row r="86" spans="1:8" x14ac:dyDescent="0.2">
      <c r="A86" s="44" t="s">
        <v>52</v>
      </c>
      <c r="H86" s="42"/>
    </row>
    <row r="87" spans="1:8" x14ac:dyDescent="0.2">
      <c r="A87" s="36">
        <v>1</v>
      </c>
      <c r="B87" s="36" t="s">
        <v>2061</v>
      </c>
      <c r="H87" s="42"/>
    </row>
    <row r="88" spans="1:8" x14ac:dyDescent="0.2">
      <c r="H88" s="42"/>
    </row>
    <row r="89" spans="1:8" x14ac:dyDescent="0.2">
      <c r="A89" s="36">
        <v>2</v>
      </c>
      <c r="B89" s="36" t="s">
        <v>54</v>
      </c>
      <c r="H89" s="42"/>
    </row>
    <row r="90" spans="1:8" x14ac:dyDescent="0.2">
      <c r="H90" s="42"/>
    </row>
    <row r="91" spans="1:8" x14ac:dyDescent="0.2">
      <c r="A91" s="36">
        <v>3</v>
      </c>
      <c r="B91" s="36" t="s">
        <v>55</v>
      </c>
      <c r="H91" s="42"/>
    </row>
    <row r="92" spans="1:8" x14ac:dyDescent="0.2">
      <c r="B92" s="36" t="s">
        <v>56</v>
      </c>
      <c r="H92" s="42"/>
    </row>
    <row r="93" spans="1:8" x14ac:dyDescent="0.2">
      <c r="B93" s="36" t="s">
        <v>57</v>
      </c>
      <c r="H93" s="42"/>
    </row>
    <row r="94" spans="1:8" x14ac:dyDescent="0.2">
      <c r="A94" s="32"/>
      <c r="B94" s="32"/>
      <c r="C94" s="32"/>
      <c r="D94" s="32"/>
      <c r="E94" s="32"/>
      <c r="F94" s="32"/>
      <c r="G94" s="34"/>
      <c r="H94" s="50"/>
    </row>
  </sheetData>
  <mergeCells count="14">
    <mergeCell ref="A2:C2"/>
    <mergeCell ref="A3:C3"/>
    <mergeCell ref="B4:C4"/>
    <mergeCell ref="B38:C38"/>
    <mergeCell ref="B39:C39"/>
    <mergeCell ref="B42:C42"/>
    <mergeCell ref="B73:C73"/>
    <mergeCell ref="B74:C74"/>
    <mergeCell ref="B43:C43"/>
    <mergeCell ref="A47:C47"/>
    <mergeCell ref="B48:C48"/>
    <mergeCell ref="B49:C49"/>
    <mergeCell ref="B63:C63"/>
    <mergeCell ref="B64:C64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H123"/>
  <sheetViews>
    <sheetView topLeftCell="A72" workbookViewId="0">
      <selection activeCell="C81" sqref="C81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85.7109375" style="5" bestFit="1" customWidth="1"/>
    <col min="4" max="4" width="10.5703125" style="5" bestFit="1" customWidth="1"/>
    <col min="5" max="5" width="18.28515625" style="5" bestFit="1" customWidth="1"/>
    <col min="6" max="6" width="8.7109375" style="5" customWidth="1"/>
    <col min="7" max="7" width="9.28515625" style="10" customWidth="1"/>
    <col min="8" max="8" width="7.7109375" style="23" customWidth="1"/>
    <col min="9" max="16384" width="9.140625" style="5"/>
  </cols>
  <sheetData>
    <row r="1" spans="1:8" x14ac:dyDescent="0.15">
      <c r="A1" s="1"/>
      <c r="B1" s="1"/>
      <c r="C1" s="2" t="s">
        <v>748</v>
      </c>
      <c r="D1" s="1"/>
      <c r="E1" s="1"/>
      <c r="F1" s="1"/>
      <c r="G1" s="3"/>
      <c r="H1" s="4"/>
    </row>
    <row r="2" spans="1:8" ht="37.5" x14ac:dyDescent="0.25">
      <c r="A2" s="76" t="s">
        <v>1</v>
      </c>
      <c r="B2" s="77"/>
      <c r="C2" s="7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4"/>
      <c r="C3" s="74"/>
      <c r="H3" s="11"/>
    </row>
    <row r="4" spans="1:8" ht="15" x14ac:dyDescent="0.25">
      <c r="B4" s="73" t="s">
        <v>8</v>
      </c>
      <c r="C4" s="74"/>
      <c r="H4" s="11"/>
    </row>
    <row r="5" spans="1:8" ht="15" x14ac:dyDescent="0.25">
      <c r="B5" s="75" t="s">
        <v>9</v>
      </c>
      <c r="C5" s="74"/>
      <c r="H5" s="11"/>
    </row>
    <row r="6" spans="1:8" x14ac:dyDescent="0.15">
      <c r="B6" s="12">
        <v>9.4799999999999995E-2</v>
      </c>
      <c r="C6" s="5" t="s">
        <v>612</v>
      </c>
      <c r="D6" s="5" t="s">
        <v>435</v>
      </c>
      <c r="E6" s="5" t="s">
        <v>115</v>
      </c>
      <c r="F6" s="5">
        <v>3570</v>
      </c>
      <c r="G6" s="10">
        <v>36184.090000000004</v>
      </c>
      <c r="H6" s="11">
        <v>6.4799999999999995</v>
      </c>
    </row>
    <row r="7" spans="1:8" x14ac:dyDescent="0.15">
      <c r="B7" s="12">
        <v>9.0999999999999998E-2</v>
      </c>
      <c r="C7" s="5" t="s">
        <v>192</v>
      </c>
      <c r="D7" s="5" t="s">
        <v>193</v>
      </c>
      <c r="E7" s="5" t="s">
        <v>194</v>
      </c>
      <c r="F7" s="5">
        <v>2850</v>
      </c>
      <c r="G7" s="10">
        <v>28572.560000000001</v>
      </c>
      <c r="H7" s="11">
        <v>5.12</v>
      </c>
    </row>
    <row r="8" spans="1:8" x14ac:dyDescent="0.15">
      <c r="B8" s="12">
        <v>9.9900000000000003E-2</v>
      </c>
      <c r="C8" s="5" t="s">
        <v>749</v>
      </c>
      <c r="D8" s="5" t="s">
        <v>750</v>
      </c>
      <c r="E8" s="5" t="s">
        <v>462</v>
      </c>
      <c r="F8" s="5">
        <v>2500</v>
      </c>
      <c r="G8" s="10">
        <v>25387.8</v>
      </c>
      <c r="H8" s="11">
        <v>4.55</v>
      </c>
    </row>
    <row r="9" spans="1:8" x14ac:dyDescent="0.15">
      <c r="B9" s="12">
        <v>7.9500000000000001E-2</v>
      </c>
      <c r="C9" s="5" t="s">
        <v>751</v>
      </c>
      <c r="D9" s="5" t="s">
        <v>438</v>
      </c>
      <c r="E9" s="5" t="s">
        <v>194</v>
      </c>
      <c r="F9" s="5">
        <v>2350</v>
      </c>
      <c r="G9" s="10">
        <v>23501.27</v>
      </c>
      <c r="H9" s="11">
        <v>4.2100000000000009</v>
      </c>
    </row>
    <row r="10" spans="1:8" x14ac:dyDescent="0.15">
      <c r="B10" s="12">
        <v>8.4000000000000005E-2</v>
      </c>
      <c r="C10" s="5" t="s">
        <v>353</v>
      </c>
      <c r="D10" s="5" t="s">
        <v>597</v>
      </c>
      <c r="E10" s="5" t="s">
        <v>18</v>
      </c>
      <c r="F10" s="5">
        <v>1700</v>
      </c>
      <c r="G10" s="10">
        <v>17074.439999999999</v>
      </c>
      <c r="H10" s="11">
        <v>3.06</v>
      </c>
    </row>
    <row r="11" spans="1:8" x14ac:dyDescent="0.15">
      <c r="B11" s="12">
        <v>7.6999999999999999E-2</v>
      </c>
      <c r="C11" s="5" t="s">
        <v>752</v>
      </c>
      <c r="D11" s="5" t="s">
        <v>753</v>
      </c>
      <c r="E11" s="5" t="s">
        <v>175</v>
      </c>
      <c r="F11" s="5">
        <v>1500</v>
      </c>
      <c r="G11" s="10">
        <v>14991.42</v>
      </c>
      <c r="H11" s="11">
        <v>2.68</v>
      </c>
    </row>
    <row r="12" spans="1:8" x14ac:dyDescent="0.15">
      <c r="B12" s="12">
        <v>7.5999999999999998E-2</v>
      </c>
      <c r="C12" s="5" t="s">
        <v>754</v>
      </c>
      <c r="D12" s="5" t="s">
        <v>755</v>
      </c>
      <c r="E12" s="5" t="s">
        <v>34</v>
      </c>
      <c r="F12" s="5">
        <v>1500</v>
      </c>
      <c r="G12" s="10">
        <v>14957.27</v>
      </c>
      <c r="H12" s="11">
        <v>2.68</v>
      </c>
    </row>
    <row r="13" spans="1:8" x14ac:dyDescent="0.15">
      <c r="B13" s="18" t="s">
        <v>59</v>
      </c>
      <c r="C13" s="5" t="s">
        <v>32</v>
      </c>
      <c r="D13" s="5" t="s">
        <v>289</v>
      </c>
      <c r="E13" s="5" t="s">
        <v>18</v>
      </c>
      <c r="F13" s="5">
        <v>1000</v>
      </c>
      <c r="G13" s="10">
        <v>14948.710000000001</v>
      </c>
      <c r="H13" s="11">
        <v>2.68</v>
      </c>
    </row>
    <row r="14" spans="1:8" x14ac:dyDescent="0.15">
      <c r="B14" s="18" t="s">
        <v>59</v>
      </c>
      <c r="C14" s="5" t="s">
        <v>280</v>
      </c>
      <c r="D14" s="5" t="s">
        <v>627</v>
      </c>
      <c r="E14" s="5" t="s">
        <v>34</v>
      </c>
      <c r="F14" s="5">
        <v>840</v>
      </c>
      <c r="G14" s="10">
        <v>12580.92</v>
      </c>
      <c r="H14" s="11">
        <v>2.2500000000000004</v>
      </c>
    </row>
    <row r="15" spans="1:8" x14ac:dyDescent="0.15">
      <c r="B15" s="18" t="s">
        <v>59</v>
      </c>
      <c r="C15" s="5" t="s">
        <v>756</v>
      </c>
      <c r="D15" s="5" t="s">
        <v>757</v>
      </c>
      <c r="E15" s="5" t="s">
        <v>194</v>
      </c>
      <c r="F15" s="5">
        <v>1000</v>
      </c>
      <c r="G15" s="10">
        <v>10614.36</v>
      </c>
      <c r="H15" s="11">
        <v>1.9</v>
      </c>
    </row>
    <row r="16" spans="1:8" x14ac:dyDescent="0.15">
      <c r="B16" s="12">
        <v>8.4500000000000006E-2</v>
      </c>
      <c r="C16" s="5" t="s">
        <v>37</v>
      </c>
      <c r="D16" s="5" t="s">
        <v>758</v>
      </c>
      <c r="E16" s="5" t="s">
        <v>18</v>
      </c>
      <c r="F16" s="5">
        <v>105</v>
      </c>
      <c r="G16" s="10">
        <v>10571.36</v>
      </c>
      <c r="H16" s="11">
        <v>1.8900000000000001</v>
      </c>
    </row>
    <row r="17" spans="2:8" x14ac:dyDescent="0.15">
      <c r="B17" s="12">
        <v>9.4799999999999995E-2</v>
      </c>
      <c r="C17" s="5" t="s">
        <v>759</v>
      </c>
      <c r="D17" s="5" t="s">
        <v>409</v>
      </c>
      <c r="E17" s="5" t="s">
        <v>410</v>
      </c>
      <c r="F17" s="5">
        <v>1000</v>
      </c>
      <c r="G17" s="10">
        <v>9823.42</v>
      </c>
      <c r="H17" s="11">
        <v>1.76</v>
      </c>
    </row>
    <row r="18" spans="2:8" x14ac:dyDescent="0.15">
      <c r="B18" s="12">
        <v>8.4699999999999998E-2</v>
      </c>
      <c r="C18" s="5" t="s">
        <v>366</v>
      </c>
      <c r="D18" s="5" t="s">
        <v>760</v>
      </c>
      <c r="E18" s="5" t="s">
        <v>194</v>
      </c>
      <c r="F18" s="5">
        <v>900</v>
      </c>
      <c r="G18" s="10">
        <v>9054.3700000000008</v>
      </c>
      <c r="H18" s="11">
        <v>1.6199999999999999</v>
      </c>
    </row>
    <row r="19" spans="2:8" x14ac:dyDescent="0.15">
      <c r="B19" s="12">
        <v>8.7999999999999995E-2</v>
      </c>
      <c r="C19" s="5" t="s">
        <v>228</v>
      </c>
      <c r="D19" s="5" t="s">
        <v>395</v>
      </c>
      <c r="E19" s="5" t="s">
        <v>34</v>
      </c>
      <c r="F19" s="5">
        <v>900</v>
      </c>
      <c r="G19" s="10">
        <v>9038.76</v>
      </c>
      <c r="H19" s="11">
        <v>1.6199999999999999</v>
      </c>
    </row>
    <row r="20" spans="2:8" x14ac:dyDescent="0.15">
      <c r="B20" s="12">
        <v>8.7800000000000003E-2</v>
      </c>
      <c r="C20" s="5" t="s">
        <v>228</v>
      </c>
      <c r="D20" s="5" t="s">
        <v>229</v>
      </c>
      <c r="E20" s="5" t="s">
        <v>34</v>
      </c>
      <c r="F20" s="5">
        <v>800</v>
      </c>
      <c r="G20" s="10">
        <v>8085.03</v>
      </c>
      <c r="H20" s="11">
        <v>1.4500000000000002</v>
      </c>
    </row>
    <row r="21" spans="2:8" x14ac:dyDescent="0.15">
      <c r="B21" s="12">
        <v>9.5500000000000002E-2</v>
      </c>
      <c r="C21" s="5" t="s">
        <v>613</v>
      </c>
      <c r="D21" s="5" t="s">
        <v>430</v>
      </c>
      <c r="E21" s="5" t="s">
        <v>175</v>
      </c>
      <c r="F21" s="5">
        <v>700</v>
      </c>
      <c r="G21" s="10">
        <v>7009.55</v>
      </c>
      <c r="H21" s="11">
        <v>1.26</v>
      </c>
    </row>
    <row r="22" spans="2:8" x14ac:dyDescent="0.15">
      <c r="B22" s="12">
        <v>7.4999999999999997E-2</v>
      </c>
      <c r="C22" s="5" t="s">
        <v>83</v>
      </c>
      <c r="D22" s="5" t="s">
        <v>678</v>
      </c>
      <c r="E22" s="5" t="s">
        <v>34</v>
      </c>
      <c r="F22" s="5">
        <v>650</v>
      </c>
      <c r="G22" s="10">
        <v>6420.54</v>
      </c>
      <c r="H22" s="11">
        <v>1.1499999999999999</v>
      </c>
    </row>
    <row r="23" spans="2:8" x14ac:dyDescent="0.15">
      <c r="B23" s="12">
        <v>7.9500000000000001E-2</v>
      </c>
      <c r="C23" s="5" t="s">
        <v>362</v>
      </c>
      <c r="D23" s="5" t="s">
        <v>761</v>
      </c>
      <c r="E23" s="5" t="s">
        <v>194</v>
      </c>
      <c r="F23" s="5">
        <v>600</v>
      </c>
      <c r="G23" s="10">
        <v>6000.46</v>
      </c>
      <c r="H23" s="11">
        <v>1.07</v>
      </c>
    </row>
    <row r="24" spans="2:8" x14ac:dyDescent="0.15">
      <c r="B24" s="12">
        <v>9.5500000000000002E-2</v>
      </c>
      <c r="C24" s="5" t="s">
        <v>32</v>
      </c>
      <c r="D24" s="5" t="s">
        <v>762</v>
      </c>
      <c r="E24" s="5" t="s">
        <v>18</v>
      </c>
      <c r="F24" s="5">
        <v>500</v>
      </c>
      <c r="G24" s="10">
        <v>5064.01</v>
      </c>
      <c r="H24" s="11">
        <v>0.91</v>
      </c>
    </row>
    <row r="25" spans="2:8" x14ac:dyDescent="0.15">
      <c r="B25" s="12">
        <v>8.5500000000000007E-2</v>
      </c>
      <c r="C25" s="5" t="s">
        <v>231</v>
      </c>
      <c r="D25" s="5" t="s">
        <v>248</v>
      </c>
      <c r="E25" s="5" t="s">
        <v>18</v>
      </c>
      <c r="F25" s="5">
        <v>500</v>
      </c>
      <c r="G25" s="10">
        <v>5026.21</v>
      </c>
      <c r="H25" s="11">
        <v>0.90000000000000013</v>
      </c>
    </row>
    <row r="26" spans="2:8" x14ac:dyDescent="0.15">
      <c r="B26" s="12">
        <v>7.85E-2</v>
      </c>
      <c r="C26" s="5" t="s">
        <v>228</v>
      </c>
      <c r="D26" s="5" t="s">
        <v>272</v>
      </c>
      <c r="E26" s="5" t="s">
        <v>21</v>
      </c>
      <c r="F26" s="5">
        <v>450</v>
      </c>
      <c r="G26" s="10">
        <v>4490.67</v>
      </c>
      <c r="H26" s="11">
        <v>0.8</v>
      </c>
    </row>
    <row r="27" spans="2:8" x14ac:dyDescent="0.15">
      <c r="B27" s="12">
        <v>7.3999999999999996E-2</v>
      </c>
      <c r="C27" s="5" t="s">
        <v>37</v>
      </c>
      <c r="D27" s="5" t="s">
        <v>703</v>
      </c>
      <c r="E27" s="5" t="s">
        <v>18</v>
      </c>
      <c r="F27" s="5">
        <v>45</v>
      </c>
      <c r="G27" s="10">
        <v>4484.9000000000005</v>
      </c>
      <c r="H27" s="11">
        <v>0.8</v>
      </c>
    </row>
    <row r="28" spans="2:8" x14ac:dyDescent="0.15">
      <c r="B28" s="12">
        <v>9.5000000000000001E-2</v>
      </c>
      <c r="C28" s="5" t="s">
        <v>116</v>
      </c>
      <c r="D28" s="5" t="s">
        <v>357</v>
      </c>
      <c r="E28" s="5" t="s">
        <v>118</v>
      </c>
      <c r="F28" s="5">
        <v>400</v>
      </c>
      <c r="G28" s="10">
        <v>4023.1800000000003</v>
      </c>
      <c r="H28" s="11">
        <v>0.72000000000000008</v>
      </c>
    </row>
    <row r="29" spans="2:8" x14ac:dyDescent="0.15">
      <c r="B29" s="12">
        <v>8.9499999999999996E-2</v>
      </c>
      <c r="C29" s="5" t="s">
        <v>763</v>
      </c>
      <c r="D29" s="5" t="s">
        <v>764</v>
      </c>
      <c r="E29" s="5" t="s">
        <v>12</v>
      </c>
      <c r="F29" s="5">
        <v>350</v>
      </c>
      <c r="G29" s="10">
        <v>3490.31</v>
      </c>
      <c r="H29" s="11">
        <v>0.63</v>
      </c>
    </row>
    <row r="30" spans="2:8" x14ac:dyDescent="0.15">
      <c r="B30" s="12">
        <v>0.1099</v>
      </c>
      <c r="C30" s="5" t="s">
        <v>613</v>
      </c>
      <c r="D30" s="5" t="s">
        <v>386</v>
      </c>
      <c r="E30" s="5" t="s">
        <v>175</v>
      </c>
      <c r="F30" s="5">
        <v>300</v>
      </c>
      <c r="G30" s="10">
        <v>3127.9700000000003</v>
      </c>
      <c r="H30" s="11">
        <v>0.55999999999999994</v>
      </c>
    </row>
    <row r="31" spans="2:8" x14ac:dyDescent="0.15">
      <c r="B31" s="12">
        <v>0.115</v>
      </c>
      <c r="C31" s="5" t="s">
        <v>765</v>
      </c>
      <c r="D31" s="5" t="s">
        <v>766</v>
      </c>
      <c r="E31" s="5" t="s">
        <v>383</v>
      </c>
      <c r="F31" s="5">
        <v>300</v>
      </c>
      <c r="G31" s="10">
        <v>3058.8</v>
      </c>
      <c r="H31" s="11">
        <v>0.55000000000000004</v>
      </c>
    </row>
    <row r="32" spans="2:8" x14ac:dyDescent="0.15">
      <c r="B32" s="12">
        <v>8.8999999999999996E-2</v>
      </c>
      <c r="C32" s="5" t="s">
        <v>418</v>
      </c>
      <c r="D32" s="5" t="s">
        <v>620</v>
      </c>
      <c r="E32" s="5" t="s">
        <v>29</v>
      </c>
      <c r="F32" s="5">
        <v>280</v>
      </c>
      <c r="G32" s="10">
        <v>2808.4</v>
      </c>
      <c r="H32" s="11">
        <v>0.5</v>
      </c>
    </row>
    <row r="33" spans="2:8" x14ac:dyDescent="0.15">
      <c r="B33" s="12">
        <v>8.5699999999999998E-2</v>
      </c>
      <c r="C33" s="5" t="s">
        <v>119</v>
      </c>
      <c r="D33" s="5" t="s">
        <v>697</v>
      </c>
      <c r="E33" s="5" t="s">
        <v>18</v>
      </c>
      <c r="F33" s="5">
        <v>250</v>
      </c>
      <c r="G33" s="10">
        <v>2505.58</v>
      </c>
      <c r="H33" s="11">
        <v>0.45000000000000007</v>
      </c>
    </row>
    <row r="34" spans="2:8" x14ac:dyDescent="0.15">
      <c r="B34" s="12">
        <v>6.9199999999999998E-2</v>
      </c>
      <c r="C34" s="5" t="s">
        <v>32</v>
      </c>
      <c r="D34" s="5" t="s">
        <v>767</v>
      </c>
      <c r="E34" s="5" t="s">
        <v>34</v>
      </c>
      <c r="F34" s="5">
        <v>250</v>
      </c>
      <c r="G34" s="10">
        <v>2481.66</v>
      </c>
      <c r="H34" s="11">
        <v>0.44</v>
      </c>
    </row>
    <row r="35" spans="2:8" x14ac:dyDescent="0.15">
      <c r="B35" s="12">
        <v>9.9000000000000005E-2</v>
      </c>
      <c r="C35" s="5" t="s">
        <v>436</v>
      </c>
      <c r="D35" s="5" t="s">
        <v>437</v>
      </c>
      <c r="E35" s="5" t="s">
        <v>165</v>
      </c>
      <c r="F35" s="5">
        <v>23</v>
      </c>
      <c r="G35" s="10">
        <v>2309.88</v>
      </c>
      <c r="H35" s="11">
        <v>0.41000000000000003</v>
      </c>
    </row>
    <row r="36" spans="2:8" x14ac:dyDescent="0.15">
      <c r="B36" s="12">
        <v>9.0999999999999998E-2</v>
      </c>
      <c r="C36" s="5" t="s">
        <v>280</v>
      </c>
      <c r="D36" s="5" t="s">
        <v>281</v>
      </c>
      <c r="E36" s="5" t="s">
        <v>34</v>
      </c>
      <c r="F36" s="5">
        <v>200000</v>
      </c>
      <c r="G36" s="10">
        <v>2020.65</v>
      </c>
      <c r="H36" s="11">
        <v>0.36000000000000004</v>
      </c>
    </row>
    <row r="37" spans="2:8" x14ac:dyDescent="0.15">
      <c r="B37" s="12">
        <v>9.2499999999999999E-2</v>
      </c>
      <c r="C37" s="5" t="s">
        <v>768</v>
      </c>
      <c r="D37" s="5" t="s">
        <v>769</v>
      </c>
      <c r="E37" s="5" t="s">
        <v>118</v>
      </c>
      <c r="F37" s="5">
        <v>160</v>
      </c>
      <c r="G37" s="10">
        <v>1613.31</v>
      </c>
      <c r="H37" s="11">
        <v>0.29000000000000004</v>
      </c>
    </row>
    <row r="38" spans="2:8" x14ac:dyDescent="0.15">
      <c r="B38" s="12">
        <v>8.6999999999999994E-2</v>
      </c>
      <c r="C38" s="5" t="s">
        <v>609</v>
      </c>
      <c r="D38" s="5" t="s">
        <v>701</v>
      </c>
      <c r="E38" s="5" t="s">
        <v>18</v>
      </c>
      <c r="F38" s="5">
        <v>150</v>
      </c>
      <c r="G38" s="10">
        <v>1520.39</v>
      </c>
      <c r="H38" s="11">
        <v>0.27</v>
      </c>
    </row>
    <row r="39" spans="2:8" x14ac:dyDescent="0.15">
      <c r="B39" s="12">
        <v>9.0999999999999998E-2</v>
      </c>
      <c r="C39" s="5" t="s">
        <v>280</v>
      </c>
      <c r="D39" s="5" t="s">
        <v>770</v>
      </c>
      <c r="E39" s="5" t="s">
        <v>34</v>
      </c>
      <c r="F39" s="5">
        <v>150000</v>
      </c>
      <c r="G39" s="10">
        <v>1516.27</v>
      </c>
      <c r="H39" s="11">
        <v>0.27</v>
      </c>
    </row>
    <row r="40" spans="2:8" x14ac:dyDescent="0.15">
      <c r="B40" s="12">
        <v>9.0499999999999997E-2</v>
      </c>
      <c r="C40" s="5" t="s">
        <v>280</v>
      </c>
      <c r="D40" s="5" t="s">
        <v>771</v>
      </c>
      <c r="E40" s="5" t="s">
        <v>34</v>
      </c>
      <c r="F40" s="5">
        <v>150000</v>
      </c>
      <c r="G40" s="10">
        <v>1515.14</v>
      </c>
      <c r="H40" s="11">
        <v>0.27</v>
      </c>
    </row>
    <row r="41" spans="2:8" x14ac:dyDescent="0.15">
      <c r="B41" s="12">
        <v>7.6399999999999996E-2</v>
      </c>
      <c r="C41" s="5" t="s">
        <v>599</v>
      </c>
      <c r="D41" s="5" t="s">
        <v>772</v>
      </c>
      <c r="E41" s="5" t="s">
        <v>24</v>
      </c>
      <c r="F41" s="5">
        <v>150</v>
      </c>
      <c r="G41" s="10">
        <v>1476.3</v>
      </c>
      <c r="H41" s="11">
        <v>0.26</v>
      </c>
    </row>
    <row r="42" spans="2:8" x14ac:dyDescent="0.15">
      <c r="B42" s="12">
        <v>9.2499999999999999E-2</v>
      </c>
      <c r="C42" s="5" t="s">
        <v>768</v>
      </c>
      <c r="D42" s="5" t="s">
        <v>773</v>
      </c>
      <c r="E42" s="5" t="s">
        <v>118</v>
      </c>
      <c r="F42" s="5">
        <v>140</v>
      </c>
      <c r="G42" s="10">
        <v>1411.55</v>
      </c>
      <c r="H42" s="11">
        <v>0.25</v>
      </c>
    </row>
    <row r="43" spans="2:8" x14ac:dyDescent="0.15">
      <c r="B43" s="12">
        <v>8.6999999999999994E-2</v>
      </c>
      <c r="C43" s="5" t="s">
        <v>70</v>
      </c>
      <c r="D43" s="5" t="s">
        <v>71</v>
      </c>
      <c r="E43" s="5" t="s">
        <v>18</v>
      </c>
      <c r="F43" s="5">
        <v>115</v>
      </c>
      <c r="G43" s="10">
        <v>1151.76</v>
      </c>
      <c r="H43" s="11">
        <v>0.21000000000000002</v>
      </c>
    </row>
    <row r="44" spans="2:8" x14ac:dyDescent="0.15">
      <c r="B44" s="12">
        <v>0.1115</v>
      </c>
      <c r="C44" s="5" t="s">
        <v>167</v>
      </c>
      <c r="D44" s="5" t="s">
        <v>168</v>
      </c>
      <c r="E44" s="5" t="s">
        <v>169</v>
      </c>
      <c r="F44" s="5">
        <v>100</v>
      </c>
      <c r="G44" s="10">
        <v>1035.07</v>
      </c>
      <c r="H44" s="11">
        <v>0.19</v>
      </c>
    </row>
    <row r="45" spans="2:8" x14ac:dyDescent="0.15">
      <c r="B45" s="12">
        <v>9.1399999999999995E-2</v>
      </c>
      <c r="C45" s="5" t="s">
        <v>432</v>
      </c>
      <c r="D45" s="5" t="s">
        <v>433</v>
      </c>
      <c r="E45" s="5" t="s">
        <v>21</v>
      </c>
      <c r="F45" s="5">
        <v>100</v>
      </c>
      <c r="G45" s="10">
        <v>1024.9000000000001</v>
      </c>
      <c r="H45" s="11">
        <v>0.18000000000000002</v>
      </c>
    </row>
    <row r="46" spans="2:8" x14ac:dyDescent="0.15">
      <c r="B46" s="12">
        <v>7.0099999999999996E-2</v>
      </c>
      <c r="C46" s="5" t="s">
        <v>187</v>
      </c>
      <c r="D46" s="5" t="s">
        <v>774</v>
      </c>
      <c r="E46" s="5" t="s">
        <v>18</v>
      </c>
      <c r="F46" s="5">
        <v>100</v>
      </c>
      <c r="G46" s="10">
        <v>996.39</v>
      </c>
      <c r="H46" s="11">
        <v>0.18000000000000002</v>
      </c>
    </row>
    <row r="47" spans="2:8" x14ac:dyDescent="0.15">
      <c r="B47" s="12">
        <v>0.124</v>
      </c>
      <c r="C47" s="5" t="s">
        <v>749</v>
      </c>
      <c r="D47" s="5" t="s">
        <v>775</v>
      </c>
      <c r="E47" s="5" t="s">
        <v>380</v>
      </c>
      <c r="F47" s="5">
        <v>97</v>
      </c>
      <c r="G47" s="10">
        <v>970.92000000000007</v>
      </c>
      <c r="H47" s="11">
        <v>0.17</v>
      </c>
    </row>
    <row r="48" spans="2:8" x14ac:dyDescent="0.15">
      <c r="B48" s="12">
        <v>8.5800000000000001E-2</v>
      </c>
      <c r="C48" s="5" t="s">
        <v>37</v>
      </c>
      <c r="D48" s="5" t="s">
        <v>38</v>
      </c>
      <c r="E48" s="5" t="s">
        <v>18</v>
      </c>
      <c r="F48" s="5">
        <v>70</v>
      </c>
      <c r="G48" s="10">
        <v>701.53</v>
      </c>
      <c r="H48" s="11">
        <v>0.13</v>
      </c>
    </row>
    <row r="49" spans="2:8" x14ac:dyDescent="0.15">
      <c r="B49" s="12">
        <v>0.1095</v>
      </c>
      <c r="C49" s="5" t="s">
        <v>408</v>
      </c>
      <c r="D49" s="5" t="s">
        <v>776</v>
      </c>
      <c r="E49" s="5" t="s">
        <v>410</v>
      </c>
      <c r="F49" s="5">
        <v>65</v>
      </c>
      <c r="G49" s="10">
        <v>657.59</v>
      </c>
      <c r="H49" s="11">
        <v>0.12000000000000001</v>
      </c>
    </row>
    <row r="50" spans="2:8" x14ac:dyDescent="0.15">
      <c r="B50" s="12">
        <v>8.8499999999999995E-2</v>
      </c>
      <c r="C50" s="5" t="s">
        <v>290</v>
      </c>
      <c r="D50" s="5" t="s">
        <v>777</v>
      </c>
      <c r="E50" s="5" t="s">
        <v>41</v>
      </c>
      <c r="F50" s="5">
        <v>50</v>
      </c>
      <c r="G50" s="10">
        <v>502</v>
      </c>
      <c r="H50" s="11">
        <v>9.0000000000000011E-2</v>
      </c>
    </row>
    <row r="51" spans="2:8" x14ac:dyDescent="0.15">
      <c r="B51" s="12">
        <v>8.9700000000000002E-2</v>
      </c>
      <c r="C51" s="5" t="s">
        <v>30</v>
      </c>
      <c r="D51" s="5" t="s">
        <v>778</v>
      </c>
      <c r="E51" s="5" t="s">
        <v>18</v>
      </c>
      <c r="F51" s="5">
        <v>50</v>
      </c>
      <c r="G51" s="10">
        <v>500.90000000000003</v>
      </c>
      <c r="H51" s="11">
        <v>9.0000000000000011E-2</v>
      </c>
    </row>
    <row r="52" spans="2:8" x14ac:dyDescent="0.15">
      <c r="B52" s="12">
        <v>8.43E-2</v>
      </c>
      <c r="C52" s="5" t="s">
        <v>75</v>
      </c>
      <c r="D52" s="5" t="s">
        <v>779</v>
      </c>
      <c r="E52" s="5" t="s">
        <v>21</v>
      </c>
      <c r="F52" s="5">
        <v>50</v>
      </c>
      <c r="G52" s="10">
        <v>500.5</v>
      </c>
      <c r="H52" s="11">
        <v>9.0000000000000011E-2</v>
      </c>
    </row>
    <row r="53" spans="2:8" x14ac:dyDescent="0.15">
      <c r="B53" s="12">
        <v>7.8E-2</v>
      </c>
      <c r="C53" s="5" t="s">
        <v>32</v>
      </c>
      <c r="D53" s="5" t="s">
        <v>780</v>
      </c>
      <c r="E53" s="5" t="s">
        <v>18</v>
      </c>
      <c r="F53" s="5">
        <v>35</v>
      </c>
      <c r="G53" s="10">
        <v>349.32</v>
      </c>
      <c r="H53" s="11">
        <v>6.0000000000000005E-2</v>
      </c>
    </row>
    <row r="54" spans="2:8" x14ac:dyDescent="0.15">
      <c r="B54" s="12">
        <v>0.11</v>
      </c>
      <c r="C54" s="5" t="s">
        <v>16</v>
      </c>
      <c r="D54" s="5" t="s">
        <v>781</v>
      </c>
      <c r="E54" s="5" t="s">
        <v>18</v>
      </c>
      <c r="F54" s="5">
        <v>33</v>
      </c>
      <c r="G54" s="10">
        <v>337.55</v>
      </c>
      <c r="H54" s="11">
        <v>6.0000000000000005E-2</v>
      </c>
    </row>
    <row r="55" spans="2:8" x14ac:dyDescent="0.15">
      <c r="B55" s="12">
        <v>8.7499999999999994E-2</v>
      </c>
      <c r="C55" s="5" t="s">
        <v>405</v>
      </c>
      <c r="D55" s="5" t="s">
        <v>406</v>
      </c>
      <c r="E55" s="5" t="s">
        <v>194</v>
      </c>
      <c r="F55" s="5">
        <v>10000</v>
      </c>
      <c r="G55" s="10">
        <v>100.29</v>
      </c>
      <c r="H55" s="11">
        <v>0.02</v>
      </c>
    </row>
    <row r="56" spans="2:8" ht="9.75" thickBot="1" x14ac:dyDescent="0.2">
      <c r="E56" s="13" t="s">
        <v>42</v>
      </c>
      <c r="G56" s="14">
        <v>327590.23</v>
      </c>
      <c r="H56" s="15">
        <v>58.66</v>
      </c>
    </row>
    <row r="57" spans="2:8" ht="15.75" thickTop="1" x14ac:dyDescent="0.25">
      <c r="B57" s="75" t="s">
        <v>105</v>
      </c>
      <c r="C57" s="74"/>
      <c r="H57" s="11"/>
    </row>
    <row r="58" spans="2:8" x14ac:dyDescent="0.15">
      <c r="B58" s="18" t="s">
        <v>59</v>
      </c>
      <c r="C58" s="5" t="s">
        <v>446</v>
      </c>
      <c r="D58" s="5" t="s">
        <v>782</v>
      </c>
      <c r="E58" s="5" t="s">
        <v>448</v>
      </c>
      <c r="F58" s="5">
        <v>300</v>
      </c>
      <c r="G58" s="10">
        <v>31306.86</v>
      </c>
      <c r="H58" s="11">
        <v>5.61</v>
      </c>
    </row>
    <row r="59" spans="2:8" x14ac:dyDescent="0.15">
      <c r="B59" s="12">
        <v>7.9500000000000001E-2</v>
      </c>
      <c r="C59" s="5" t="s">
        <v>783</v>
      </c>
      <c r="D59" s="5" t="s">
        <v>784</v>
      </c>
      <c r="E59" s="5" t="s">
        <v>785</v>
      </c>
      <c r="F59" s="5">
        <v>3000</v>
      </c>
      <c r="G59" s="10">
        <v>29960.91</v>
      </c>
      <c r="H59" s="11">
        <v>5.37</v>
      </c>
    </row>
    <row r="60" spans="2:8" x14ac:dyDescent="0.15">
      <c r="B60" s="12">
        <v>8.5000000000000006E-2</v>
      </c>
      <c r="C60" s="5" t="s">
        <v>443</v>
      </c>
      <c r="D60" s="5" t="s">
        <v>444</v>
      </c>
      <c r="E60" s="5" t="s">
        <v>445</v>
      </c>
      <c r="F60" s="5">
        <v>25000</v>
      </c>
      <c r="G60" s="10">
        <v>18072.13</v>
      </c>
      <c r="H60" s="11">
        <v>3.2399999999999998</v>
      </c>
    </row>
    <row r="61" spans="2:8" x14ac:dyDescent="0.15">
      <c r="B61" s="18" t="s">
        <v>59</v>
      </c>
      <c r="C61" s="5" t="s">
        <v>786</v>
      </c>
      <c r="D61" s="5" t="s">
        <v>787</v>
      </c>
      <c r="E61" s="5" t="s">
        <v>455</v>
      </c>
      <c r="F61" s="5">
        <v>107</v>
      </c>
      <c r="G61" s="10">
        <v>11624.28</v>
      </c>
      <c r="H61" s="11">
        <v>2.08</v>
      </c>
    </row>
    <row r="62" spans="2:8" x14ac:dyDescent="0.15">
      <c r="B62" s="18" t="s">
        <v>59</v>
      </c>
      <c r="C62" s="5" t="s">
        <v>449</v>
      </c>
      <c r="D62" s="5" t="s">
        <v>450</v>
      </c>
      <c r="E62" s="5" t="s">
        <v>451</v>
      </c>
      <c r="F62" s="5">
        <v>1000</v>
      </c>
      <c r="G62" s="10">
        <v>10020.630000000001</v>
      </c>
      <c r="H62" s="11">
        <v>1.79</v>
      </c>
    </row>
    <row r="63" spans="2:8" x14ac:dyDescent="0.15">
      <c r="B63" s="18" t="s">
        <v>59</v>
      </c>
      <c r="C63" s="5" t="s">
        <v>449</v>
      </c>
      <c r="D63" s="5" t="s">
        <v>452</v>
      </c>
      <c r="E63" s="5" t="s">
        <v>451</v>
      </c>
      <c r="F63" s="5">
        <v>1000</v>
      </c>
      <c r="G63" s="10">
        <v>10020.630000000001</v>
      </c>
      <c r="H63" s="11">
        <v>1.79</v>
      </c>
    </row>
    <row r="64" spans="2:8" x14ac:dyDescent="0.15">
      <c r="B64" s="12">
        <v>8.5500000000000007E-2</v>
      </c>
      <c r="C64" s="5" t="s">
        <v>788</v>
      </c>
      <c r="D64" s="5" t="s">
        <v>789</v>
      </c>
      <c r="E64" s="5" t="s">
        <v>451</v>
      </c>
      <c r="F64" s="5">
        <v>750</v>
      </c>
      <c r="G64" s="10">
        <v>7487.3600000000006</v>
      </c>
      <c r="H64" s="11">
        <v>1.34</v>
      </c>
    </row>
    <row r="65" spans="1:8" x14ac:dyDescent="0.15">
      <c r="B65" s="12">
        <v>9.9500000000000005E-2</v>
      </c>
      <c r="C65" s="5" t="s">
        <v>790</v>
      </c>
      <c r="D65" s="5" t="s">
        <v>791</v>
      </c>
      <c r="E65" s="5" t="s">
        <v>15</v>
      </c>
      <c r="F65" s="5">
        <v>662</v>
      </c>
      <c r="G65" s="10">
        <v>5729.1900000000005</v>
      </c>
      <c r="H65" s="11">
        <v>1.03</v>
      </c>
    </row>
    <row r="66" spans="1:8" x14ac:dyDescent="0.15">
      <c r="B66" s="12">
        <v>9.5000000000000001E-2</v>
      </c>
      <c r="C66" s="5" t="s">
        <v>443</v>
      </c>
      <c r="D66" s="5" t="s">
        <v>792</v>
      </c>
      <c r="E66" s="5" t="s">
        <v>445</v>
      </c>
      <c r="F66" s="5">
        <v>4600</v>
      </c>
      <c r="G66" s="10">
        <v>4599.88</v>
      </c>
      <c r="H66" s="11">
        <v>0.82000000000000006</v>
      </c>
    </row>
    <row r="67" spans="1:8" x14ac:dyDescent="0.15">
      <c r="B67" s="12">
        <v>9.5699999999999993E-2</v>
      </c>
      <c r="C67" s="5" t="s">
        <v>793</v>
      </c>
      <c r="D67" s="5" t="s">
        <v>469</v>
      </c>
      <c r="E67" s="5" t="s">
        <v>118</v>
      </c>
      <c r="F67" s="5">
        <v>410</v>
      </c>
      <c r="G67" s="10">
        <v>4152.13</v>
      </c>
      <c r="H67" s="11">
        <v>0.74</v>
      </c>
    </row>
    <row r="68" spans="1:8" x14ac:dyDescent="0.15">
      <c r="B68" s="12">
        <v>0.04</v>
      </c>
      <c r="C68" s="5" t="s">
        <v>457</v>
      </c>
      <c r="D68" s="5" t="s">
        <v>459</v>
      </c>
      <c r="E68" s="5" t="s">
        <v>118</v>
      </c>
      <c r="F68" s="5">
        <v>210</v>
      </c>
      <c r="G68" s="10">
        <v>3409.96</v>
      </c>
      <c r="H68" s="11">
        <v>0.61</v>
      </c>
    </row>
    <row r="69" spans="1:8" x14ac:dyDescent="0.15">
      <c r="B69" s="12">
        <v>0.04</v>
      </c>
      <c r="C69" s="5" t="s">
        <v>457</v>
      </c>
      <c r="D69" s="5" t="s">
        <v>458</v>
      </c>
      <c r="E69" s="5" t="s">
        <v>118</v>
      </c>
      <c r="F69" s="5">
        <v>70</v>
      </c>
      <c r="G69" s="10">
        <v>1114.3500000000001</v>
      </c>
      <c r="H69" s="11">
        <v>0.2</v>
      </c>
    </row>
    <row r="70" spans="1:8" x14ac:dyDescent="0.15">
      <c r="B70" s="12">
        <v>0.10050000000000001</v>
      </c>
      <c r="C70" s="5" t="s">
        <v>131</v>
      </c>
      <c r="D70" s="5" t="s">
        <v>132</v>
      </c>
      <c r="E70" s="5" t="s">
        <v>118</v>
      </c>
      <c r="F70" s="5">
        <v>4</v>
      </c>
      <c r="G70" s="10">
        <v>401.41</v>
      </c>
      <c r="H70" s="11">
        <v>6.9999999999999993E-2</v>
      </c>
    </row>
    <row r="71" spans="1:8" ht="9.75" thickBot="1" x14ac:dyDescent="0.2">
      <c r="E71" s="13" t="s">
        <v>42</v>
      </c>
      <c r="G71" s="14">
        <v>137899.72</v>
      </c>
      <c r="H71" s="15">
        <v>24.69</v>
      </c>
    </row>
    <row r="72" spans="1:8" ht="15.75" thickTop="1" x14ac:dyDescent="0.25">
      <c r="B72" s="73" t="s">
        <v>43</v>
      </c>
      <c r="C72" s="74"/>
      <c r="H72" s="11"/>
    </row>
    <row r="73" spans="1:8" ht="15" x14ac:dyDescent="0.25">
      <c r="B73" s="75" t="s">
        <v>9</v>
      </c>
      <c r="C73" s="74"/>
      <c r="H73" s="11"/>
    </row>
    <row r="74" spans="1:8" x14ac:dyDescent="0.15">
      <c r="B74" s="12">
        <v>8.3900000000000002E-2</v>
      </c>
      <c r="C74" s="5" t="s">
        <v>44</v>
      </c>
      <c r="D74" s="5" t="s">
        <v>77</v>
      </c>
      <c r="E74" s="5" t="s">
        <v>46</v>
      </c>
      <c r="F74" s="5">
        <v>700000</v>
      </c>
      <c r="G74" s="10">
        <v>702.72</v>
      </c>
      <c r="H74" s="11">
        <v>0.13</v>
      </c>
    </row>
    <row r="75" spans="1:8" x14ac:dyDescent="0.15">
      <c r="B75" s="12">
        <v>8.1500000000000003E-2</v>
      </c>
      <c r="C75" s="5" t="s">
        <v>210</v>
      </c>
      <c r="D75" s="5" t="s">
        <v>322</v>
      </c>
      <c r="E75" s="5" t="s">
        <v>46</v>
      </c>
      <c r="F75" s="5">
        <v>200000</v>
      </c>
      <c r="G75" s="10">
        <v>203.58</v>
      </c>
      <c r="H75" s="11">
        <v>0.04</v>
      </c>
    </row>
    <row r="76" spans="1:8" ht="9.75" thickBot="1" x14ac:dyDescent="0.2">
      <c r="E76" s="13" t="s">
        <v>42</v>
      </c>
      <c r="G76" s="14">
        <v>906.3</v>
      </c>
      <c r="H76" s="15">
        <v>0.17</v>
      </c>
    </row>
    <row r="77" spans="1:8" ht="9.75" thickTop="1" x14ac:dyDescent="0.15">
      <c r="H77" s="11"/>
    </row>
    <row r="78" spans="1:8" ht="15" x14ac:dyDescent="0.25">
      <c r="A78" s="75" t="s">
        <v>80</v>
      </c>
      <c r="B78" s="74"/>
      <c r="C78" s="74"/>
      <c r="H78" s="11"/>
    </row>
    <row r="79" spans="1:8" ht="15" x14ac:dyDescent="0.25">
      <c r="B79" s="73" t="s">
        <v>81</v>
      </c>
      <c r="C79" s="74"/>
      <c r="H79" s="11"/>
    </row>
    <row r="80" spans="1:8" x14ac:dyDescent="0.15">
      <c r="B80" s="18" t="s">
        <v>82</v>
      </c>
      <c r="C80" s="5" t="s">
        <v>794</v>
      </c>
      <c r="D80" s="5" t="s">
        <v>795</v>
      </c>
      <c r="E80" s="5" t="s">
        <v>85</v>
      </c>
      <c r="F80" s="5">
        <v>5000</v>
      </c>
      <c r="G80" s="10">
        <v>24272.3</v>
      </c>
      <c r="H80" s="11">
        <v>4.3500000000000005</v>
      </c>
    </row>
    <row r="81" spans="2:8" x14ac:dyDescent="0.15">
      <c r="B81" s="18" t="s">
        <v>340</v>
      </c>
      <c r="C81" s="5" t="s">
        <v>341</v>
      </c>
      <c r="D81" s="5" t="s">
        <v>342</v>
      </c>
      <c r="E81" s="5" t="s">
        <v>85</v>
      </c>
      <c r="F81" s="5">
        <v>8700</v>
      </c>
      <c r="G81" s="10">
        <v>8439.1200000000008</v>
      </c>
      <c r="H81" s="11">
        <v>1.51</v>
      </c>
    </row>
    <row r="82" spans="2:8" x14ac:dyDescent="0.15">
      <c r="B82" s="18" t="s">
        <v>82</v>
      </c>
      <c r="C82" s="5" t="s">
        <v>554</v>
      </c>
      <c r="D82" s="5" t="s">
        <v>796</v>
      </c>
      <c r="E82" s="5" t="s">
        <v>556</v>
      </c>
      <c r="F82" s="5">
        <v>1400</v>
      </c>
      <c r="G82" s="10">
        <v>6881.78</v>
      </c>
      <c r="H82" s="11">
        <v>1.23</v>
      </c>
    </row>
    <row r="83" spans="2:8" x14ac:dyDescent="0.15">
      <c r="B83" s="18" t="s">
        <v>82</v>
      </c>
      <c r="C83" s="5" t="s">
        <v>554</v>
      </c>
      <c r="D83" s="5" t="s">
        <v>797</v>
      </c>
      <c r="E83" s="5" t="s">
        <v>556</v>
      </c>
      <c r="F83" s="5">
        <v>1200</v>
      </c>
      <c r="G83" s="10">
        <v>5861.96</v>
      </c>
      <c r="H83" s="11">
        <v>1.05</v>
      </c>
    </row>
    <row r="84" spans="2:8" x14ac:dyDescent="0.15">
      <c r="B84" s="18" t="s">
        <v>82</v>
      </c>
      <c r="C84" s="5" t="s">
        <v>554</v>
      </c>
      <c r="D84" s="5" t="s">
        <v>798</v>
      </c>
      <c r="E84" s="5" t="s">
        <v>799</v>
      </c>
      <c r="F84" s="5">
        <v>1200</v>
      </c>
      <c r="G84" s="10">
        <v>5756.01</v>
      </c>
      <c r="H84" s="11">
        <v>1.03</v>
      </c>
    </row>
    <row r="85" spans="2:8" x14ac:dyDescent="0.15">
      <c r="B85" s="18" t="s">
        <v>82</v>
      </c>
      <c r="C85" s="5" t="s">
        <v>554</v>
      </c>
      <c r="D85" s="5" t="s">
        <v>800</v>
      </c>
      <c r="E85" s="5" t="s">
        <v>799</v>
      </c>
      <c r="F85" s="5">
        <v>1000</v>
      </c>
      <c r="G85" s="10">
        <v>4955.09</v>
      </c>
      <c r="H85" s="11">
        <v>0.89</v>
      </c>
    </row>
    <row r="86" spans="2:8" x14ac:dyDescent="0.15">
      <c r="B86" s="18" t="s">
        <v>82</v>
      </c>
      <c r="C86" s="5" t="s">
        <v>801</v>
      </c>
      <c r="D86" s="5" t="s">
        <v>802</v>
      </c>
      <c r="E86" s="5" t="s">
        <v>528</v>
      </c>
      <c r="F86" s="5">
        <v>1000</v>
      </c>
      <c r="G86" s="10">
        <v>4927.6400000000003</v>
      </c>
      <c r="H86" s="11">
        <v>0.88</v>
      </c>
    </row>
    <row r="87" spans="2:8" x14ac:dyDescent="0.15">
      <c r="B87" s="18" t="s">
        <v>82</v>
      </c>
      <c r="C87" s="5" t="s">
        <v>554</v>
      </c>
      <c r="D87" s="5" t="s">
        <v>803</v>
      </c>
      <c r="E87" s="5" t="s">
        <v>799</v>
      </c>
      <c r="F87" s="5">
        <v>1000</v>
      </c>
      <c r="G87" s="10">
        <v>4875.9000000000005</v>
      </c>
      <c r="H87" s="11">
        <v>0.87000000000000011</v>
      </c>
    </row>
    <row r="88" spans="2:8" x14ac:dyDescent="0.15">
      <c r="B88" s="18" t="s">
        <v>82</v>
      </c>
      <c r="C88" s="5" t="s">
        <v>554</v>
      </c>
      <c r="D88" s="5" t="s">
        <v>804</v>
      </c>
      <c r="E88" s="5" t="s">
        <v>799</v>
      </c>
      <c r="F88" s="5">
        <v>1000</v>
      </c>
      <c r="G88" s="10">
        <v>4854.17</v>
      </c>
      <c r="H88" s="11">
        <v>0.87000000000000011</v>
      </c>
    </row>
    <row r="89" spans="2:8" x14ac:dyDescent="0.15">
      <c r="B89" s="18" t="s">
        <v>82</v>
      </c>
      <c r="C89" s="5" t="s">
        <v>554</v>
      </c>
      <c r="D89" s="5" t="s">
        <v>805</v>
      </c>
      <c r="E89" s="5" t="s">
        <v>799</v>
      </c>
      <c r="F89" s="5">
        <v>1000</v>
      </c>
      <c r="G89" s="10">
        <v>4829.18</v>
      </c>
      <c r="H89" s="11">
        <v>0.86</v>
      </c>
    </row>
    <row r="90" spans="2:8" x14ac:dyDescent="0.15">
      <c r="B90" s="18" t="s">
        <v>82</v>
      </c>
      <c r="C90" s="5" t="s">
        <v>806</v>
      </c>
      <c r="D90" s="5" t="s">
        <v>807</v>
      </c>
      <c r="E90" s="5" t="s">
        <v>808</v>
      </c>
      <c r="F90" s="5">
        <v>1000</v>
      </c>
      <c r="G90" s="10">
        <v>4593.93</v>
      </c>
      <c r="H90" s="11">
        <v>0.82000000000000006</v>
      </c>
    </row>
    <row r="91" spans="2:8" x14ac:dyDescent="0.15">
      <c r="B91" s="18" t="s">
        <v>82</v>
      </c>
      <c r="C91" s="5" t="s">
        <v>133</v>
      </c>
      <c r="D91" s="5" t="s">
        <v>134</v>
      </c>
      <c r="E91" s="5" t="s">
        <v>135</v>
      </c>
      <c r="F91" s="5">
        <v>100</v>
      </c>
      <c r="G91" s="10">
        <v>488.90000000000003</v>
      </c>
      <c r="H91" s="11">
        <v>9.0000000000000011E-2</v>
      </c>
    </row>
    <row r="92" spans="2:8" ht="9.75" thickBot="1" x14ac:dyDescent="0.2">
      <c r="E92" s="13" t="s">
        <v>42</v>
      </c>
      <c r="G92" s="14">
        <v>80735.979999999894</v>
      </c>
      <c r="H92" s="15">
        <v>14.45</v>
      </c>
    </row>
    <row r="93" spans="2:8" ht="15.75" thickTop="1" x14ac:dyDescent="0.25">
      <c r="B93" s="73" t="s">
        <v>566</v>
      </c>
      <c r="C93" s="74"/>
      <c r="H93" s="11"/>
    </row>
    <row r="94" spans="2:8" x14ac:dyDescent="0.15">
      <c r="B94" s="18" t="s">
        <v>567</v>
      </c>
      <c r="C94" s="5" t="s">
        <v>576</v>
      </c>
      <c r="D94" s="5" t="s">
        <v>577</v>
      </c>
      <c r="E94" s="5" t="s">
        <v>46</v>
      </c>
      <c r="F94" s="5">
        <v>5000000</v>
      </c>
      <c r="G94" s="10">
        <v>4941.08</v>
      </c>
      <c r="H94" s="11">
        <v>0.88</v>
      </c>
    </row>
    <row r="95" spans="2:8" ht="9.75" thickBot="1" x14ac:dyDescent="0.2">
      <c r="E95" s="13" t="s">
        <v>42</v>
      </c>
      <c r="G95" s="14">
        <v>4941.08</v>
      </c>
      <c r="H95" s="15">
        <v>0.88</v>
      </c>
    </row>
    <row r="96" spans="2:8" ht="9.75" thickTop="1" x14ac:dyDescent="0.15">
      <c r="H96" s="11"/>
    </row>
    <row r="97" spans="1:8" x14ac:dyDescent="0.15">
      <c r="B97" s="18" t="s">
        <v>48</v>
      </c>
      <c r="H97" s="11"/>
    </row>
    <row r="98" spans="1:8" x14ac:dyDescent="0.15">
      <c r="C98" s="5" t="s">
        <v>49</v>
      </c>
      <c r="E98" s="5" t="s">
        <v>48</v>
      </c>
      <c r="G98" s="10">
        <v>1470</v>
      </c>
      <c r="H98" s="11">
        <v>0.26</v>
      </c>
    </row>
    <row r="99" spans="1:8" x14ac:dyDescent="0.15">
      <c r="H99" s="11"/>
    </row>
    <row r="100" spans="1:8" x14ac:dyDescent="0.15">
      <c r="A100" s="19" t="s">
        <v>50</v>
      </c>
      <c r="G100" s="20">
        <v>4852.32</v>
      </c>
      <c r="H100" s="21">
        <v>0.89</v>
      </c>
    </row>
    <row r="101" spans="1:8" x14ac:dyDescent="0.15">
      <c r="H101" s="11"/>
    </row>
    <row r="102" spans="1:8" ht="9.75" thickBot="1" x14ac:dyDescent="0.2">
      <c r="E102" s="13" t="s">
        <v>51</v>
      </c>
      <c r="G102" s="14">
        <v>558395.63</v>
      </c>
      <c r="H102" s="15">
        <v>100</v>
      </c>
    </row>
    <row r="103" spans="1:8" ht="9.75" thickTop="1" x14ac:dyDescent="0.15">
      <c r="H103" s="11"/>
    </row>
    <row r="104" spans="1:8" x14ac:dyDescent="0.15">
      <c r="A104" s="13" t="s">
        <v>52</v>
      </c>
      <c r="H104" s="11"/>
    </row>
    <row r="105" spans="1:8" x14ac:dyDescent="0.15">
      <c r="A105" s="5">
        <v>1</v>
      </c>
      <c r="B105" s="5" t="s">
        <v>809</v>
      </c>
      <c r="H105" s="11"/>
    </row>
    <row r="106" spans="1:8" x14ac:dyDescent="0.15">
      <c r="H106" s="11"/>
    </row>
    <row r="107" spans="1:8" x14ac:dyDescent="0.15">
      <c r="A107" s="5">
        <v>2</v>
      </c>
      <c r="B107" s="5" t="s">
        <v>54</v>
      </c>
      <c r="H107" s="11"/>
    </row>
    <row r="108" spans="1:8" x14ac:dyDescent="0.15">
      <c r="H108" s="11"/>
    </row>
    <row r="109" spans="1:8" x14ac:dyDescent="0.15">
      <c r="A109" s="5">
        <v>3</v>
      </c>
      <c r="B109" s="5" t="s">
        <v>497</v>
      </c>
      <c r="H109" s="11"/>
    </row>
    <row r="110" spans="1:8" x14ac:dyDescent="0.15">
      <c r="H110" s="11"/>
    </row>
    <row r="111" spans="1:8" x14ac:dyDescent="0.15">
      <c r="A111" s="5">
        <v>4</v>
      </c>
      <c r="B111" s="5" t="s">
        <v>810</v>
      </c>
      <c r="H111" s="11"/>
    </row>
    <row r="112" spans="1:8" x14ac:dyDescent="0.15">
      <c r="H112" s="11"/>
    </row>
    <row r="113" spans="1:8" x14ac:dyDescent="0.15">
      <c r="A113" s="5">
        <v>5</v>
      </c>
      <c r="B113" s="5" t="s">
        <v>811</v>
      </c>
      <c r="H113" s="11"/>
    </row>
    <row r="114" spans="1:8" x14ac:dyDescent="0.15">
      <c r="B114" s="5" t="s">
        <v>812</v>
      </c>
      <c r="H114" s="11"/>
    </row>
    <row r="115" spans="1:8" x14ac:dyDescent="0.15">
      <c r="B115" s="5" t="s">
        <v>813</v>
      </c>
      <c r="H115" s="11"/>
    </row>
    <row r="116" spans="1:8" x14ac:dyDescent="0.15">
      <c r="H116" s="11"/>
    </row>
    <row r="117" spans="1:8" x14ac:dyDescent="0.15">
      <c r="A117" s="5">
        <v>6</v>
      </c>
      <c r="B117" s="5" t="s">
        <v>814</v>
      </c>
      <c r="H117" s="11"/>
    </row>
    <row r="118" spans="1:8" x14ac:dyDescent="0.15">
      <c r="B118" s="5" t="s">
        <v>815</v>
      </c>
      <c r="H118" s="11"/>
    </row>
    <row r="119" spans="1:8" x14ac:dyDescent="0.15">
      <c r="H119" s="11"/>
    </row>
    <row r="120" spans="1:8" x14ac:dyDescent="0.15">
      <c r="A120" s="5">
        <v>5</v>
      </c>
      <c r="B120" s="5" t="s">
        <v>55</v>
      </c>
      <c r="H120" s="11"/>
    </row>
    <row r="121" spans="1:8" x14ac:dyDescent="0.15">
      <c r="B121" s="5" t="s">
        <v>56</v>
      </c>
      <c r="H121" s="11"/>
    </row>
    <row r="122" spans="1:8" x14ac:dyDescent="0.15">
      <c r="B122" s="5" t="s">
        <v>57</v>
      </c>
      <c r="H122" s="11"/>
    </row>
    <row r="123" spans="1:8" x14ac:dyDescent="0.15">
      <c r="A123" s="1"/>
      <c r="B123" s="1"/>
      <c r="C123" s="1"/>
      <c r="D123" s="1"/>
      <c r="E123" s="1"/>
      <c r="F123" s="1"/>
      <c r="G123" s="3"/>
      <c r="H123" s="22"/>
    </row>
  </sheetData>
  <mergeCells count="10">
    <mergeCell ref="B73:C73"/>
    <mergeCell ref="A78:C78"/>
    <mergeCell ref="B79:C79"/>
    <mergeCell ref="B93:C93"/>
    <mergeCell ref="A2:C2"/>
    <mergeCell ref="A3:C3"/>
    <mergeCell ref="B4:C4"/>
    <mergeCell ref="B5:C5"/>
    <mergeCell ref="B57:C57"/>
    <mergeCell ref="B72:C7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H64"/>
  <sheetViews>
    <sheetView topLeftCell="A40" workbookViewId="0">
      <selection activeCell="B59" sqref="B59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140625" style="5" customWidth="1"/>
    <col min="5" max="5" width="12.5703125" style="5" bestFit="1" customWidth="1"/>
    <col min="6" max="6" width="8.7109375" style="5" customWidth="1"/>
    <col min="7" max="7" width="9.28515625" style="10" customWidth="1"/>
    <col min="8" max="8" width="7.7109375" style="23" customWidth="1"/>
    <col min="9" max="16384" width="9.140625" style="5"/>
  </cols>
  <sheetData>
    <row r="1" spans="1:8" x14ac:dyDescent="0.15">
      <c r="A1" s="1"/>
      <c r="B1" s="1"/>
      <c r="C1" s="2" t="s">
        <v>162</v>
      </c>
      <c r="D1" s="1"/>
      <c r="E1" s="1"/>
      <c r="F1" s="1"/>
      <c r="G1" s="3"/>
      <c r="H1" s="4"/>
    </row>
    <row r="2" spans="1:8" ht="37.5" x14ac:dyDescent="0.25">
      <c r="A2" s="76" t="s">
        <v>1</v>
      </c>
      <c r="B2" s="77"/>
      <c r="C2" s="7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4"/>
      <c r="C3" s="74"/>
      <c r="H3" s="11"/>
    </row>
    <row r="4" spans="1:8" ht="15" x14ac:dyDescent="0.25">
      <c r="B4" s="73" t="s">
        <v>8</v>
      </c>
      <c r="C4" s="74"/>
      <c r="H4" s="11"/>
    </row>
    <row r="5" spans="1:8" ht="15" x14ac:dyDescent="0.25">
      <c r="B5" s="75" t="s">
        <v>9</v>
      </c>
      <c r="C5" s="74"/>
      <c r="H5" s="11"/>
    </row>
    <row r="6" spans="1:8" x14ac:dyDescent="0.15">
      <c r="B6" s="12">
        <v>9.1499999999999998E-2</v>
      </c>
      <c r="C6" s="5" t="s">
        <v>163</v>
      </c>
      <c r="D6" s="5" t="s">
        <v>164</v>
      </c>
      <c r="E6" s="5" t="s">
        <v>165</v>
      </c>
      <c r="F6" s="5">
        <v>1500</v>
      </c>
      <c r="G6" s="10">
        <v>14997.48</v>
      </c>
      <c r="H6" s="11">
        <v>5.7</v>
      </c>
    </row>
    <row r="7" spans="1:8" x14ac:dyDescent="0.15">
      <c r="B7" s="12">
        <v>7.4499999999999997E-2</v>
      </c>
      <c r="C7" s="5" t="s">
        <v>70</v>
      </c>
      <c r="D7" s="5" t="s">
        <v>166</v>
      </c>
      <c r="E7" s="5" t="s">
        <v>18</v>
      </c>
      <c r="F7" s="5">
        <v>1250</v>
      </c>
      <c r="G7" s="10">
        <v>12375.81</v>
      </c>
      <c r="H7" s="11">
        <v>4.7</v>
      </c>
    </row>
    <row r="8" spans="1:8" x14ac:dyDescent="0.15">
      <c r="B8" s="12">
        <v>0.1115</v>
      </c>
      <c r="C8" s="5" t="s">
        <v>167</v>
      </c>
      <c r="D8" s="5" t="s">
        <v>168</v>
      </c>
      <c r="E8" s="5" t="s">
        <v>169</v>
      </c>
      <c r="F8" s="5">
        <v>511</v>
      </c>
      <c r="G8" s="10">
        <v>5289.2</v>
      </c>
      <c r="H8" s="11">
        <v>2.0099999999999998</v>
      </c>
    </row>
    <row r="9" spans="1:8" x14ac:dyDescent="0.15">
      <c r="B9" s="12">
        <v>7.0000000000000007E-2</v>
      </c>
      <c r="C9" s="5" t="s">
        <v>170</v>
      </c>
      <c r="D9" s="5" t="s">
        <v>171</v>
      </c>
      <c r="E9" s="5" t="s">
        <v>34</v>
      </c>
      <c r="F9" s="5">
        <v>500</v>
      </c>
      <c r="G9" s="10">
        <v>4965.17</v>
      </c>
      <c r="H9" s="11">
        <v>1.8900000000000001</v>
      </c>
    </row>
    <row r="10" spans="1:8" x14ac:dyDescent="0.15">
      <c r="B10" s="12">
        <v>9.3399999999999997E-2</v>
      </c>
      <c r="C10" s="5" t="s">
        <v>167</v>
      </c>
      <c r="D10" s="5" t="s">
        <v>172</v>
      </c>
      <c r="E10" s="5" t="s">
        <v>169</v>
      </c>
      <c r="F10" s="5">
        <v>500</v>
      </c>
      <c r="G10" s="10">
        <v>4864.13</v>
      </c>
      <c r="H10" s="11">
        <v>1.8500000000000003</v>
      </c>
    </row>
    <row r="11" spans="1:8" x14ac:dyDescent="0.15">
      <c r="B11" s="12">
        <v>9.0499999999999997E-2</v>
      </c>
      <c r="C11" s="5" t="s">
        <v>173</v>
      </c>
      <c r="D11" s="5" t="s">
        <v>174</v>
      </c>
      <c r="E11" s="5" t="s">
        <v>175</v>
      </c>
      <c r="F11" s="5">
        <v>450</v>
      </c>
      <c r="G11" s="10">
        <v>4399.38</v>
      </c>
      <c r="H11" s="11">
        <v>1.67</v>
      </c>
    </row>
    <row r="12" spans="1:8" x14ac:dyDescent="0.15">
      <c r="B12" s="12">
        <v>9.7500000000000003E-2</v>
      </c>
      <c r="C12" s="5" t="s">
        <v>176</v>
      </c>
      <c r="D12" s="5" t="s">
        <v>177</v>
      </c>
      <c r="E12" s="5" t="s">
        <v>178</v>
      </c>
      <c r="F12" s="5">
        <v>430</v>
      </c>
      <c r="G12" s="10">
        <v>4306.6000000000004</v>
      </c>
      <c r="H12" s="11">
        <v>1.6400000000000001</v>
      </c>
    </row>
    <row r="13" spans="1:8" x14ac:dyDescent="0.15">
      <c r="B13" s="12">
        <v>9.7500000000000003E-2</v>
      </c>
      <c r="C13" s="5" t="s">
        <v>176</v>
      </c>
      <c r="D13" s="5" t="s">
        <v>179</v>
      </c>
      <c r="E13" s="5" t="s">
        <v>178</v>
      </c>
      <c r="F13" s="5">
        <v>300</v>
      </c>
      <c r="G13" s="10">
        <v>3005.02</v>
      </c>
      <c r="H13" s="11">
        <v>1.1400000000000001</v>
      </c>
    </row>
    <row r="14" spans="1:8" x14ac:dyDescent="0.15">
      <c r="B14" s="12">
        <v>9.7500000000000003E-2</v>
      </c>
      <c r="C14" s="5" t="s">
        <v>176</v>
      </c>
      <c r="D14" s="5" t="s">
        <v>180</v>
      </c>
      <c r="E14" s="5" t="s">
        <v>178</v>
      </c>
      <c r="F14" s="5">
        <v>300</v>
      </c>
      <c r="G14" s="10">
        <v>3005.02</v>
      </c>
      <c r="H14" s="11">
        <v>1.1400000000000001</v>
      </c>
    </row>
    <row r="15" spans="1:8" x14ac:dyDescent="0.15">
      <c r="B15" s="12">
        <v>9.7500000000000003E-2</v>
      </c>
      <c r="C15" s="5" t="s">
        <v>176</v>
      </c>
      <c r="D15" s="5" t="s">
        <v>181</v>
      </c>
      <c r="E15" s="5" t="s">
        <v>178</v>
      </c>
      <c r="F15" s="5">
        <v>250</v>
      </c>
      <c r="G15" s="10">
        <v>2504.1799999999998</v>
      </c>
      <c r="H15" s="11">
        <v>0.95</v>
      </c>
    </row>
    <row r="16" spans="1:8" x14ac:dyDescent="0.15">
      <c r="B16" s="12">
        <v>9.7500000000000003E-2</v>
      </c>
      <c r="C16" s="5" t="s">
        <v>176</v>
      </c>
      <c r="D16" s="5" t="s">
        <v>182</v>
      </c>
      <c r="E16" s="5" t="s">
        <v>178</v>
      </c>
      <c r="F16" s="5">
        <v>250</v>
      </c>
      <c r="G16" s="10">
        <v>2504.0700000000002</v>
      </c>
      <c r="H16" s="11">
        <v>0.95</v>
      </c>
    </row>
    <row r="17" spans="2:8" x14ac:dyDescent="0.15">
      <c r="B17" s="12">
        <v>9.7500000000000003E-2</v>
      </c>
      <c r="C17" s="5" t="s">
        <v>176</v>
      </c>
      <c r="D17" s="5" t="s">
        <v>183</v>
      </c>
      <c r="E17" s="5" t="s">
        <v>178</v>
      </c>
      <c r="F17" s="5">
        <v>250</v>
      </c>
      <c r="G17" s="10">
        <v>2504.0100000000002</v>
      </c>
      <c r="H17" s="11">
        <v>0.95</v>
      </c>
    </row>
    <row r="18" spans="2:8" x14ac:dyDescent="0.15">
      <c r="B18" s="12">
        <v>9.7500000000000003E-2</v>
      </c>
      <c r="C18" s="5" t="s">
        <v>176</v>
      </c>
      <c r="D18" s="5" t="s">
        <v>184</v>
      </c>
      <c r="E18" s="5" t="s">
        <v>178</v>
      </c>
      <c r="F18" s="5">
        <v>250</v>
      </c>
      <c r="G18" s="10">
        <v>2504</v>
      </c>
      <c r="H18" s="11">
        <v>0.95</v>
      </c>
    </row>
    <row r="19" spans="2:8" x14ac:dyDescent="0.15">
      <c r="B19" s="12">
        <v>9.7500000000000003E-2</v>
      </c>
      <c r="C19" s="5" t="s">
        <v>176</v>
      </c>
      <c r="D19" s="5" t="s">
        <v>185</v>
      </c>
      <c r="E19" s="5" t="s">
        <v>178</v>
      </c>
      <c r="F19" s="5">
        <v>250</v>
      </c>
      <c r="G19" s="10">
        <v>2504</v>
      </c>
      <c r="H19" s="11">
        <v>0.95</v>
      </c>
    </row>
    <row r="20" spans="2:8" x14ac:dyDescent="0.15">
      <c r="B20" s="12">
        <v>9.7500000000000003E-2</v>
      </c>
      <c r="C20" s="5" t="s">
        <v>176</v>
      </c>
      <c r="D20" s="5" t="s">
        <v>186</v>
      </c>
      <c r="E20" s="5" t="s">
        <v>178</v>
      </c>
      <c r="F20" s="5">
        <v>240</v>
      </c>
      <c r="G20" s="10">
        <v>2398.09</v>
      </c>
      <c r="H20" s="11">
        <v>0.91</v>
      </c>
    </row>
    <row r="21" spans="2:8" x14ac:dyDescent="0.15">
      <c r="B21" s="12">
        <v>7.3300000000000004E-2</v>
      </c>
      <c r="C21" s="5" t="s">
        <v>187</v>
      </c>
      <c r="D21" s="5" t="s">
        <v>188</v>
      </c>
      <c r="E21" s="5" t="s">
        <v>18</v>
      </c>
      <c r="F21" s="5">
        <v>100</v>
      </c>
      <c r="G21" s="10">
        <v>988.57</v>
      </c>
      <c r="H21" s="11">
        <v>0.38</v>
      </c>
    </row>
    <row r="22" spans="2:8" x14ac:dyDescent="0.15">
      <c r="B22" s="12">
        <v>7.3999999999999996E-2</v>
      </c>
      <c r="C22" s="5" t="s">
        <v>187</v>
      </c>
      <c r="D22" s="5" t="s">
        <v>189</v>
      </c>
      <c r="E22" s="5" t="s">
        <v>18</v>
      </c>
      <c r="F22" s="5">
        <v>100</v>
      </c>
      <c r="G22" s="10">
        <v>987.19</v>
      </c>
      <c r="H22" s="11">
        <v>0.38</v>
      </c>
    </row>
    <row r="23" spans="2:8" x14ac:dyDescent="0.15">
      <c r="B23" s="12">
        <v>8.9700000000000002E-2</v>
      </c>
      <c r="C23" s="5" t="s">
        <v>176</v>
      </c>
      <c r="D23" s="5" t="s">
        <v>190</v>
      </c>
      <c r="E23" s="5" t="s">
        <v>191</v>
      </c>
      <c r="F23" s="5">
        <v>50</v>
      </c>
      <c r="G23" s="10">
        <v>512.35</v>
      </c>
      <c r="H23" s="11">
        <v>0.19</v>
      </c>
    </row>
    <row r="24" spans="2:8" x14ac:dyDescent="0.15">
      <c r="B24" s="12">
        <v>9.0999999999999998E-2</v>
      </c>
      <c r="C24" s="5" t="s">
        <v>192</v>
      </c>
      <c r="D24" s="5" t="s">
        <v>193</v>
      </c>
      <c r="E24" s="5" t="s">
        <v>194</v>
      </c>
      <c r="F24" s="5">
        <v>10</v>
      </c>
      <c r="G24" s="10">
        <v>100.25</v>
      </c>
      <c r="H24" s="11">
        <v>0.04</v>
      </c>
    </row>
    <row r="25" spans="2:8" x14ac:dyDescent="0.15">
      <c r="B25" s="12">
        <v>9.5500000000000002E-2</v>
      </c>
      <c r="C25" s="5" t="s">
        <v>195</v>
      </c>
      <c r="D25" s="5" t="s">
        <v>196</v>
      </c>
      <c r="E25" s="5" t="s">
        <v>194</v>
      </c>
      <c r="F25" s="5">
        <v>3</v>
      </c>
      <c r="G25" s="10">
        <v>31.580000000000002</v>
      </c>
      <c r="H25" s="11">
        <v>0.01</v>
      </c>
    </row>
    <row r="26" spans="2:8" x14ac:dyDescent="0.15">
      <c r="B26" s="12">
        <v>0.09</v>
      </c>
      <c r="C26" s="5" t="s">
        <v>35</v>
      </c>
      <c r="D26" s="5" t="s">
        <v>197</v>
      </c>
      <c r="E26" s="5" t="s">
        <v>24</v>
      </c>
      <c r="F26" s="5">
        <v>2</v>
      </c>
      <c r="G26" s="10">
        <v>20.16</v>
      </c>
      <c r="H26" s="11">
        <v>0.01</v>
      </c>
    </row>
    <row r="27" spans="2:8" ht="9.75" thickBot="1" x14ac:dyDescent="0.2">
      <c r="E27" s="13" t="s">
        <v>42</v>
      </c>
      <c r="G27" s="14">
        <v>74766.259999999995</v>
      </c>
      <c r="H27" s="15">
        <v>28.41</v>
      </c>
    </row>
    <row r="28" spans="2:8" ht="15.75" thickTop="1" x14ac:dyDescent="0.25">
      <c r="B28" s="73" t="s">
        <v>43</v>
      </c>
      <c r="C28" s="74"/>
      <c r="H28" s="11"/>
    </row>
    <row r="29" spans="2:8" ht="15" x14ac:dyDescent="0.25">
      <c r="B29" s="75" t="s">
        <v>9</v>
      </c>
      <c r="C29" s="74"/>
      <c r="H29" s="11"/>
    </row>
    <row r="30" spans="2:8" x14ac:dyDescent="0.15">
      <c r="B30" s="12">
        <v>6.6799999999999998E-2</v>
      </c>
      <c r="C30" s="5" t="s">
        <v>198</v>
      </c>
      <c r="D30" s="5" t="s">
        <v>199</v>
      </c>
      <c r="E30" s="5" t="s">
        <v>46</v>
      </c>
      <c r="F30" s="5">
        <v>58150000</v>
      </c>
      <c r="G30" s="10">
        <v>54451.66</v>
      </c>
      <c r="H30" s="11">
        <v>20.69</v>
      </c>
    </row>
    <row r="31" spans="2:8" x14ac:dyDescent="0.15">
      <c r="B31" s="12">
        <v>6.7900000000000002E-2</v>
      </c>
      <c r="C31" s="5" t="s">
        <v>200</v>
      </c>
      <c r="D31" s="5" t="s">
        <v>201</v>
      </c>
      <c r="E31" s="5" t="s">
        <v>46</v>
      </c>
      <c r="F31" s="5">
        <v>46000000</v>
      </c>
      <c r="G31" s="10">
        <v>44334.8</v>
      </c>
      <c r="H31" s="11">
        <v>16.850000000000001</v>
      </c>
    </row>
    <row r="32" spans="2:8" x14ac:dyDescent="0.15">
      <c r="B32" s="12">
        <v>6.5699999999999995E-2</v>
      </c>
      <c r="C32" s="5" t="s">
        <v>202</v>
      </c>
      <c r="D32" s="5" t="s">
        <v>203</v>
      </c>
      <c r="E32" s="5" t="s">
        <v>46</v>
      </c>
      <c r="F32" s="5">
        <v>34592700</v>
      </c>
      <c r="G32" s="10">
        <v>31504.959999999999</v>
      </c>
      <c r="H32" s="11">
        <v>11.97</v>
      </c>
    </row>
    <row r="33" spans="1:8" x14ac:dyDescent="0.15">
      <c r="B33" s="12">
        <v>7.7299999999999994E-2</v>
      </c>
      <c r="C33" s="5" t="s">
        <v>204</v>
      </c>
      <c r="D33" s="5" t="s">
        <v>205</v>
      </c>
      <c r="E33" s="5" t="s">
        <v>46</v>
      </c>
      <c r="F33" s="5">
        <v>6017900</v>
      </c>
      <c r="G33" s="10">
        <v>6084.1</v>
      </c>
      <c r="H33" s="11">
        <v>2.31</v>
      </c>
    </row>
    <row r="34" spans="1:8" x14ac:dyDescent="0.15">
      <c r="B34" s="12">
        <v>1.44E-2</v>
      </c>
      <c r="C34" s="5" t="s">
        <v>206</v>
      </c>
      <c r="D34" s="5" t="s">
        <v>207</v>
      </c>
      <c r="E34" s="5" t="s">
        <v>46</v>
      </c>
      <c r="F34" s="5">
        <v>1000000</v>
      </c>
      <c r="G34" s="10">
        <v>1006.95</v>
      </c>
      <c r="H34" s="11">
        <v>0.38</v>
      </c>
    </row>
    <row r="35" spans="1:8" x14ac:dyDescent="0.15">
      <c r="B35" s="12">
        <v>8.2699999999999996E-2</v>
      </c>
      <c r="C35" s="5" t="s">
        <v>208</v>
      </c>
      <c r="D35" s="5" t="s">
        <v>209</v>
      </c>
      <c r="E35" s="5" t="s">
        <v>46</v>
      </c>
      <c r="F35" s="5">
        <v>500000</v>
      </c>
      <c r="G35" s="10">
        <v>510.04</v>
      </c>
      <c r="H35" s="11">
        <v>0.19</v>
      </c>
    </row>
    <row r="36" spans="1:8" x14ac:dyDescent="0.15">
      <c r="B36" s="12">
        <v>8.72E-2</v>
      </c>
      <c r="C36" s="5" t="s">
        <v>210</v>
      </c>
      <c r="D36" s="5" t="s">
        <v>211</v>
      </c>
      <c r="E36" s="5" t="s">
        <v>46</v>
      </c>
      <c r="F36" s="5">
        <v>250000</v>
      </c>
      <c r="G36" s="10">
        <v>259.43</v>
      </c>
      <c r="H36" s="11">
        <v>0.1</v>
      </c>
    </row>
    <row r="37" spans="1:8" x14ac:dyDescent="0.15">
      <c r="B37" s="12">
        <v>8.5300000000000001E-2</v>
      </c>
      <c r="C37" s="5" t="s">
        <v>208</v>
      </c>
      <c r="D37" s="5" t="s">
        <v>212</v>
      </c>
      <c r="E37" s="5" t="s">
        <v>46</v>
      </c>
      <c r="F37" s="5">
        <v>200000</v>
      </c>
      <c r="G37" s="10">
        <v>205.84</v>
      </c>
      <c r="H37" s="11">
        <v>0.08</v>
      </c>
    </row>
    <row r="38" spans="1:8" x14ac:dyDescent="0.15">
      <c r="B38" s="12">
        <v>8.1299999999999997E-2</v>
      </c>
      <c r="C38" s="5" t="s">
        <v>213</v>
      </c>
      <c r="D38" s="5" t="s">
        <v>214</v>
      </c>
      <c r="E38" s="5" t="s">
        <v>46</v>
      </c>
      <c r="F38" s="5">
        <v>100000</v>
      </c>
      <c r="G38" s="10">
        <v>104.75</v>
      </c>
      <c r="H38" s="11">
        <v>0.04</v>
      </c>
    </row>
    <row r="39" spans="1:8" x14ac:dyDescent="0.15">
      <c r="B39" s="12">
        <v>6.6199999999999995E-2</v>
      </c>
      <c r="C39" s="5" t="s">
        <v>215</v>
      </c>
      <c r="D39" s="5" t="s">
        <v>216</v>
      </c>
      <c r="E39" s="5" t="s">
        <v>46</v>
      </c>
      <c r="F39" s="5">
        <v>6300</v>
      </c>
      <c r="G39" s="10">
        <v>5.54</v>
      </c>
      <c r="H39" s="11">
        <v>0</v>
      </c>
    </row>
    <row r="40" spans="1:8" ht="9.75" thickBot="1" x14ac:dyDescent="0.2">
      <c r="E40" s="13" t="s">
        <v>42</v>
      </c>
      <c r="G40" s="14">
        <v>138468.07</v>
      </c>
      <c r="H40" s="15">
        <v>52.61</v>
      </c>
    </row>
    <row r="41" spans="1:8" ht="9.75" thickTop="1" x14ac:dyDescent="0.15">
      <c r="H41" s="11"/>
    </row>
    <row r="42" spans="1:8" ht="15" x14ac:dyDescent="0.25">
      <c r="A42" s="75" t="s">
        <v>80</v>
      </c>
      <c r="B42" s="74"/>
      <c r="C42" s="74"/>
      <c r="H42" s="11"/>
    </row>
    <row r="43" spans="1:8" ht="15" x14ac:dyDescent="0.25">
      <c r="B43" s="73" t="s">
        <v>81</v>
      </c>
      <c r="C43" s="74"/>
      <c r="H43" s="11"/>
    </row>
    <row r="44" spans="1:8" x14ac:dyDescent="0.15">
      <c r="B44" s="18" t="s">
        <v>82</v>
      </c>
      <c r="C44" s="5" t="s">
        <v>37</v>
      </c>
      <c r="D44" s="5" t="s">
        <v>217</v>
      </c>
      <c r="E44" s="5" t="s">
        <v>85</v>
      </c>
      <c r="F44" s="5">
        <v>5000</v>
      </c>
      <c r="G44" s="10">
        <v>24910.959999999999</v>
      </c>
      <c r="H44" s="11">
        <v>9.4700000000000006</v>
      </c>
    </row>
    <row r="45" spans="1:8" ht="9.75" thickBot="1" x14ac:dyDescent="0.2">
      <c r="E45" s="13" t="s">
        <v>42</v>
      </c>
      <c r="G45" s="14">
        <v>24910.959999999999</v>
      </c>
      <c r="H45" s="15">
        <v>9.4700000000000006</v>
      </c>
    </row>
    <row r="46" spans="1:8" ht="9.75" thickTop="1" x14ac:dyDescent="0.15">
      <c r="H46" s="11"/>
    </row>
    <row r="47" spans="1:8" x14ac:dyDescent="0.15">
      <c r="B47" s="18" t="s">
        <v>48</v>
      </c>
      <c r="H47" s="11"/>
    </row>
    <row r="48" spans="1:8" x14ac:dyDescent="0.15">
      <c r="C48" s="5" t="s">
        <v>49</v>
      </c>
      <c r="E48" s="5" t="s">
        <v>48</v>
      </c>
      <c r="G48" s="10">
        <v>19945</v>
      </c>
      <c r="H48" s="11">
        <v>7.580000000000001</v>
      </c>
    </row>
    <row r="49" spans="1:8" x14ac:dyDescent="0.15">
      <c r="H49" s="11"/>
    </row>
    <row r="50" spans="1:8" x14ac:dyDescent="0.15">
      <c r="A50" s="19" t="s">
        <v>50</v>
      </c>
      <c r="G50" s="20">
        <v>5088.8900000000003</v>
      </c>
      <c r="H50" s="21">
        <v>1.93</v>
      </c>
    </row>
    <row r="51" spans="1:8" x14ac:dyDescent="0.15">
      <c r="H51" s="11"/>
    </row>
    <row r="52" spans="1:8" ht="9.75" thickBot="1" x14ac:dyDescent="0.2">
      <c r="E52" s="13" t="s">
        <v>51</v>
      </c>
      <c r="G52" s="14">
        <v>263179.18</v>
      </c>
      <c r="H52" s="15">
        <v>100</v>
      </c>
    </row>
    <row r="53" spans="1:8" ht="9.75" thickTop="1" x14ac:dyDescent="0.15">
      <c r="H53" s="11"/>
    </row>
    <row r="54" spans="1:8" x14ac:dyDescent="0.15">
      <c r="A54" s="13" t="s">
        <v>52</v>
      </c>
      <c r="H54" s="11"/>
    </row>
    <row r="55" spans="1:8" x14ac:dyDescent="0.15">
      <c r="A55" s="5">
        <v>1</v>
      </c>
      <c r="B55" s="5" t="s">
        <v>218</v>
      </c>
      <c r="H55" s="11"/>
    </row>
    <row r="56" spans="1:8" x14ac:dyDescent="0.15">
      <c r="H56" s="11"/>
    </row>
    <row r="57" spans="1:8" x14ac:dyDescent="0.15">
      <c r="A57" s="5">
        <v>2</v>
      </c>
      <c r="B57" s="5" t="s">
        <v>54</v>
      </c>
      <c r="H57" s="11"/>
    </row>
    <row r="58" spans="1:8" x14ac:dyDescent="0.15">
      <c r="H58" s="11"/>
    </row>
    <row r="59" spans="1:8" x14ac:dyDescent="0.15">
      <c r="A59" s="5">
        <v>3</v>
      </c>
      <c r="B59" s="5" t="s">
        <v>219</v>
      </c>
      <c r="H59" s="11"/>
    </row>
    <row r="60" spans="1:8" x14ac:dyDescent="0.15">
      <c r="H60" s="11"/>
    </row>
    <row r="61" spans="1:8" x14ac:dyDescent="0.15">
      <c r="A61" s="5">
        <v>4</v>
      </c>
      <c r="B61" s="5" t="s">
        <v>55</v>
      </c>
      <c r="H61" s="11"/>
    </row>
    <row r="62" spans="1:8" x14ac:dyDescent="0.15">
      <c r="B62" s="5" t="s">
        <v>56</v>
      </c>
      <c r="H62" s="11"/>
    </row>
    <row r="63" spans="1:8" x14ac:dyDescent="0.15">
      <c r="B63" s="5" t="s">
        <v>57</v>
      </c>
      <c r="H63" s="11"/>
    </row>
    <row r="64" spans="1:8" x14ac:dyDescent="0.15">
      <c r="A64" s="1"/>
      <c r="B64" s="1"/>
      <c r="C64" s="1"/>
      <c r="D64" s="1"/>
      <c r="E64" s="1"/>
      <c r="F64" s="1"/>
      <c r="G64" s="3"/>
      <c r="H64" s="22"/>
    </row>
  </sheetData>
  <mergeCells count="8">
    <mergeCell ref="A42:C42"/>
    <mergeCell ref="B43:C43"/>
    <mergeCell ref="A2:C2"/>
    <mergeCell ref="A3:C3"/>
    <mergeCell ref="B4:C4"/>
    <mergeCell ref="B5:C5"/>
    <mergeCell ref="B28:C28"/>
    <mergeCell ref="B29:C29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104"/>
  <sheetViews>
    <sheetView topLeftCell="A82" workbookViewId="0">
      <selection activeCell="E82" sqref="E82"/>
    </sheetView>
  </sheetViews>
  <sheetFormatPr defaultRowHeight="12.75" x14ac:dyDescent="0.2"/>
  <cols>
    <col min="1" max="1" width="2.7109375" style="36" customWidth="1"/>
    <col min="2" max="2" width="4.7109375" style="36" customWidth="1"/>
    <col min="3" max="3" width="40.7109375" style="36" customWidth="1"/>
    <col min="4" max="4" width="13.5703125" style="36" customWidth="1"/>
    <col min="5" max="5" width="20.42578125" style="36" bestFit="1" customWidth="1"/>
    <col min="6" max="6" width="13.5703125" style="36" customWidth="1"/>
    <col min="7" max="7" width="13.5703125" style="41" customWidth="1"/>
    <col min="8" max="8" width="13.5703125" style="51" customWidth="1"/>
    <col min="9" max="16384" width="9.140625" style="36"/>
  </cols>
  <sheetData>
    <row r="1" spans="1:8" x14ac:dyDescent="0.2">
      <c r="A1" s="32"/>
      <c r="B1" s="32"/>
      <c r="C1" s="33" t="s">
        <v>2062</v>
      </c>
      <c r="D1" s="32"/>
      <c r="E1" s="32"/>
      <c r="F1" s="32"/>
      <c r="G1" s="34"/>
      <c r="H1" s="35"/>
    </row>
    <row r="2" spans="1:8" ht="25.5" x14ac:dyDescent="0.2">
      <c r="A2" s="68" t="s">
        <v>1</v>
      </c>
      <c r="B2" s="69"/>
      <c r="C2" s="69"/>
      <c r="D2" s="37" t="s">
        <v>2</v>
      </c>
      <c r="E2" s="37" t="s">
        <v>1035</v>
      </c>
      <c r="F2" s="38" t="s">
        <v>4</v>
      </c>
      <c r="G2" s="39" t="s">
        <v>5</v>
      </c>
      <c r="H2" s="40" t="s">
        <v>6</v>
      </c>
    </row>
    <row r="3" spans="1:8" x14ac:dyDescent="0.2">
      <c r="A3" s="70" t="s">
        <v>583</v>
      </c>
      <c r="B3" s="71"/>
      <c r="C3" s="71"/>
      <c r="H3" s="42"/>
    </row>
    <row r="4" spans="1:8" x14ac:dyDescent="0.2">
      <c r="B4" s="70" t="s">
        <v>9</v>
      </c>
      <c r="C4" s="71"/>
      <c r="H4" s="42"/>
    </row>
    <row r="5" spans="1:8" x14ac:dyDescent="0.2">
      <c r="B5" s="43" t="s">
        <v>48</v>
      </c>
      <c r="C5" s="36" t="s">
        <v>646</v>
      </c>
      <c r="D5" s="36" t="s">
        <v>1091</v>
      </c>
      <c r="E5" s="36" t="s">
        <v>1037</v>
      </c>
      <c r="F5" s="36">
        <v>750000</v>
      </c>
      <c r="G5" s="41">
        <v>14043</v>
      </c>
      <c r="H5" s="42">
        <v>6.01</v>
      </c>
    </row>
    <row r="6" spans="1:8" x14ac:dyDescent="0.2">
      <c r="B6" s="43" t="s">
        <v>48</v>
      </c>
      <c r="C6" s="36" t="s">
        <v>1052</v>
      </c>
      <c r="D6" s="36" t="s">
        <v>1053</v>
      </c>
      <c r="E6" s="36" t="s">
        <v>1054</v>
      </c>
      <c r="F6" s="36">
        <v>1150000</v>
      </c>
      <c r="G6" s="41">
        <v>10592.08</v>
      </c>
      <c r="H6" s="42">
        <v>4.53</v>
      </c>
    </row>
    <row r="7" spans="1:8" x14ac:dyDescent="0.2">
      <c r="B7" s="43" t="s">
        <v>48</v>
      </c>
      <c r="C7" s="36" t="s">
        <v>37</v>
      </c>
      <c r="D7" s="36" t="s">
        <v>1116</v>
      </c>
      <c r="E7" s="36" t="s">
        <v>1067</v>
      </c>
      <c r="F7" s="36">
        <v>500000</v>
      </c>
      <c r="G7" s="41">
        <v>8552</v>
      </c>
      <c r="H7" s="42">
        <v>3.66</v>
      </c>
    </row>
    <row r="8" spans="1:8" x14ac:dyDescent="0.2">
      <c r="B8" s="43" t="s">
        <v>48</v>
      </c>
      <c r="C8" s="36" t="s">
        <v>1882</v>
      </c>
      <c r="D8" s="36" t="s">
        <v>1883</v>
      </c>
      <c r="E8" s="36" t="s">
        <v>1070</v>
      </c>
      <c r="F8" s="36">
        <v>3500000</v>
      </c>
      <c r="G8" s="41">
        <v>7962.5</v>
      </c>
      <c r="H8" s="42">
        <v>3.4099999999999997</v>
      </c>
    </row>
    <row r="9" spans="1:8" x14ac:dyDescent="0.2">
      <c r="B9" s="43" t="s">
        <v>48</v>
      </c>
      <c r="C9" s="36" t="s">
        <v>35</v>
      </c>
      <c r="D9" s="36" t="s">
        <v>1036</v>
      </c>
      <c r="E9" s="36" t="s">
        <v>1037</v>
      </c>
      <c r="F9" s="36">
        <v>2400000</v>
      </c>
      <c r="G9" s="41">
        <v>7437.6</v>
      </c>
      <c r="H9" s="42">
        <v>3.18</v>
      </c>
    </row>
    <row r="10" spans="1:8" x14ac:dyDescent="0.2">
      <c r="B10" s="43" t="s">
        <v>48</v>
      </c>
      <c r="C10" s="36" t="s">
        <v>1081</v>
      </c>
      <c r="D10" s="36" t="s">
        <v>1082</v>
      </c>
      <c r="E10" s="36" t="s">
        <v>1057</v>
      </c>
      <c r="F10" s="36">
        <v>180000</v>
      </c>
      <c r="G10" s="41">
        <v>6813.27</v>
      </c>
      <c r="H10" s="42">
        <v>2.91</v>
      </c>
    </row>
    <row r="11" spans="1:8" x14ac:dyDescent="0.2">
      <c r="B11" s="43" t="s">
        <v>48</v>
      </c>
      <c r="C11" s="36" t="s">
        <v>641</v>
      </c>
      <c r="D11" s="36" t="s">
        <v>1204</v>
      </c>
      <c r="E11" s="36" t="s">
        <v>1205</v>
      </c>
      <c r="F11" s="36">
        <v>525000</v>
      </c>
      <c r="G11" s="41">
        <v>6605.81</v>
      </c>
      <c r="H11" s="42">
        <v>2.83</v>
      </c>
    </row>
    <row r="12" spans="1:8" x14ac:dyDescent="0.2">
      <c r="B12" s="43" t="s">
        <v>48</v>
      </c>
      <c r="C12" s="36" t="s">
        <v>1098</v>
      </c>
      <c r="D12" s="36" t="s">
        <v>1099</v>
      </c>
      <c r="E12" s="36" t="s">
        <v>1063</v>
      </c>
      <c r="F12" s="36">
        <v>2300000</v>
      </c>
      <c r="G12" s="41">
        <v>6054.75</v>
      </c>
      <c r="H12" s="42">
        <v>2.5900000000000003</v>
      </c>
    </row>
    <row r="13" spans="1:8" x14ac:dyDescent="0.2">
      <c r="B13" s="43" t="s">
        <v>48</v>
      </c>
      <c r="C13" s="36" t="s">
        <v>491</v>
      </c>
      <c r="D13" s="36" t="s">
        <v>1165</v>
      </c>
      <c r="E13" s="36" t="s">
        <v>1037</v>
      </c>
      <c r="F13" s="36">
        <v>1925000</v>
      </c>
      <c r="G13" s="41">
        <v>6044.5</v>
      </c>
      <c r="H13" s="42">
        <v>2.5900000000000003</v>
      </c>
    </row>
    <row r="14" spans="1:8" x14ac:dyDescent="0.2">
      <c r="B14" s="43" t="s">
        <v>48</v>
      </c>
      <c r="C14" s="36" t="s">
        <v>1459</v>
      </c>
      <c r="D14" s="36" t="s">
        <v>1460</v>
      </c>
      <c r="E14" s="36" t="s">
        <v>1067</v>
      </c>
      <c r="F14" s="36">
        <v>1000000</v>
      </c>
      <c r="G14" s="41">
        <v>5925</v>
      </c>
      <c r="H14" s="42">
        <v>2.5299999999999998</v>
      </c>
    </row>
    <row r="15" spans="1:8" x14ac:dyDescent="0.2">
      <c r="B15" s="43" t="s">
        <v>48</v>
      </c>
      <c r="C15" s="36" t="s">
        <v>1928</v>
      </c>
      <c r="D15" s="36" t="s">
        <v>1929</v>
      </c>
      <c r="E15" s="36" t="s">
        <v>1351</v>
      </c>
      <c r="F15" s="36">
        <v>1000000</v>
      </c>
      <c r="G15" s="41">
        <v>5792.5</v>
      </c>
      <c r="H15" s="42">
        <v>2.4800000000000004</v>
      </c>
    </row>
    <row r="16" spans="1:8" x14ac:dyDescent="0.2">
      <c r="B16" s="43" t="s">
        <v>48</v>
      </c>
      <c r="C16" s="36" t="s">
        <v>341</v>
      </c>
      <c r="D16" s="36" t="s">
        <v>1073</v>
      </c>
      <c r="E16" s="36" t="s">
        <v>1037</v>
      </c>
      <c r="F16" s="36">
        <v>350000</v>
      </c>
      <c r="G16" s="41">
        <v>5771.1500000000005</v>
      </c>
      <c r="H16" s="42">
        <v>2.4699999999999998</v>
      </c>
    </row>
    <row r="17" spans="2:8" x14ac:dyDescent="0.2">
      <c r="B17" s="43" t="s">
        <v>48</v>
      </c>
      <c r="C17" s="36" t="s">
        <v>1265</v>
      </c>
      <c r="D17" s="36" t="s">
        <v>1266</v>
      </c>
      <c r="E17" s="36" t="s">
        <v>1124</v>
      </c>
      <c r="F17" s="36">
        <v>375000</v>
      </c>
      <c r="G17" s="41">
        <v>5390.25</v>
      </c>
      <c r="H17" s="42">
        <v>2.31</v>
      </c>
    </row>
    <row r="18" spans="2:8" x14ac:dyDescent="0.2">
      <c r="B18" s="43" t="s">
        <v>48</v>
      </c>
      <c r="C18" s="36" t="s">
        <v>1068</v>
      </c>
      <c r="D18" s="36" t="s">
        <v>1069</v>
      </c>
      <c r="E18" s="36" t="s">
        <v>1070</v>
      </c>
      <c r="F18" s="36">
        <v>1065000</v>
      </c>
      <c r="G18" s="41">
        <v>5321.27</v>
      </c>
      <c r="H18" s="42">
        <v>2.2800000000000002</v>
      </c>
    </row>
    <row r="19" spans="2:8" x14ac:dyDescent="0.2">
      <c r="B19" s="43" t="s">
        <v>48</v>
      </c>
      <c r="C19" s="36" t="s">
        <v>1136</v>
      </c>
      <c r="D19" s="36" t="s">
        <v>1137</v>
      </c>
      <c r="E19" s="36" t="s">
        <v>1124</v>
      </c>
      <c r="F19" s="36">
        <v>650000</v>
      </c>
      <c r="G19" s="41">
        <v>5106.4000000000005</v>
      </c>
      <c r="H19" s="42">
        <v>2.1800000000000002</v>
      </c>
    </row>
    <row r="20" spans="2:8" x14ac:dyDescent="0.2">
      <c r="B20" s="43" t="s">
        <v>48</v>
      </c>
      <c r="C20" s="36" t="s">
        <v>1993</v>
      </c>
      <c r="D20" s="36" t="s">
        <v>1994</v>
      </c>
      <c r="E20" s="36" t="s">
        <v>1067</v>
      </c>
      <c r="F20" s="36">
        <v>625000</v>
      </c>
      <c r="G20" s="41">
        <v>4846.88</v>
      </c>
      <c r="H20" s="42">
        <v>2.0699999999999998</v>
      </c>
    </row>
    <row r="21" spans="2:8" x14ac:dyDescent="0.2">
      <c r="B21" s="43" t="s">
        <v>48</v>
      </c>
      <c r="C21" s="36" t="s">
        <v>1910</v>
      </c>
      <c r="D21" s="36" t="s">
        <v>1911</v>
      </c>
      <c r="E21" s="36" t="s">
        <v>1213</v>
      </c>
      <c r="F21" s="36">
        <v>78008</v>
      </c>
      <c r="G21" s="41">
        <v>4573.57</v>
      </c>
      <c r="H21" s="42">
        <v>1.96</v>
      </c>
    </row>
    <row r="22" spans="2:8" x14ac:dyDescent="0.2">
      <c r="B22" s="43" t="s">
        <v>48</v>
      </c>
      <c r="C22" s="36" t="s">
        <v>1447</v>
      </c>
      <c r="D22" s="36" t="s">
        <v>1448</v>
      </c>
      <c r="E22" s="36" t="s">
        <v>1124</v>
      </c>
      <c r="F22" s="36">
        <v>25000</v>
      </c>
      <c r="G22" s="41">
        <v>4518.63</v>
      </c>
      <c r="H22" s="42">
        <v>1.9300000000000002</v>
      </c>
    </row>
    <row r="23" spans="2:8" x14ac:dyDescent="0.2">
      <c r="B23" s="43" t="s">
        <v>48</v>
      </c>
      <c r="C23" s="36" t="s">
        <v>1427</v>
      </c>
      <c r="D23" s="36" t="s">
        <v>1428</v>
      </c>
      <c r="E23" s="36" t="s">
        <v>1279</v>
      </c>
      <c r="F23" s="36">
        <v>275000</v>
      </c>
      <c r="G23" s="41">
        <v>4450.1900000000005</v>
      </c>
      <c r="H23" s="42">
        <v>1.9</v>
      </c>
    </row>
    <row r="24" spans="2:8" x14ac:dyDescent="0.2">
      <c r="B24" s="43" t="s">
        <v>48</v>
      </c>
      <c r="C24" s="36" t="s">
        <v>1055</v>
      </c>
      <c r="D24" s="36" t="s">
        <v>1056</v>
      </c>
      <c r="E24" s="36" t="s">
        <v>1057</v>
      </c>
      <c r="F24" s="36">
        <v>45000</v>
      </c>
      <c r="G24" s="41">
        <v>4378.3</v>
      </c>
      <c r="H24" s="42">
        <v>1.87</v>
      </c>
    </row>
    <row r="25" spans="2:8" x14ac:dyDescent="0.2">
      <c r="B25" s="43" t="s">
        <v>48</v>
      </c>
      <c r="C25" s="36" t="s">
        <v>1180</v>
      </c>
      <c r="D25" s="36" t="s">
        <v>1181</v>
      </c>
      <c r="E25" s="36" t="s">
        <v>1090</v>
      </c>
      <c r="F25" s="36">
        <v>750000</v>
      </c>
      <c r="G25" s="41">
        <v>4363.5</v>
      </c>
      <c r="H25" s="42">
        <v>1.87</v>
      </c>
    </row>
    <row r="26" spans="2:8" x14ac:dyDescent="0.2">
      <c r="B26" s="43" t="s">
        <v>48</v>
      </c>
      <c r="C26" s="36" t="s">
        <v>1868</v>
      </c>
      <c r="D26" s="36" t="s">
        <v>1869</v>
      </c>
      <c r="E26" s="36" t="s">
        <v>1124</v>
      </c>
      <c r="F26" s="36">
        <v>260000</v>
      </c>
      <c r="G26" s="41">
        <v>3963.31</v>
      </c>
      <c r="H26" s="42">
        <v>1.7000000000000002</v>
      </c>
    </row>
    <row r="27" spans="2:8" x14ac:dyDescent="0.2">
      <c r="B27" s="43" t="s">
        <v>48</v>
      </c>
      <c r="C27" s="36" t="s">
        <v>1107</v>
      </c>
      <c r="D27" s="36" t="s">
        <v>1108</v>
      </c>
      <c r="E27" s="36" t="s">
        <v>1070</v>
      </c>
      <c r="F27" s="36">
        <v>1175000</v>
      </c>
      <c r="G27" s="41">
        <v>3945.65</v>
      </c>
      <c r="H27" s="42">
        <v>1.6900000000000002</v>
      </c>
    </row>
    <row r="28" spans="2:8" x14ac:dyDescent="0.2">
      <c r="B28" s="43" t="s">
        <v>48</v>
      </c>
      <c r="C28" s="36" t="s">
        <v>1105</v>
      </c>
      <c r="D28" s="36" t="s">
        <v>1106</v>
      </c>
      <c r="E28" s="36" t="s">
        <v>1063</v>
      </c>
      <c r="F28" s="36">
        <v>672000</v>
      </c>
      <c r="G28" s="41">
        <v>3892.56</v>
      </c>
      <c r="H28" s="42">
        <v>1.67</v>
      </c>
    </row>
    <row r="29" spans="2:8" x14ac:dyDescent="0.2">
      <c r="B29" s="43" t="s">
        <v>48</v>
      </c>
      <c r="C29" s="36" t="s">
        <v>1384</v>
      </c>
      <c r="D29" s="36" t="s">
        <v>1385</v>
      </c>
      <c r="E29" s="36" t="s">
        <v>1234</v>
      </c>
      <c r="F29" s="36">
        <v>313784</v>
      </c>
      <c r="G29" s="41">
        <v>3782.67</v>
      </c>
      <c r="H29" s="42">
        <v>1.6199999999999999</v>
      </c>
    </row>
    <row r="30" spans="2:8" x14ac:dyDescent="0.2">
      <c r="B30" s="43" t="s">
        <v>48</v>
      </c>
      <c r="C30" s="36" t="s">
        <v>548</v>
      </c>
      <c r="D30" s="36" t="s">
        <v>1206</v>
      </c>
      <c r="E30" s="36" t="s">
        <v>1037</v>
      </c>
      <c r="F30" s="36">
        <v>600000</v>
      </c>
      <c r="G30" s="41">
        <v>3383.7000000000003</v>
      </c>
      <c r="H30" s="42">
        <v>1.4500000000000002</v>
      </c>
    </row>
    <row r="31" spans="2:8" x14ac:dyDescent="0.2">
      <c r="B31" s="43" t="s">
        <v>48</v>
      </c>
      <c r="C31" s="36" t="s">
        <v>1396</v>
      </c>
      <c r="D31" s="36" t="s">
        <v>1397</v>
      </c>
      <c r="E31" s="36" t="s">
        <v>1096</v>
      </c>
      <c r="F31" s="36">
        <v>450000</v>
      </c>
      <c r="G31" s="41">
        <v>3362.85</v>
      </c>
      <c r="H31" s="42">
        <v>1.4400000000000002</v>
      </c>
    </row>
    <row r="32" spans="2:8" x14ac:dyDescent="0.2">
      <c r="B32" s="43" t="s">
        <v>48</v>
      </c>
      <c r="C32" s="36" t="s">
        <v>1058</v>
      </c>
      <c r="D32" s="36" t="s">
        <v>1059</v>
      </c>
      <c r="E32" s="36" t="s">
        <v>1060</v>
      </c>
      <c r="F32" s="36">
        <v>316306</v>
      </c>
      <c r="G32" s="41">
        <v>3296.07</v>
      </c>
      <c r="H32" s="42">
        <v>1.4100000000000001</v>
      </c>
    </row>
    <row r="33" spans="2:8" x14ac:dyDescent="0.2">
      <c r="B33" s="43" t="s">
        <v>48</v>
      </c>
      <c r="C33" s="36" t="s">
        <v>1133</v>
      </c>
      <c r="D33" s="36" t="s">
        <v>1134</v>
      </c>
      <c r="E33" s="36" t="s">
        <v>1135</v>
      </c>
      <c r="F33" s="36">
        <v>276404</v>
      </c>
      <c r="G33" s="41">
        <v>3265.3</v>
      </c>
      <c r="H33" s="42">
        <v>1.4000000000000001</v>
      </c>
    </row>
    <row r="34" spans="2:8" x14ac:dyDescent="0.2">
      <c r="B34" s="43" t="s">
        <v>48</v>
      </c>
      <c r="C34" s="36" t="s">
        <v>1226</v>
      </c>
      <c r="D34" s="36" t="s">
        <v>1227</v>
      </c>
      <c r="E34" s="36" t="s">
        <v>1070</v>
      </c>
      <c r="F34" s="36">
        <v>1250000</v>
      </c>
      <c r="G34" s="41">
        <v>3184.38</v>
      </c>
      <c r="H34" s="42">
        <v>1.36</v>
      </c>
    </row>
    <row r="35" spans="2:8" x14ac:dyDescent="0.2">
      <c r="B35" s="43" t="s">
        <v>48</v>
      </c>
      <c r="C35" s="36" t="s">
        <v>1077</v>
      </c>
      <c r="D35" s="36" t="s">
        <v>1078</v>
      </c>
      <c r="E35" s="36" t="s">
        <v>1054</v>
      </c>
      <c r="F35" s="36">
        <v>592500</v>
      </c>
      <c r="G35" s="41">
        <v>3067.37</v>
      </c>
      <c r="H35" s="42">
        <v>1.31</v>
      </c>
    </row>
    <row r="36" spans="2:8" x14ac:dyDescent="0.2">
      <c r="B36" s="43" t="s">
        <v>48</v>
      </c>
      <c r="C36" s="36" t="s">
        <v>1356</v>
      </c>
      <c r="D36" s="36" t="s">
        <v>1357</v>
      </c>
      <c r="E36" s="36" t="s">
        <v>1115</v>
      </c>
      <c r="F36" s="36">
        <v>215055</v>
      </c>
      <c r="G36" s="41">
        <v>3050.66</v>
      </c>
      <c r="H36" s="42">
        <v>1.31</v>
      </c>
    </row>
    <row r="37" spans="2:8" x14ac:dyDescent="0.2">
      <c r="B37" s="43" t="s">
        <v>48</v>
      </c>
      <c r="C37" s="36" t="s">
        <v>60</v>
      </c>
      <c r="D37" s="36" t="s">
        <v>1066</v>
      </c>
      <c r="E37" s="36" t="s">
        <v>1067</v>
      </c>
      <c r="F37" s="36">
        <v>170000</v>
      </c>
      <c r="G37" s="41">
        <v>2986.39</v>
      </c>
      <c r="H37" s="42">
        <v>1.28</v>
      </c>
    </row>
    <row r="38" spans="2:8" x14ac:dyDescent="0.2">
      <c r="B38" s="43" t="s">
        <v>48</v>
      </c>
      <c r="C38" s="36" t="s">
        <v>1249</v>
      </c>
      <c r="D38" s="36" t="s">
        <v>1250</v>
      </c>
      <c r="E38" s="36" t="s">
        <v>1251</v>
      </c>
      <c r="F38" s="36">
        <v>375000</v>
      </c>
      <c r="G38" s="41">
        <v>2860.13</v>
      </c>
      <c r="H38" s="42">
        <v>1.22</v>
      </c>
    </row>
    <row r="39" spans="2:8" x14ac:dyDescent="0.2">
      <c r="B39" s="43" t="s">
        <v>48</v>
      </c>
      <c r="C39" s="36" t="s">
        <v>1884</v>
      </c>
      <c r="D39" s="36" t="s">
        <v>1885</v>
      </c>
      <c r="E39" s="36" t="s">
        <v>1340</v>
      </c>
      <c r="F39" s="36">
        <v>600000</v>
      </c>
      <c r="G39" s="41">
        <v>2704.8</v>
      </c>
      <c r="H39" s="42">
        <v>1.1600000000000001</v>
      </c>
    </row>
    <row r="40" spans="2:8" x14ac:dyDescent="0.2">
      <c r="B40" s="43" t="s">
        <v>48</v>
      </c>
      <c r="C40" s="36" t="s">
        <v>355</v>
      </c>
      <c r="D40" s="36" t="s">
        <v>1194</v>
      </c>
      <c r="E40" s="36" t="s">
        <v>1037</v>
      </c>
      <c r="F40" s="36">
        <v>851261</v>
      </c>
      <c r="G40" s="41">
        <v>2682.75</v>
      </c>
      <c r="H40" s="42">
        <v>1.1499999999999999</v>
      </c>
    </row>
    <row r="41" spans="2:8" x14ac:dyDescent="0.2">
      <c r="B41" s="43" t="s">
        <v>48</v>
      </c>
      <c r="C41" s="36" t="s">
        <v>1043</v>
      </c>
      <c r="D41" s="36" t="s">
        <v>1044</v>
      </c>
      <c r="E41" s="36" t="s">
        <v>1037</v>
      </c>
      <c r="F41" s="36">
        <v>700000</v>
      </c>
      <c r="G41" s="41">
        <v>2636.9</v>
      </c>
      <c r="H41" s="42">
        <v>1.1300000000000001</v>
      </c>
    </row>
    <row r="42" spans="2:8" x14ac:dyDescent="0.2">
      <c r="B42" s="43" t="s">
        <v>48</v>
      </c>
      <c r="C42" s="36" t="s">
        <v>1338</v>
      </c>
      <c r="D42" s="36" t="s">
        <v>1339</v>
      </c>
      <c r="E42" s="36" t="s">
        <v>1340</v>
      </c>
      <c r="F42" s="36">
        <v>130000</v>
      </c>
      <c r="G42" s="41">
        <v>2575.56</v>
      </c>
      <c r="H42" s="42">
        <v>1.1000000000000001</v>
      </c>
    </row>
    <row r="43" spans="2:8" x14ac:dyDescent="0.2">
      <c r="B43" s="43" t="s">
        <v>48</v>
      </c>
      <c r="C43" s="36" t="s">
        <v>1876</v>
      </c>
      <c r="D43" s="36" t="s">
        <v>1877</v>
      </c>
      <c r="E43" s="36" t="s">
        <v>1279</v>
      </c>
      <c r="F43" s="36">
        <v>210000</v>
      </c>
      <c r="G43" s="41">
        <v>2569.88</v>
      </c>
      <c r="H43" s="42">
        <v>1.1000000000000001</v>
      </c>
    </row>
    <row r="44" spans="2:8" x14ac:dyDescent="0.2">
      <c r="B44" s="43" t="s">
        <v>48</v>
      </c>
      <c r="C44" s="36" t="s">
        <v>2063</v>
      </c>
      <c r="D44" s="36" t="s">
        <v>2064</v>
      </c>
      <c r="E44" s="36" t="s">
        <v>1124</v>
      </c>
      <c r="F44" s="36">
        <v>230480</v>
      </c>
      <c r="G44" s="41">
        <v>2559.94</v>
      </c>
      <c r="H44" s="42">
        <v>1.1000000000000001</v>
      </c>
    </row>
    <row r="45" spans="2:8" x14ac:dyDescent="0.2">
      <c r="B45" s="43" t="s">
        <v>48</v>
      </c>
      <c r="C45" s="36" t="s">
        <v>2065</v>
      </c>
      <c r="D45" s="36" t="s">
        <v>2066</v>
      </c>
      <c r="E45" s="36" t="s">
        <v>1299</v>
      </c>
      <c r="F45" s="36">
        <v>900000</v>
      </c>
      <c r="G45" s="41">
        <v>2518.2000000000003</v>
      </c>
      <c r="H45" s="42">
        <v>1.08</v>
      </c>
    </row>
    <row r="46" spans="2:8" x14ac:dyDescent="0.2">
      <c r="B46" s="43" t="s">
        <v>48</v>
      </c>
      <c r="C46" s="36" t="s">
        <v>2008</v>
      </c>
      <c r="D46" s="36" t="s">
        <v>2009</v>
      </c>
      <c r="E46" s="36" t="s">
        <v>1299</v>
      </c>
      <c r="F46" s="36">
        <v>275000</v>
      </c>
      <c r="G46" s="41">
        <v>2423.58</v>
      </c>
      <c r="H46" s="42">
        <v>1.04</v>
      </c>
    </row>
    <row r="47" spans="2:8" x14ac:dyDescent="0.2">
      <c r="B47" s="43" t="s">
        <v>48</v>
      </c>
      <c r="C47" s="36" t="s">
        <v>1109</v>
      </c>
      <c r="D47" s="36" t="s">
        <v>1110</v>
      </c>
      <c r="E47" s="36" t="s">
        <v>1063</v>
      </c>
      <c r="F47" s="36">
        <v>50000</v>
      </c>
      <c r="G47" s="41">
        <v>2354.63</v>
      </c>
      <c r="H47" s="42">
        <v>1.0100000000000002</v>
      </c>
    </row>
    <row r="48" spans="2:8" x14ac:dyDescent="0.2">
      <c r="B48" s="43" t="s">
        <v>48</v>
      </c>
      <c r="C48" s="36" t="s">
        <v>1886</v>
      </c>
      <c r="D48" s="36" t="s">
        <v>1887</v>
      </c>
      <c r="E48" s="36" t="s">
        <v>1258</v>
      </c>
      <c r="F48" s="36">
        <v>435000</v>
      </c>
      <c r="G48" s="41">
        <v>2332.25</v>
      </c>
      <c r="H48" s="42">
        <v>1</v>
      </c>
    </row>
    <row r="49" spans="2:8" x14ac:dyDescent="0.2">
      <c r="B49" s="43" t="s">
        <v>48</v>
      </c>
      <c r="C49" s="36" t="s">
        <v>1079</v>
      </c>
      <c r="D49" s="36" t="s">
        <v>1080</v>
      </c>
      <c r="E49" s="36" t="s">
        <v>1072</v>
      </c>
      <c r="F49" s="36">
        <v>1200000</v>
      </c>
      <c r="G49" s="41">
        <v>2124</v>
      </c>
      <c r="H49" s="42">
        <v>0.91</v>
      </c>
    </row>
    <row r="50" spans="2:8" x14ac:dyDescent="0.2">
      <c r="B50" s="43" t="s">
        <v>48</v>
      </c>
      <c r="C50" s="36" t="s">
        <v>1880</v>
      </c>
      <c r="D50" s="36" t="s">
        <v>1881</v>
      </c>
      <c r="E50" s="36" t="s">
        <v>1205</v>
      </c>
      <c r="F50" s="36">
        <v>475000</v>
      </c>
      <c r="G50" s="41">
        <v>1956.29</v>
      </c>
      <c r="H50" s="42">
        <v>0.84000000000000008</v>
      </c>
    </row>
    <row r="51" spans="2:8" x14ac:dyDescent="0.2">
      <c r="B51" s="43" t="s">
        <v>48</v>
      </c>
      <c r="C51" s="36" t="s">
        <v>418</v>
      </c>
      <c r="D51" s="36" t="s">
        <v>1039</v>
      </c>
      <c r="E51" s="36" t="s">
        <v>1037</v>
      </c>
      <c r="F51" s="36">
        <v>1100000</v>
      </c>
      <c r="G51" s="41">
        <v>1767.15</v>
      </c>
      <c r="H51" s="42">
        <v>0.76</v>
      </c>
    </row>
    <row r="52" spans="2:8" x14ac:dyDescent="0.2">
      <c r="B52" s="43" t="s">
        <v>48</v>
      </c>
      <c r="C52" s="36" t="s">
        <v>1890</v>
      </c>
      <c r="D52" s="36" t="s">
        <v>1891</v>
      </c>
      <c r="E52" s="36" t="s">
        <v>1213</v>
      </c>
      <c r="F52" s="36">
        <v>100000</v>
      </c>
      <c r="G52" s="41">
        <v>1550.3500000000001</v>
      </c>
      <c r="H52" s="42">
        <v>0.66</v>
      </c>
    </row>
    <row r="53" spans="2:8" x14ac:dyDescent="0.2">
      <c r="B53" s="43" t="s">
        <v>48</v>
      </c>
      <c r="C53" s="36" t="s">
        <v>1341</v>
      </c>
      <c r="D53" s="36" t="s">
        <v>1342</v>
      </c>
      <c r="E53" s="36" t="s">
        <v>1272</v>
      </c>
      <c r="F53" s="36">
        <v>615000</v>
      </c>
      <c r="G53" s="41">
        <v>1518.44</v>
      </c>
      <c r="H53" s="42">
        <v>0.65</v>
      </c>
    </row>
    <row r="54" spans="2:8" x14ac:dyDescent="0.2">
      <c r="B54" s="43" t="s">
        <v>48</v>
      </c>
      <c r="C54" s="36" t="s">
        <v>1874</v>
      </c>
      <c r="D54" s="36" t="s">
        <v>1875</v>
      </c>
      <c r="E54" s="36" t="s">
        <v>1096</v>
      </c>
      <c r="F54" s="36">
        <v>93443</v>
      </c>
      <c r="G54" s="41">
        <v>1488.27</v>
      </c>
      <c r="H54" s="42">
        <v>0.64</v>
      </c>
    </row>
    <row r="55" spans="2:8" x14ac:dyDescent="0.2">
      <c r="B55" s="43" t="s">
        <v>48</v>
      </c>
      <c r="C55" s="36" t="s">
        <v>1896</v>
      </c>
      <c r="D55" s="36" t="s">
        <v>1897</v>
      </c>
      <c r="E55" s="36" t="s">
        <v>1067</v>
      </c>
      <c r="F55" s="36">
        <v>146000</v>
      </c>
      <c r="G55" s="41">
        <v>1330.8600000000001</v>
      </c>
      <c r="H55" s="42">
        <v>0.57000000000000006</v>
      </c>
    </row>
    <row r="56" spans="2:8" x14ac:dyDescent="0.2">
      <c r="B56" s="43" t="s">
        <v>48</v>
      </c>
      <c r="C56" s="36" t="s">
        <v>1314</v>
      </c>
      <c r="D56" s="36" t="s">
        <v>1315</v>
      </c>
      <c r="E56" s="36" t="s">
        <v>1067</v>
      </c>
      <c r="F56" s="36">
        <v>863000</v>
      </c>
      <c r="G56" s="41">
        <v>1277.67</v>
      </c>
      <c r="H56" s="42">
        <v>0.55000000000000004</v>
      </c>
    </row>
    <row r="57" spans="2:8" x14ac:dyDescent="0.2">
      <c r="B57" s="43" t="s">
        <v>48</v>
      </c>
      <c r="C57" s="36" t="s">
        <v>2067</v>
      </c>
      <c r="D57" s="36" t="s">
        <v>2068</v>
      </c>
      <c r="E57" s="36" t="s">
        <v>1067</v>
      </c>
      <c r="F57" s="36">
        <v>183025</v>
      </c>
      <c r="G57" s="41">
        <v>1257.93</v>
      </c>
      <c r="H57" s="42">
        <v>0.54</v>
      </c>
    </row>
    <row r="58" spans="2:8" x14ac:dyDescent="0.2">
      <c r="B58" s="43" t="s">
        <v>48</v>
      </c>
      <c r="C58" s="36" t="s">
        <v>1185</v>
      </c>
      <c r="D58" s="36" t="s">
        <v>1186</v>
      </c>
      <c r="E58" s="36" t="s">
        <v>1057</v>
      </c>
      <c r="F58" s="36">
        <v>1015000</v>
      </c>
      <c r="G58" s="41">
        <v>1208.8700000000001</v>
      </c>
      <c r="H58" s="42">
        <v>0.52</v>
      </c>
    </row>
    <row r="59" spans="2:8" x14ac:dyDescent="0.2">
      <c r="B59" s="43" t="s">
        <v>48</v>
      </c>
      <c r="C59" s="36" t="s">
        <v>1471</v>
      </c>
      <c r="D59" s="36" t="s">
        <v>1472</v>
      </c>
      <c r="E59" s="36" t="s">
        <v>1234</v>
      </c>
      <c r="F59" s="36">
        <v>73125</v>
      </c>
      <c r="G59" s="41">
        <v>1008.65</v>
      </c>
      <c r="H59" s="42">
        <v>0.43</v>
      </c>
    </row>
    <row r="60" spans="2:8" x14ac:dyDescent="0.2">
      <c r="B60" s="43" t="s">
        <v>48</v>
      </c>
      <c r="C60" s="36" t="s">
        <v>1145</v>
      </c>
      <c r="D60" s="36" t="s">
        <v>1146</v>
      </c>
      <c r="E60" s="36" t="s">
        <v>1054</v>
      </c>
      <c r="F60" s="36">
        <v>153557</v>
      </c>
      <c r="G60" s="41">
        <v>642.79</v>
      </c>
      <c r="H60" s="42">
        <v>0.27</v>
      </c>
    </row>
    <row r="61" spans="2:8" x14ac:dyDescent="0.2">
      <c r="B61" s="43" t="s">
        <v>48</v>
      </c>
      <c r="C61" s="36" t="s">
        <v>2069</v>
      </c>
      <c r="D61" s="36" t="s">
        <v>2070</v>
      </c>
      <c r="E61" s="36" t="s">
        <v>1213</v>
      </c>
      <c r="F61" s="36">
        <v>28252</v>
      </c>
      <c r="G61" s="41">
        <v>580.49</v>
      </c>
      <c r="H61" s="42">
        <v>0.25</v>
      </c>
    </row>
    <row r="62" spans="2:8" x14ac:dyDescent="0.2">
      <c r="B62" s="43" t="s">
        <v>48</v>
      </c>
      <c r="C62" s="36" t="s">
        <v>2049</v>
      </c>
      <c r="D62" s="36" t="s">
        <v>2050</v>
      </c>
      <c r="E62" s="36" t="s">
        <v>1063</v>
      </c>
      <c r="F62" s="36">
        <v>50003</v>
      </c>
      <c r="G62" s="41">
        <v>413.87</v>
      </c>
      <c r="H62" s="42">
        <v>0.18000000000000002</v>
      </c>
    </row>
    <row r="63" spans="2:8" ht="13.5" thickBot="1" x14ac:dyDescent="0.25">
      <c r="E63" s="44" t="s">
        <v>42</v>
      </c>
      <c r="G63" s="45">
        <v>222068.31</v>
      </c>
      <c r="H63" s="46">
        <v>95.06</v>
      </c>
    </row>
    <row r="64" spans="2:8" ht="13.5" thickTop="1" x14ac:dyDescent="0.2">
      <c r="B64" s="70" t="s">
        <v>105</v>
      </c>
      <c r="C64" s="71"/>
      <c r="H64" s="42"/>
    </row>
    <row r="65" spans="1:8" x14ac:dyDescent="0.2">
      <c r="B65" s="43" t="s">
        <v>48</v>
      </c>
      <c r="C65" s="36" t="s">
        <v>2071</v>
      </c>
      <c r="D65" s="36" t="s">
        <v>2072</v>
      </c>
      <c r="E65" s="36" t="s">
        <v>1060</v>
      </c>
      <c r="F65" s="36">
        <v>200000</v>
      </c>
      <c r="G65" s="41">
        <v>0</v>
      </c>
      <c r="H65" s="42">
        <v>0</v>
      </c>
    </row>
    <row r="66" spans="1:8" x14ac:dyDescent="0.2">
      <c r="B66" s="43" t="s">
        <v>48</v>
      </c>
      <c r="C66" s="36" t="s">
        <v>2073</v>
      </c>
      <c r="D66" s="36" t="s">
        <v>2074</v>
      </c>
      <c r="E66" s="36" t="s">
        <v>1060</v>
      </c>
      <c r="F66" s="36">
        <v>200000</v>
      </c>
      <c r="G66" s="41">
        <v>0</v>
      </c>
      <c r="H66" s="42">
        <v>0</v>
      </c>
    </row>
    <row r="67" spans="1:8" x14ac:dyDescent="0.2">
      <c r="B67" s="72" t="s">
        <v>1159</v>
      </c>
      <c r="C67" s="71"/>
      <c r="H67" s="42"/>
    </row>
    <row r="68" spans="1:8" x14ac:dyDescent="0.2">
      <c r="B68" s="70" t="s">
        <v>9</v>
      </c>
      <c r="C68" s="71"/>
      <c r="H68" s="42"/>
    </row>
    <row r="69" spans="1:8" x14ac:dyDescent="0.2">
      <c r="B69" s="43" t="s">
        <v>48</v>
      </c>
      <c r="C69" s="36" t="s">
        <v>1180</v>
      </c>
      <c r="D69" s="36" t="s">
        <v>1905</v>
      </c>
      <c r="E69" s="36" t="s">
        <v>1090</v>
      </c>
      <c r="F69" s="36">
        <v>1223092</v>
      </c>
      <c r="G69" s="41">
        <v>122.92</v>
      </c>
      <c r="H69" s="42">
        <v>0.05</v>
      </c>
    </row>
    <row r="70" spans="1:8" ht="13.5" thickBot="1" x14ac:dyDescent="0.25">
      <c r="E70" s="44" t="s">
        <v>42</v>
      </c>
      <c r="G70" s="45">
        <v>122.92</v>
      </c>
      <c r="H70" s="46">
        <v>0.05</v>
      </c>
    </row>
    <row r="71" spans="1:8" ht="13.5" thickTop="1" x14ac:dyDescent="0.2">
      <c r="B71" s="72" t="s">
        <v>1161</v>
      </c>
      <c r="C71" s="71"/>
      <c r="H71" s="42"/>
    </row>
    <row r="72" spans="1:8" x14ac:dyDescent="0.2">
      <c r="B72" s="70" t="s">
        <v>9</v>
      </c>
      <c r="C72" s="71"/>
      <c r="H72" s="42"/>
    </row>
    <row r="73" spans="1:8" x14ac:dyDescent="0.2">
      <c r="B73" s="43" t="s">
        <v>48</v>
      </c>
      <c r="C73" s="36" t="s">
        <v>37</v>
      </c>
      <c r="D73" s="36" t="s">
        <v>1162</v>
      </c>
      <c r="E73" s="36" t="s">
        <v>1067</v>
      </c>
      <c r="F73" s="36">
        <v>292000</v>
      </c>
      <c r="G73" s="41">
        <v>832.2</v>
      </c>
      <c r="H73" s="42">
        <v>0.36000000000000004</v>
      </c>
    </row>
    <row r="74" spans="1:8" ht="13.5" thickBot="1" x14ac:dyDescent="0.25">
      <c r="E74" s="44" t="s">
        <v>42</v>
      </c>
      <c r="G74" s="52">
        <v>832.2</v>
      </c>
      <c r="H74" s="53">
        <v>0.36</v>
      </c>
    </row>
    <row r="75" spans="1:8" ht="13.5" thickTop="1" x14ac:dyDescent="0.2">
      <c r="B75" s="72" t="s">
        <v>584</v>
      </c>
      <c r="C75" s="71"/>
      <c r="H75" s="42"/>
    </row>
    <row r="76" spans="1:8" x14ac:dyDescent="0.2">
      <c r="C76" s="36" t="s">
        <v>2075</v>
      </c>
      <c r="D76" s="36" t="s">
        <v>1146</v>
      </c>
      <c r="E76" s="36" t="s">
        <v>48</v>
      </c>
      <c r="F76" s="36">
        <v>-70875</v>
      </c>
      <c r="G76" s="41">
        <v>-297.46237500000001</v>
      </c>
      <c r="H76" s="42">
        <v>-0.13</v>
      </c>
    </row>
    <row r="77" spans="1:8" ht="13.5" thickBot="1" x14ac:dyDescent="0.25">
      <c r="E77" s="44" t="s">
        <v>42</v>
      </c>
      <c r="G77" s="45">
        <v>-297.46237500000001</v>
      </c>
      <c r="H77" s="46">
        <v>-0.13</v>
      </c>
    </row>
    <row r="78" spans="1:8" ht="13.5" thickTop="1" x14ac:dyDescent="0.2">
      <c r="H78" s="42"/>
    </row>
    <row r="79" spans="1:8" x14ac:dyDescent="0.2">
      <c r="A79" s="70" t="s">
        <v>1658</v>
      </c>
      <c r="B79" s="71"/>
      <c r="C79" s="71"/>
      <c r="H79" s="42"/>
    </row>
    <row r="80" spans="1:8" x14ac:dyDescent="0.2">
      <c r="B80" s="72" t="s">
        <v>1984</v>
      </c>
      <c r="C80" s="71"/>
      <c r="H80" s="42"/>
    </row>
    <row r="81" spans="1:10" x14ac:dyDescent="0.2">
      <c r="B81" s="70" t="s">
        <v>9</v>
      </c>
      <c r="C81" s="79"/>
      <c r="H81" s="42"/>
    </row>
    <row r="82" spans="1:10" x14ac:dyDescent="0.2">
      <c r="B82" s="43" t="s">
        <v>48</v>
      </c>
      <c r="C82" s="36" t="s">
        <v>2012</v>
      </c>
      <c r="D82" s="36" t="s">
        <v>2013</v>
      </c>
      <c r="E82" s="36" t="s">
        <v>1658</v>
      </c>
      <c r="F82" s="36">
        <v>480000</v>
      </c>
      <c r="G82" s="41">
        <v>1777.58</v>
      </c>
      <c r="H82" s="42">
        <v>0.76</v>
      </c>
      <c r="J82" s="41"/>
    </row>
    <row r="83" spans="1:10" ht="13.5" thickBot="1" x14ac:dyDescent="0.25">
      <c r="E83" s="44" t="s">
        <v>42</v>
      </c>
      <c r="G83" s="52">
        <v>1777.58</v>
      </c>
      <c r="H83" s="53">
        <v>0.76</v>
      </c>
    </row>
    <row r="84" spans="1:10" ht="13.5" thickTop="1" x14ac:dyDescent="0.2">
      <c r="H84" s="42"/>
    </row>
    <row r="85" spans="1:10" x14ac:dyDescent="0.2">
      <c r="B85" s="70" t="s">
        <v>1171</v>
      </c>
      <c r="C85" s="71"/>
      <c r="H85" s="42"/>
    </row>
    <row r="86" spans="1:10" x14ac:dyDescent="0.2">
      <c r="B86" s="72" t="s">
        <v>644</v>
      </c>
      <c r="C86" s="71"/>
      <c r="E86" s="44" t="s">
        <v>645</v>
      </c>
      <c r="H86" s="42"/>
    </row>
    <row r="87" spans="1:10" x14ac:dyDescent="0.2">
      <c r="C87" s="36" t="s">
        <v>548</v>
      </c>
      <c r="E87" s="36" t="s">
        <v>2015</v>
      </c>
      <c r="G87" s="41">
        <v>1000</v>
      </c>
      <c r="H87" s="42">
        <v>0.43</v>
      </c>
    </row>
    <row r="88" spans="1:10" x14ac:dyDescent="0.2">
      <c r="C88" s="36" t="s">
        <v>548</v>
      </c>
      <c r="E88" s="36" t="s">
        <v>2076</v>
      </c>
      <c r="G88" s="41">
        <v>350</v>
      </c>
      <c r="H88" s="42">
        <v>0.15</v>
      </c>
    </row>
    <row r="89" spans="1:10" ht="13.5" thickBot="1" x14ac:dyDescent="0.25">
      <c r="E89" s="44" t="s">
        <v>42</v>
      </c>
      <c r="G89" s="45">
        <v>1350</v>
      </c>
      <c r="H89" s="46">
        <v>0.57999999999999996</v>
      </c>
    </row>
    <row r="90" spans="1:10" ht="13.5" thickTop="1" x14ac:dyDescent="0.2">
      <c r="B90" s="43" t="s">
        <v>48</v>
      </c>
      <c r="H90" s="42"/>
    </row>
    <row r="91" spans="1:10" x14ac:dyDescent="0.2">
      <c r="C91" s="36" t="s">
        <v>49</v>
      </c>
      <c r="E91" s="36" t="s">
        <v>48</v>
      </c>
      <c r="G91" s="41">
        <v>7063</v>
      </c>
      <c r="H91" s="42">
        <v>3.02</v>
      </c>
    </row>
    <row r="92" spans="1:10" x14ac:dyDescent="0.2">
      <c r="H92" s="42"/>
    </row>
    <row r="93" spans="1:10" x14ac:dyDescent="0.2">
      <c r="A93" s="47" t="s">
        <v>50</v>
      </c>
      <c r="G93" s="48">
        <v>849.82</v>
      </c>
      <c r="H93" s="49">
        <v>0.3</v>
      </c>
    </row>
    <row r="94" spans="1:10" x14ac:dyDescent="0.2">
      <c r="H94" s="42"/>
    </row>
    <row r="95" spans="1:10" ht="13.5" thickBot="1" x14ac:dyDescent="0.25">
      <c r="E95" s="44" t="s">
        <v>51</v>
      </c>
      <c r="G95" s="45">
        <v>233766.37</v>
      </c>
      <c r="H95" s="46">
        <v>100</v>
      </c>
    </row>
    <row r="96" spans="1:10" ht="13.5" thickTop="1" x14ac:dyDescent="0.2">
      <c r="H96" s="42"/>
    </row>
    <row r="97" spans="1:8" x14ac:dyDescent="0.2">
      <c r="A97" s="44" t="s">
        <v>52</v>
      </c>
      <c r="H97" s="42"/>
    </row>
    <row r="98" spans="1:8" x14ac:dyDescent="0.2">
      <c r="A98" s="36">
        <v>1</v>
      </c>
      <c r="B98" s="36" t="s">
        <v>1177</v>
      </c>
      <c r="H98" s="42"/>
    </row>
    <row r="99" spans="1:8" x14ac:dyDescent="0.2">
      <c r="H99" s="42"/>
    </row>
    <row r="100" spans="1:8" x14ac:dyDescent="0.2">
      <c r="A100" s="36">
        <v>2</v>
      </c>
      <c r="B100" s="36" t="s">
        <v>54</v>
      </c>
      <c r="H100" s="42"/>
    </row>
    <row r="101" spans="1:8" x14ac:dyDescent="0.2">
      <c r="H101" s="42"/>
    </row>
    <row r="102" spans="1:8" x14ac:dyDescent="0.2">
      <c r="A102" s="36">
        <v>3</v>
      </c>
      <c r="B102" s="36" t="s">
        <v>2077</v>
      </c>
      <c r="H102" s="42"/>
    </row>
    <row r="103" spans="1:8" x14ac:dyDescent="0.2">
      <c r="H103" s="42"/>
    </row>
    <row r="104" spans="1:8" x14ac:dyDescent="0.2">
      <c r="A104" s="32"/>
      <c r="B104" s="32"/>
      <c r="C104" s="32"/>
      <c r="D104" s="32"/>
      <c r="E104" s="32"/>
      <c r="F104" s="32"/>
      <c r="G104" s="34"/>
      <c r="H104" s="50"/>
    </row>
  </sheetData>
  <mergeCells count="14">
    <mergeCell ref="A2:C2"/>
    <mergeCell ref="A3:C3"/>
    <mergeCell ref="B4:C4"/>
    <mergeCell ref="B64:C64"/>
    <mergeCell ref="B67:C67"/>
    <mergeCell ref="B68:C68"/>
    <mergeCell ref="B85:C85"/>
    <mergeCell ref="B86:C86"/>
    <mergeCell ref="B71:C71"/>
    <mergeCell ref="B72:C72"/>
    <mergeCell ref="B75:C75"/>
    <mergeCell ref="A79:C79"/>
    <mergeCell ref="B80:C80"/>
    <mergeCell ref="B81:C8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525"/>
  <sheetViews>
    <sheetView topLeftCell="A353" workbookViewId="0">
      <selection activeCell="E353" sqref="E353"/>
    </sheetView>
  </sheetViews>
  <sheetFormatPr defaultRowHeight="12.75" x14ac:dyDescent="0.2"/>
  <cols>
    <col min="1" max="1" width="2.7109375" style="36" customWidth="1"/>
    <col min="2" max="2" width="10" style="36" customWidth="1"/>
    <col min="3" max="3" width="40.7109375" style="36" customWidth="1"/>
    <col min="4" max="4" width="14" style="36" bestFit="1" customWidth="1"/>
    <col min="5" max="5" width="29.85546875" style="36" bestFit="1" customWidth="1"/>
    <col min="6" max="6" width="10.42578125" style="36" bestFit="1" customWidth="1"/>
    <col min="7" max="7" width="13.85546875" style="41" customWidth="1"/>
    <col min="8" max="8" width="12.7109375" style="51" customWidth="1"/>
    <col min="9" max="16384" width="9.140625" style="36"/>
  </cols>
  <sheetData>
    <row r="1" spans="1:8" x14ac:dyDescent="0.2">
      <c r="A1" s="32"/>
      <c r="B1" s="32"/>
      <c r="C1" s="33" t="s">
        <v>2078</v>
      </c>
      <c r="D1" s="32"/>
      <c r="E1" s="32"/>
      <c r="F1" s="32"/>
      <c r="G1" s="34"/>
      <c r="H1" s="35"/>
    </row>
    <row r="2" spans="1:8" ht="25.5" x14ac:dyDescent="0.2">
      <c r="A2" s="68" t="s">
        <v>1</v>
      </c>
      <c r="B2" s="69"/>
      <c r="C2" s="69"/>
      <c r="D2" s="37" t="s">
        <v>2</v>
      </c>
      <c r="E2" s="37" t="s">
        <v>582</v>
      </c>
      <c r="F2" s="38" t="s">
        <v>4</v>
      </c>
      <c r="G2" s="39" t="s">
        <v>5</v>
      </c>
      <c r="H2" s="40" t="s">
        <v>6</v>
      </c>
    </row>
    <row r="3" spans="1:8" x14ac:dyDescent="0.2">
      <c r="A3" s="70" t="s">
        <v>583</v>
      </c>
      <c r="B3" s="71"/>
      <c r="C3" s="71"/>
      <c r="H3" s="42"/>
    </row>
    <row r="4" spans="1:8" x14ac:dyDescent="0.2">
      <c r="B4" s="70" t="s">
        <v>9</v>
      </c>
      <c r="C4" s="71"/>
      <c r="H4" s="42"/>
    </row>
    <row r="5" spans="1:8" x14ac:dyDescent="0.2">
      <c r="B5" s="43" t="s">
        <v>48</v>
      </c>
      <c r="C5" s="36" t="s">
        <v>1308</v>
      </c>
      <c r="D5" s="36" t="s">
        <v>1309</v>
      </c>
      <c r="E5" s="36" t="s">
        <v>1205</v>
      </c>
      <c r="F5" s="36">
        <v>21555000</v>
      </c>
      <c r="G5" s="41">
        <v>4839.1000000000004</v>
      </c>
      <c r="H5" s="42">
        <v>3.3000000000000003</v>
      </c>
    </row>
    <row r="6" spans="1:8" x14ac:dyDescent="0.2">
      <c r="B6" s="43" t="s">
        <v>48</v>
      </c>
      <c r="C6" s="36" t="s">
        <v>1297</v>
      </c>
      <c r="D6" s="36" t="s">
        <v>1298</v>
      </c>
      <c r="E6" s="36" t="s">
        <v>1299</v>
      </c>
      <c r="F6" s="36">
        <v>2642500</v>
      </c>
      <c r="G6" s="41">
        <v>4239.8900000000003</v>
      </c>
      <c r="H6" s="42">
        <v>2.89</v>
      </c>
    </row>
    <row r="7" spans="1:8" x14ac:dyDescent="0.2">
      <c r="B7" s="43" t="s">
        <v>48</v>
      </c>
      <c r="C7" s="36" t="s">
        <v>1295</v>
      </c>
      <c r="D7" s="36" t="s">
        <v>1296</v>
      </c>
      <c r="E7" s="36" t="s">
        <v>1067</v>
      </c>
      <c r="F7" s="36">
        <v>727500</v>
      </c>
      <c r="G7" s="41">
        <v>4213.32</v>
      </c>
      <c r="H7" s="42">
        <v>2.87</v>
      </c>
    </row>
    <row r="8" spans="1:8" x14ac:dyDescent="0.2">
      <c r="B8" s="43" t="s">
        <v>48</v>
      </c>
      <c r="C8" s="36" t="s">
        <v>1282</v>
      </c>
      <c r="D8" s="36" t="s">
        <v>1283</v>
      </c>
      <c r="E8" s="36" t="s">
        <v>1093</v>
      </c>
      <c r="F8" s="36">
        <v>1593000</v>
      </c>
      <c r="G8" s="41">
        <v>3266.4500000000003</v>
      </c>
      <c r="H8" s="42">
        <v>2.2200000000000002</v>
      </c>
    </row>
    <row r="9" spans="1:8" x14ac:dyDescent="0.2">
      <c r="B9" s="43" t="s">
        <v>48</v>
      </c>
      <c r="C9" s="36" t="s">
        <v>376</v>
      </c>
      <c r="D9" s="36" t="s">
        <v>1041</v>
      </c>
      <c r="E9" s="36" t="s">
        <v>1037</v>
      </c>
      <c r="F9" s="36">
        <v>1992000</v>
      </c>
      <c r="G9" s="41">
        <v>2874.46</v>
      </c>
      <c r="H9" s="42">
        <v>1.96</v>
      </c>
    </row>
    <row r="10" spans="1:8" x14ac:dyDescent="0.2">
      <c r="B10" s="43" t="s">
        <v>48</v>
      </c>
      <c r="C10" s="36" t="s">
        <v>1449</v>
      </c>
      <c r="D10" s="36" t="s">
        <v>1450</v>
      </c>
      <c r="E10" s="36" t="s">
        <v>1115</v>
      </c>
      <c r="F10" s="36">
        <v>1883746</v>
      </c>
      <c r="G10" s="41">
        <v>2589.21</v>
      </c>
      <c r="H10" s="42">
        <v>1.76</v>
      </c>
    </row>
    <row r="11" spans="1:8" x14ac:dyDescent="0.2">
      <c r="B11" s="43" t="s">
        <v>48</v>
      </c>
      <c r="C11" s="36" t="s">
        <v>1052</v>
      </c>
      <c r="D11" s="36" t="s">
        <v>1053</v>
      </c>
      <c r="E11" s="36" t="s">
        <v>1054</v>
      </c>
      <c r="F11" s="36">
        <v>272604</v>
      </c>
      <c r="G11" s="41">
        <v>2510.8200000000002</v>
      </c>
      <c r="H11" s="42">
        <v>1.71</v>
      </c>
    </row>
    <row r="12" spans="1:8" x14ac:dyDescent="0.2">
      <c r="B12" s="43" t="s">
        <v>48</v>
      </c>
      <c r="C12" s="36" t="s">
        <v>1270</v>
      </c>
      <c r="D12" s="36" t="s">
        <v>1271</v>
      </c>
      <c r="E12" s="36" t="s">
        <v>1272</v>
      </c>
      <c r="F12" s="36">
        <v>940000</v>
      </c>
      <c r="G12" s="41">
        <v>2437.89</v>
      </c>
      <c r="H12" s="42">
        <v>1.66</v>
      </c>
    </row>
    <row r="13" spans="1:8" x14ac:dyDescent="0.2">
      <c r="B13" s="43" t="s">
        <v>48</v>
      </c>
      <c r="C13" s="36" t="s">
        <v>60</v>
      </c>
      <c r="D13" s="36" t="s">
        <v>1066</v>
      </c>
      <c r="E13" s="36" t="s">
        <v>1067</v>
      </c>
      <c r="F13" s="36">
        <v>128341</v>
      </c>
      <c r="G13" s="41">
        <v>2254.5700000000002</v>
      </c>
      <c r="H13" s="42">
        <v>1.54</v>
      </c>
    </row>
    <row r="14" spans="1:8" x14ac:dyDescent="0.2">
      <c r="B14" s="43" t="s">
        <v>48</v>
      </c>
      <c r="C14" s="36" t="s">
        <v>1061</v>
      </c>
      <c r="D14" s="36" t="s">
        <v>1062</v>
      </c>
      <c r="E14" s="36" t="s">
        <v>1063</v>
      </c>
      <c r="F14" s="36">
        <v>163711</v>
      </c>
      <c r="G14" s="41">
        <v>2239.3200000000002</v>
      </c>
      <c r="H14" s="42">
        <v>1.52</v>
      </c>
    </row>
    <row r="15" spans="1:8" x14ac:dyDescent="0.2">
      <c r="B15" s="43" t="s">
        <v>48</v>
      </c>
      <c r="C15" s="36" t="s">
        <v>1314</v>
      </c>
      <c r="D15" s="36" t="s">
        <v>1315</v>
      </c>
      <c r="E15" s="36" t="s">
        <v>1067</v>
      </c>
      <c r="F15" s="36">
        <v>1305600</v>
      </c>
      <c r="G15" s="41">
        <v>1932.94</v>
      </c>
      <c r="H15" s="42">
        <v>1.32</v>
      </c>
    </row>
    <row r="16" spans="1:8" x14ac:dyDescent="0.2">
      <c r="B16" s="43" t="s">
        <v>48</v>
      </c>
      <c r="C16" s="36" t="s">
        <v>1098</v>
      </c>
      <c r="D16" s="36" t="s">
        <v>1099</v>
      </c>
      <c r="E16" s="36" t="s">
        <v>1063</v>
      </c>
      <c r="F16" s="36">
        <v>699681</v>
      </c>
      <c r="G16" s="41">
        <v>1841.91</v>
      </c>
      <c r="H16" s="42">
        <v>1.25</v>
      </c>
    </row>
    <row r="17" spans="2:8" x14ac:dyDescent="0.2">
      <c r="B17" s="43" t="s">
        <v>48</v>
      </c>
      <c r="C17" s="36" t="s">
        <v>1074</v>
      </c>
      <c r="D17" s="36" t="s">
        <v>1075</v>
      </c>
      <c r="E17" s="36" t="s">
        <v>1076</v>
      </c>
      <c r="F17" s="36">
        <v>346550</v>
      </c>
      <c r="G17" s="41">
        <v>1835.5</v>
      </c>
      <c r="H17" s="42">
        <v>1.25</v>
      </c>
    </row>
    <row r="18" spans="2:8" x14ac:dyDescent="0.2">
      <c r="B18" s="43" t="s">
        <v>48</v>
      </c>
      <c r="C18" s="36" t="s">
        <v>1277</v>
      </c>
      <c r="D18" s="36" t="s">
        <v>1278</v>
      </c>
      <c r="E18" s="36" t="s">
        <v>1279</v>
      </c>
      <c r="F18" s="36">
        <v>11760000</v>
      </c>
      <c r="G18" s="41">
        <v>1828.68</v>
      </c>
      <c r="H18" s="42">
        <v>1.25</v>
      </c>
    </row>
    <row r="19" spans="2:8" x14ac:dyDescent="0.2">
      <c r="B19" s="43" t="s">
        <v>48</v>
      </c>
      <c r="C19" s="36" t="s">
        <v>1083</v>
      </c>
      <c r="D19" s="36" t="s">
        <v>1084</v>
      </c>
      <c r="E19" s="36" t="s">
        <v>1085</v>
      </c>
      <c r="F19" s="36">
        <v>471300</v>
      </c>
      <c r="G19" s="41">
        <v>1787.41</v>
      </c>
      <c r="H19" s="42">
        <v>1.22</v>
      </c>
    </row>
    <row r="20" spans="2:8" x14ac:dyDescent="0.2">
      <c r="B20" s="43" t="s">
        <v>48</v>
      </c>
      <c r="C20" s="36" t="s">
        <v>1055</v>
      </c>
      <c r="D20" s="36" t="s">
        <v>1056</v>
      </c>
      <c r="E20" s="36" t="s">
        <v>1057</v>
      </c>
      <c r="F20" s="36">
        <v>18288</v>
      </c>
      <c r="G20" s="41">
        <v>1779.3400000000001</v>
      </c>
      <c r="H20" s="42">
        <v>1.2100000000000002</v>
      </c>
    </row>
    <row r="21" spans="2:8" x14ac:dyDescent="0.2">
      <c r="B21" s="43" t="s">
        <v>48</v>
      </c>
      <c r="C21" s="36" t="s">
        <v>1345</v>
      </c>
      <c r="D21" s="36" t="s">
        <v>1346</v>
      </c>
      <c r="E21" s="36" t="s">
        <v>1067</v>
      </c>
      <c r="F21" s="36">
        <v>454400</v>
      </c>
      <c r="G21" s="41">
        <v>1768.07</v>
      </c>
      <c r="H21" s="42">
        <v>1.2</v>
      </c>
    </row>
    <row r="22" spans="2:8" x14ac:dyDescent="0.2">
      <c r="B22" s="43" t="s">
        <v>48</v>
      </c>
      <c r="C22" s="36" t="s">
        <v>1349</v>
      </c>
      <c r="D22" s="36" t="s">
        <v>1350</v>
      </c>
      <c r="E22" s="36" t="s">
        <v>1351</v>
      </c>
      <c r="F22" s="36">
        <v>1035000</v>
      </c>
      <c r="G22" s="41">
        <v>1614.6000000000001</v>
      </c>
      <c r="H22" s="42">
        <v>1.1000000000000001</v>
      </c>
    </row>
    <row r="23" spans="2:8" x14ac:dyDescent="0.2">
      <c r="B23" s="43" t="s">
        <v>48</v>
      </c>
      <c r="C23" s="36" t="s">
        <v>1217</v>
      </c>
      <c r="D23" s="36" t="s">
        <v>1218</v>
      </c>
      <c r="E23" s="36" t="s">
        <v>1115</v>
      </c>
      <c r="F23" s="36">
        <v>228000</v>
      </c>
      <c r="G23" s="41">
        <v>1568.53</v>
      </c>
      <c r="H23" s="42">
        <v>1.07</v>
      </c>
    </row>
    <row r="24" spans="2:8" x14ac:dyDescent="0.2">
      <c r="B24" s="43" t="s">
        <v>48</v>
      </c>
      <c r="C24" s="36" t="s">
        <v>1360</v>
      </c>
      <c r="D24" s="36" t="s">
        <v>1361</v>
      </c>
      <c r="E24" s="36" t="s">
        <v>1213</v>
      </c>
      <c r="F24" s="36">
        <v>1161000</v>
      </c>
      <c r="G24" s="41">
        <v>1459.96</v>
      </c>
      <c r="H24" s="42">
        <v>0.9900000000000001</v>
      </c>
    </row>
    <row r="25" spans="2:8" x14ac:dyDescent="0.2">
      <c r="B25" s="43" t="s">
        <v>48</v>
      </c>
      <c r="C25" s="36" t="s">
        <v>75</v>
      </c>
      <c r="D25" s="36" t="s">
        <v>1273</v>
      </c>
      <c r="E25" s="36" t="s">
        <v>1037</v>
      </c>
      <c r="F25" s="36">
        <v>2646000</v>
      </c>
      <c r="G25" s="41">
        <v>1435.46</v>
      </c>
      <c r="H25" s="42">
        <v>0.98</v>
      </c>
    </row>
    <row r="26" spans="2:8" x14ac:dyDescent="0.2">
      <c r="B26" s="43" t="s">
        <v>48</v>
      </c>
      <c r="C26" s="36" t="s">
        <v>531</v>
      </c>
      <c r="D26" s="36" t="s">
        <v>1318</v>
      </c>
      <c r="E26" s="36" t="s">
        <v>1037</v>
      </c>
      <c r="F26" s="36">
        <v>4043202</v>
      </c>
      <c r="G26" s="41">
        <v>1253.3900000000001</v>
      </c>
      <c r="H26" s="42">
        <v>0.85000000000000009</v>
      </c>
    </row>
    <row r="27" spans="2:8" x14ac:dyDescent="0.2">
      <c r="B27" s="43" t="s">
        <v>48</v>
      </c>
      <c r="C27" s="36" t="s">
        <v>1117</v>
      </c>
      <c r="D27" s="36" t="s">
        <v>1118</v>
      </c>
      <c r="E27" s="36" t="s">
        <v>1037</v>
      </c>
      <c r="F27" s="36">
        <v>1064200</v>
      </c>
      <c r="G27" s="41">
        <v>1154.6600000000001</v>
      </c>
      <c r="H27" s="42">
        <v>0.79</v>
      </c>
    </row>
    <row r="28" spans="2:8" x14ac:dyDescent="0.2">
      <c r="B28" s="43" t="s">
        <v>48</v>
      </c>
      <c r="C28" s="36" t="s">
        <v>519</v>
      </c>
      <c r="D28" s="36" t="s">
        <v>1092</v>
      </c>
      <c r="E28" s="36" t="s">
        <v>1093</v>
      </c>
      <c r="F28" s="36">
        <v>153863</v>
      </c>
      <c r="G28" s="41">
        <v>1126.8900000000001</v>
      </c>
      <c r="H28" s="42">
        <v>0.77</v>
      </c>
    </row>
    <row r="29" spans="2:8" x14ac:dyDescent="0.2">
      <c r="B29" s="43" t="s">
        <v>48</v>
      </c>
      <c r="C29" s="36" t="s">
        <v>1192</v>
      </c>
      <c r="D29" s="36" t="s">
        <v>1193</v>
      </c>
      <c r="E29" s="36" t="s">
        <v>1115</v>
      </c>
      <c r="F29" s="36">
        <v>121800</v>
      </c>
      <c r="G29" s="41">
        <v>1078.05</v>
      </c>
      <c r="H29" s="42">
        <v>0.73</v>
      </c>
    </row>
    <row r="30" spans="2:8" x14ac:dyDescent="0.2">
      <c r="B30" s="43" t="s">
        <v>48</v>
      </c>
      <c r="C30" s="36" t="s">
        <v>1113</v>
      </c>
      <c r="D30" s="36" t="s">
        <v>1114</v>
      </c>
      <c r="E30" s="36" t="s">
        <v>1115</v>
      </c>
      <c r="F30" s="36">
        <v>42300</v>
      </c>
      <c r="G30" s="41">
        <v>1021.21</v>
      </c>
      <c r="H30" s="42">
        <v>0.70000000000000007</v>
      </c>
    </row>
    <row r="31" spans="2:8" x14ac:dyDescent="0.2">
      <c r="B31" s="43" t="s">
        <v>48</v>
      </c>
      <c r="C31" s="36" t="s">
        <v>163</v>
      </c>
      <c r="D31" s="36" t="s">
        <v>1038</v>
      </c>
      <c r="E31" s="36" t="s">
        <v>1037</v>
      </c>
      <c r="F31" s="36">
        <v>592238</v>
      </c>
      <c r="G31" s="41">
        <v>1015.1</v>
      </c>
      <c r="H31" s="42">
        <v>0.69000000000000006</v>
      </c>
    </row>
    <row r="32" spans="2:8" x14ac:dyDescent="0.2">
      <c r="B32" s="43" t="s">
        <v>48</v>
      </c>
      <c r="C32" s="36" t="s">
        <v>1457</v>
      </c>
      <c r="D32" s="36" t="s">
        <v>1458</v>
      </c>
      <c r="E32" s="36" t="s">
        <v>1096</v>
      </c>
      <c r="F32" s="36">
        <v>219000</v>
      </c>
      <c r="G32" s="41">
        <v>1000.28</v>
      </c>
      <c r="H32" s="42">
        <v>0.68</v>
      </c>
    </row>
    <row r="33" spans="2:8" x14ac:dyDescent="0.2">
      <c r="B33" s="43" t="s">
        <v>48</v>
      </c>
      <c r="C33" s="36" t="s">
        <v>157</v>
      </c>
      <c r="D33" s="36" t="s">
        <v>1071</v>
      </c>
      <c r="E33" s="36" t="s">
        <v>1072</v>
      </c>
      <c r="F33" s="36">
        <v>496238</v>
      </c>
      <c r="G33" s="41">
        <v>994.21</v>
      </c>
      <c r="H33" s="42">
        <v>0.68</v>
      </c>
    </row>
    <row r="34" spans="2:8" x14ac:dyDescent="0.2">
      <c r="B34" s="43" t="s">
        <v>48</v>
      </c>
      <c r="C34" s="36" t="s">
        <v>1058</v>
      </c>
      <c r="D34" s="36" t="s">
        <v>1059</v>
      </c>
      <c r="E34" s="36" t="s">
        <v>1060</v>
      </c>
      <c r="F34" s="36">
        <v>92164</v>
      </c>
      <c r="G34" s="41">
        <v>960.39</v>
      </c>
      <c r="H34" s="42">
        <v>0.65</v>
      </c>
    </row>
    <row r="35" spans="2:8" x14ac:dyDescent="0.2">
      <c r="B35" s="43" t="s">
        <v>48</v>
      </c>
      <c r="C35" s="36" t="s">
        <v>341</v>
      </c>
      <c r="D35" s="36" t="s">
        <v>1073</v>
      </c>
      <c r="E35" s="36" t="s">
        <v>1037</v>
      </c>
      <c r="F35" s="36">
        <v>57804</v>
      </c>
      <c r="G35" s="41">
        <v>953.13</v>
      </c>
      <c r="H35" s="42">
        <v>0.65</v>
      </c>
    </row>
    <row r="36" spans="2:8" x14ac:dyDescent="0.2">
      <c r="B36" s="43" t="s">
        <v>48</v>
      </c>
      <c r="C36" s="36" t="s">
        <v>1260</v>
      </c>
      <c r="D36" s="36" t="s">
        <v>1261</v>
      </c>
      <c r="E36" s="36" t="s">
        <v>1067</v>
      </c>
      <c r="F36" s="36">
        <v>1491600</v>
      </c>
      <c r="G36" s="41">
        <v>938.22</v>
      </c>
      <c r="H36" s="42">
        <v>0.64</v>
      </c>
    </row>
    <row r="37" spans="2:8" x14ac:dyDescent="0.2">
      <c r="B37" s="43" t="s">
        <v>48</v>
      </c>
      <c r="C37" s="36" t="s">
        <v>195</v>
      </c>
      <c r="D37" s="36" t="s">
        <v>1064</v>
      </c>
      <c r="E37" s="36" t="s">
        <v>1065</v>
      </c>
      <c r="F37" s="36">
        <v>337006</v>
      </c>
      <c r="G37" s="41">
        <v>921.88</v>
      </c>
      <c r="H37" s="42">
        <v>0.63</v>
      </c>
    </row>
    <row r="38" spans="2:8" x14ac:dyDescent="0.2">
      <c r="B38" s="43" t="s">
        <v>48</v>
      </c>
      <c r="C38" s="36" t="s">
        <v>1185</v>
      </c>
      <c r="D38" s="36" t="s">
        <v>1186</v>
      </c>
      <c r="E38" s="36" t="s">
        <v>1057</v>
      </c>
      <c r="F38" s="36">
        <v>770000</v>
      </c>
      <c r="G38" s="41">
        <v>917.07</v>
      </c>
      <c r="H38" s="42">
        <v>0.62000000000000011</v>
      </c>
    </row>
    <row r="39" spans="2:8" x14ac:dyDescent="0.2">
      <c r="B39" s="43" t="s">
        <v>48</v>
      </c>
      <c r="C39" s="36" t="s">
        <v>1384</v>
      </c>
      <c r="D39" s="36" t="s">
        <v>1385</v>
      </c>
      <c r="E39" s="36" t="s">
        <v>1234</v>
      </c>
      <c r="F39" s="36">
        <v>75000</v>
      </c>
      <c r="G39" s="41">
        <v>904.13</v>
      </c>
      <c r="H39" s="42">
        <v>0.62000000000000011</v>
      </c>
    </row>
    <row r="40" spans="2:8" x14ac:dyDescent="0.2">
      <c r="B40" s="43" t="s">
        <v>48</v>
      </c>
      <c r="C40" s="36" t="s">
        <v>1077</v>
      </c>
      <c r="D40" s="36" t="s">
        <v>1078</v>
      </c>
      <c r="E40" s="36" t="s">
        <v>1054</v>
      </c>
      <c r="F40" s="36">
        <v>171471</v>
      </c>
      <c r="G40" s="41">
        <v>887.71</v>
      </c>
      <c r="H40" s="42">
        <v>0.6</v>
      </c>
    </row>
    <row r="41" spans="2:8" x14ac:dyDescent="0.2">
      <c r="B41" s="43" t="s">
        <v>48</v>
      </c>
      <c r="C41" s="36" t="s">
        <v>1321</v>
      </c>
      <c r="D41" s="36" t="s">
        <v>1322</v>
      </c>
      <c r="E41" s="36" t="s">
        <v>1115</v>
      </c>
      <c r="F41" s="36">
        <v>104000</v>
      </c>
      <c r="G41" s="41">
        <v>855.87</v>
      </c>
      <c r="H41" s="42">
        <v>0.58000000000000007</v>
      </c>
    </row>
    <row r="42" spans="2:8" x14ac:dyDescent="0.2">
      <c r="B42" s="43" t="s">
        <v>48</v>
      </c>
      <c r="C42" s="36" t="s">
        <v>37</v>
      </c>
      <c r="D42" s="36" t="s">
        <v>1116</v>
      </c>
      <c r="E42" s="36" t="s">
        <v>1067</v>
      </c>
      <c r="F42" s="36">
        <v>48962</v>
      </c>
      <c r="G42" s="41">
        <v>837.45</v>
      </c>
      <c r="H42" s="42">
        <v>0.57000000000000006</v>
      </c>
    </row>
    <row r="43" spans="2:8" x14ac:dyDescent="0.2">
      <c r="B43" s="43" t="s">
        <v>48</v>
      </c>
      <c r="C43" s="36" t="s">
        <v>1334</v>
      </c>
      <c r="D43" s="36" t="s">
        <v>1335</v>
      </c>
      <c r="E43" s="36" t="s">
        <v>1067</v>
      </c>
      <c r="F43" s="36">
        <v>119200</v>
      </c>
      <c r="G43" s="41">
        <v>826</v>
      </c>
      <c r="H43" s="42">
        <v>0.55999999999999994</v>
      </c>
    </row>
    <row r="44" spans="2:8" x14ac:dyDescent="0.2">
      <c r="B44" s="43" t="s">
        <v>48</v>
      </c>
      <c r="C44" s="36" t="s">
        <v>1094</v>
      </c>
      <c r="D44" s="36" t="s">
        <v>1095</v>
      </c>
      <c r="E44" s="36" t="s">
        <v>1096</v>
      </c>
      <c r="F44" s="36">
        <v>94500</v>
      </c>
      <c r="G44" s="41">
        <v>810.95</v>
      </c>
      <c r="H44" s="42">
        <v>0.55000000000000004</v>
      </c>
    </row>
    <row r="45" spans="2:8" x14ac:dyDescent="0.2">
      <c r="B45" s="43" t="s">
        <v>48</v>
      </c>
      <c r="C45" s="36" t="s">
        <v>1226</v>
      </c>
      <c r="D45" s="36" t="s">
        <v>1227</v>
      </c>
      <c r="E45" s="36" t="s">
        <v>1070</v>
      </c>
      <c r="F45" s="36">
        <v>311120</v>
      </c>
      <c r="G45" s="41">
        <v>792.58</v>
      </c>
      <c r="H45" s="42">
        <v>0.54</v>
      </c>
    </row>
    <row r="46" spans="2:8" x14ac:dyDescent="0.2">
      <c r="B46" s="43" t="s">
        <v>48</v>
      </c>
      <c r="C46" s="36" t="s">
        <v>1392</v>
      </c>
      <c r="D46" s="36" t="s">
        <v>1393</v>
      </c>
      <c r="E46" s="36" t="s">
        <v>1067</v>
      </c>
      <c r="F46" s="36">
        <v>77000</v>
      </c>
      <c r="G46" s="41">
        <v>770.15</v>
      </c>
      <c r="H46" s="42">
        <v>0.52</v>
      </c>
    </row>
    <row r="47" spans="2:8" x14ac:dyDescent="0.2">
      <c r="B47" s="43" t="s">
        <v>48</v>
      </c>
      <c r="C47" s="36" t="s">
        <v>1427</v>
      </c>
      <c r="D47" s="36" t="s">
        <v>1428</v>
      </c>
      <c r="E47" s="36" t="s">
        <v>1279</v>
      </c>
      <c r="F47" s="36">
        <v>46750</v>
      </c>
      <c r="G47" s="41">
        <v>756.53</v>
      </c>
      <c r="H47" s="42">
        <v>0.52</v>
      </c>
    </row>
    <row r="48" spans="2:8" x14ac:dyDescent="0.2">
      <c r="B48" s="43" t="s">
        <v>48</v>
      </c>
      <c r="C48" s="36" t="s">
        <v>1265</v>
      </c>
      <c r="D48" s="36" t="s">
        <v>1266</v>
      </c>
      <c r="E48" s="36" t="s">
        <v>1124</v>
      </c>
      <c r="F48" s="36">
        <v>52250</v>
      </c>
      <c r="G48" s="41">
        <v>751.04</v>
      </c>
      <c r="H48" s="42">
        <v>0.51</v>
      </c>
    </row>
    <row r="49" spans="2:8" x14ac:dyDescent="0.2">
      <c r="B49" s="43" t="s">
        <v>48</v>
      </c>
      <c r="C49" s="36" t="s">
        <v>355</v>
      </c>
      <c r="D49" s="36" t="s">
        <v>1194</v>
      </c>
      <c r="E49" s="36" t="s">
        <v>1037</v>
      </c>
      <c r="F49" s="36">
        <v>232315</v>
      </c>
      <c r="G49" s="41">
        <v>732.14</v>
      </c>
      <c r="H49" s="42">
        <v>0.5</v>
      </c>
    </row>
    <row r="50" spans="2:8" x14ac:dyDescent="0.2">
      <c r="B50" s="43" t="s">
        <v>48</v>
      </c>
      <c r="C50" s="36" t="s">
        <v>752</v>
      </c>
      <c r="D50" s="36" t="s">
        <v>2079</v>
      </c>
      <c r="E50" s="36" t="s">
        <v>1063</v>
      </c>
      <c r="F50" s="36">
        <v>110108</v>
      </c>
      <c r="G50" s="41">
        <v>719.28</v>
      </c>
      <c r="H50" s="42">
        <v>0.49</v>
      </c>
    </row>
    <row r="51" spans="2:8" x14ac:dyDescent="0.2">
      <c r="B51" s="43" t="s">
        <v>48</v>
      </c>
      <c r="C51" s="36" t="s">
        <v>1306</v>
      </c>
      <c r="D51" s="36" t="s">
        <v>1307</v>
      </c>
      <c r="E51" s="36" t="s">
        <v>1072</v>
      </c>
      <c r="F51" s="36">
        <v>1700000</v>
      </c>
      <c r="G51" s="41">
        <v>708.9</v>
      </c>
      <c r="H51" s="42">
        <v>0.48000000000000004</v>
      </c>
    </row>
    <row r="52" spans="2:8" x14ac:dyDescent="0.2">
      <c r="B52" s="43" t="s">
        <v>48</v>
      </c>
      <c r="C52" s="36" t="s">
        <v>1079</v>
      </c>
      <c r="D52" s="36" t="s">
        <v>1080</v>
      </c>
      <c r="E52" s="36" t="s">
        <v>1072</v>
      </c>
      <c r="F52" s="36">
        <v>383146</v>
      </c>
      <c r="G52" s="41">
        <v>678.17</v>
      </c>
      <c r="H52" s="42">
        <v>0.45999999999999996</v>
      </c>
    </row>
    <row r="53" spans="2:8" x14ac:dyDescent="0.2">
      <c r="B53" s="43" t="s">
        <v>48</v>
      </c>
      <c r="C53" s="36" t="s">
        <v>749</v>
      </c>
      <c r="D53" s="36" t="s">
        <v>1274</v>
      </c>
      <c r="E53" s="36" t="s">
        <v>1067</v>
      </c>
      <c r="F53" s="36">
        <v>528000</v>
      </c>
      <c r="G53" s="41">
        <v>651.55000000000007</v>
      </c>
      <c r="H53" s="42">
        <v>0.44</v>
      </c>
    </row>
    <row r="54" spans="2:8" x14ac:dyDescent="0.2">
      <c r="B54" s="43" t="s">
        <v>48</v>
      </c>
      <c r="C54" s="36" t="s">
        <v>1347</v>
      </c>
      <c r="D54" s="36" t="s">
        <v>1348</v>
      </c>
      <c r="E54" s="36" t="s">
        <v>1340</v>
      </c>
      <c r="F54" s="36">
        <v>61600</v>
      </c>
      <c r="G54" s="41">
        <v>651.39</v>
      </c>
      <c r="H54" s="42">
        <v>0.44</v>
      </c>
    </row>
    <row r="55" spans="2:8" x14ac:dyDescent="0.2">
      <c r="B55" s="43" t="s">
        <v>48</v>
      </c>
      <c r="C55" s="36" t="s">
        <v>1129</v>
      </c>
      <c r="D55" s="36" t="s">
        <v>1130</v>
      </c>
      <c r="E55" s="36" t="s">
        <v>1115</v>
      </c>
      <c r="F55" s="36">
        <v>118800</v>
      </c>
      <c r="G55" s="41">
        <v>638.31000000000006</v>
      </c>
      <c r="H55" s="42">
        <v>0.43</v>
      </c>
    </row>
    <row r="56" spans="2:8" x14ac:dyDescent="0.2">
      <c r="B56" s="43" t="s">
        <v>48</v>
      </c>
      <c r="C56" s="36" t="s">
        <v>548</v>
      </c>
      <c r="D56" s="36" t="s">
        <v>1206</v>
      </c>
      <c r="E56" s="36" t="s">
        <v>1037</v>
      </c>
      <c r="F56" s="36">
        <v>111804</v>
      </c>
      <c r="G56" s="41">
        <v>630.52</v>
      </c>
      <c r="H56" s="42">
        <v>0.43</v>
      </c>
    </row>
    <row r="57" spans="2:8" x14ac:dyDescent="0.2">
      <c r="B57" s="43" t="s">
        <v>48</v>
      </c>
      <c r="C57" s="36" t="s">
        <v>1443</v>
      </c>
      <c r="D57" s="36" t="s">
        <v>1444</v>
      </c>
      <c r="E57" s="36" t="s">
        <v>1063</v>
      </c>
      <c r="F57" s="36">
        <v>106500</v>
      </c>
      <c r="G57" s="41">
        <v>583.25</v>
      </c>
      <c r="H57" s="42">
        <v>0.4</v>
      </c>
    </row>
    <row r="58" spans="2:8" x14ac:dyDescent="0.2">
      <c r="B58" s="43" t="s">
        <v>48</v>
      </c>
      <c r="C58" s="36" t="s">
        <v>1127</v>
      </c>
      <c r="D58" s="36" t="s">
        <v>1128</v>
      </c>
      <c r="E58" s="36" t="s">
        <v>1115</v>
      </c>
      <c r="F58" s="36">
        <v>69639</v>
      </c>
      <c r="G58" s="41">
        <v>553.18000000000006</v>
      </c>
      <c r="H58" s="42">
        <v>0.38</v>
      </c>
    </row>
    <row r="59" spans="2:8" x14ac:dyDescent="0.2">
      <c r="B59" s="43" t="s">
        <v>48</v>
      </c>
      <c r="C59" s="36" t="s">
        <v>1081</v>
      </c>
      <c r="D59" s="36" t="s">
        <v>1082</v>
      </c>
      <c r="E59" s="36" t="s">
        <v>1057</v>
      </c>
      <c r="F59" s="36">
        <v>13968</v>
      </c>
      <c r="G59" s="41">
        <v>528.71</v>
      </c>
      <c r="H59" s="42">
        <v>0.36000000000000004</v>
      </c>
    </row>
    <row r="60" spans="2:8" x14ac:dyDescent="0.2">
      <c r="B60" s="43" t="s">
        <v>48</v>
      </c>
      <c r="C60" s="36" t="s">
        <v>794</v>
      </c>
      <c r="D60" s="36" t="s">
        <v>1197</v>
      </c>
      <c r="E60" s="36" t="s">
        <v>1115</v>
      </c>
      <c r="F60" s="36">
        <v>88132</v>
      </c>
      <c r="G60" s="41">
        <v>503.37</v>
      </c>
      <c r="H60" s="42">
        <v>0.34</v>
      </c>
    </row>
    <row r="61" spans="2:8" x14ac:dyDescent="0.2">
      <c r="B61" s="43" t="s">
        <v>48</v>
      </c>
      <c r="C61" s="36" t="s">
        <v>1868</v>
      </c>
      <c r="D61" s="36" t="s">
        <v>1869</v>
      </c>
      <c r="E61" s="36" t="s">
        <v>1124</v>
      </c>
      <c r="F61" s="36">
        <v>33000</v>
      </c>
      <c r="G61" s="41">
        <v>503.04</v>
      </c>
      <c r="H61" s="42">
        <v>0.34</v>
      </c>
    </row>
    <row r="62" spans="2:8" x14ac:dyDescent="0.2">
      <c r="B62" s="43" t="s">
        <v>48</v>
      </c>
      <c r="C62" s="36" t="s">
        <v>1153</v>
      </c>
      <c r="D62" s="36" t="s">
        <v>1154</v>
      </c>
      <c r="E62" s="36" t="s">
        <v>1057</v>
      </c>
      <c r="F62" s="36">
        <v>196153</v>
      </c>
      <c r="G62" s="41">
        <v>478.81</v>
      </c>
      <c r="H62" s="42">
        <v>0.33</v>
      </c>
    </row>
    <row r="63" spans="2:8" x14ac:dyDescent="0.2">
      <c r="B63" s="43" t="s">
        <v>48</v>
      </c>
      <c r="C63" s="36" t="s">
        <v>1249</v>
      </c>
      <c r="D63" s="36" t="s">
        <v>1250</v>
      </c>
      <c r="E63" s="36" t="s">
        <v>1251</v>
      </c>
      <c r="F63" s="36">
        <v>60000</v>
      </c>
      <c r="G63" s="41">
        <v>457.62</v>
      </c>
      <c r="H63" s="42">
        <v>0.31000000000000005</v>
      </c>
    </row>
    <row r="64" spans="2:8" x14ac:dyDescent="0.2">
      <c r="B64" s="43" t="s">
        <v>48</v>
      </c>
      <c r="C64" s="36" t="s">
        <v>1125</v>
      </c>
      <c r="D64" s="36" t="s">
        <v>1126</v>
      </c>
      <c r="E64" s="36" t="s">
        <v>1063</v>
      </c>
      <c r="F64" s="36">
        <v>12450</v>
      </c>
      <c r="G64" s="41">
        <v>456.77</v>
      </c>
      <c r="H64" s="42">
        <v>0.31000000000000005</v>
      </c>
    </row>
    <row r="65" spans="2:8" x14ac:dyDescent="0.2">
      <c r="B65" s="43" t="s">
        <v>48</v>
      </c>
      <c r="C65" s="36" t="s">
        <v>1325</v>
      </c>
      <c r="D65" s="36" t="s">
        <v>1326</v>
      </c>
      <c r="E65" s="36" t="s">
        <v>1085</v>
      </c>
      <c r="F65" s="36">
        <v>53900</v>
      </c>
      <c r="G65" s="41">
        <v>452.87</v>
      </c>
      <c r="H65" s="42">
        <v>0.31000000000000005</v>
      </c>
    </row>
    <row r="66" spans="2:8" x14ac:dyDescent="0.2">
      <c r="B66" s="43" t="s">
        <v>48</v>
      </c>
      <c r="C66" s="36" t="s">
        <v>1302</v>
      </c>
      <c r="D66" s="36" t="s">
        <v>1303</v>
      </c>
      <c r="E66" s="36" t="s">
        <v>1057</v>
      </c>
      <c r="F66" s="36">
        <v>57200</v>
      </c>
      <c r="G66" s="41">
        <v>450.42</v>
      </c>
      <c r="H66" s="42">
        <v>0.31000000000000005</v>
      </c>
    </row>
    <row r="67" spans="2:8" x14ac:dyDescent="0.2">
      <c r="B67" s="43" t="s">
        <v>48</v>
      </c>
      <c r="C67" s="36" t="s">
        <v>1180</v>
      </c>
      <c r="D67" s="36" t="s">
        <v>1181</v>
      </c>
      <c r="E67" s="36" t="s">
        <v>1090</v>
      </c>
      <c r="F67" s="36">
        <v>76085</v>
      </c>
      <c r="G67" s="41">
        <v>442.66</v>
      </c>
      <c r="H67" s="42">
        <v>0.3</v>
      </c>
    </row>
    <row r="68" spans="2:8" x14ac:dyDescent="0.2">
      <c r="B68" s="43" t="s">
        <v>48</v>
      </c>
      <c r="C68" s="36" t="s">
        <v>1336</v>
      </c>
      <c r="D68" s="36" t="s">
        <v>1337</v>
      </c>
      <c r="E68" s="36" t="s">
        <v>1124</v>
      </c>
      <c r="F68" s="36">
        <v>1700000</v>
      </c>
      <c r="G68" s="41">
        <v>442</v>
      </c>
      <c r="H68" s="42">
        <v>0.3</v>
      </c>
    </row>
    <row r="69" spans="2:8" x14ac:dyDescent="0.2">
      <c r="B69" s="43" t="s">
        <v>48</v>
      </c>
      <c r="C69" s="36" t="s">
        <v>192</v>
      </c>
      <c r="D69" s="36" t="s">
        <v>1100</v>
      </c>
      <c r="E69" s="36" t="s">
        <v>1065</v>
      </c>
      <c r="F69" s="36">
        <v>133826</v>
      </c>
      <c r="G69" s="41">
        <v>441.49</v>
      </c>
      <c r="H69" s="42">
        <v>0.3</v>
      </c>
    </row>
    <row r="70" spans="2:8" x14ac:dyDescent="0.2">
      <c r="B70" s="43" t="s">
        <v>48</v>
      </c>
      <c r="C70" s="36" t="s">
        <v>1433</v>
      </c>
      <c r="D70" s="36" t="s">
        <v>1434</v>
      </c>
      <c r="E70" s="36" t="s">
        <v>1067</v>
      </c>
      <c r="F70" s="36">
        <v>420000</v>
      </c>
      <c r="G70" s="41">
        <v>419.58</v>
      </c>
      <c r="H70" s="42">
        <v>0.29000000000000004</v>
      </c>
    </row>
    <row r="71" spans="2:8" x14ac:dyDescent="0.2">
      <c r="B71" s="43" t="s">
        <v>48</v>
      </c>
      <c r="C71" s="36" t="s">
        <v>1338</v>
      </c>
      <c r="D71" s="36" t="s">
        <v>1339</v>
      </c>
      <c r="E71" s="36" t="s">
        <v>1340</v>
      </c>
      <c r="F71" s="36">
        <v>21000</v>
      </c>
      <c r="G71" s="41">
        <v>416.05</v>
      </c>
      <c r="H71" s="42">
        <v>0.27999999999999997</v>
      </c>
    </row>
    <row r="72" spans="2:8" x14ac:dyDescent="0.2">
      <c r="B72" s="43" t="s">
        <v>48</v>
      </c>
      <c r="C72" s="36" t="s">
        <v>1319</v>
      </c>
      <c r="D72" s="36" t="s">
        <v>1320</v>
      </c>
      <c r="E72" s="36" t="s">
        <v>1067</v>
      </c>
      <c r="F72" s="36">
        <v>87500</v>
      </c>
      <c r="G72" s="41">
        <v>413.74</v>
      </c>
      <c r="H72" s="42">
        <v>0.27999999999999997</v>
      </c>
    </row>
    <row r="73" spans="2:8" x14ac:dyDescent="0.2">
      <c r="B73" s="43" t="s">
        <v>48</v>
      </c>
      <c r="C73" s="36" t="s">
        <v>1131</v>
      </c>
      <c r="D73" s="36" t="s">
        <v>1132</v>
      </c>
      <c r="E73" s="36" t="s">
        <v>1115</v>
      </c>
      <c r="F73" s="36">
        <v>74189</v>
      </c>
      <c r="G73" s="41">
        <v>402.77</v>
      </c>
      <c r="H73" s="42">
        <v>0.27</v>
      </c>
    </row>
    <row r="74" spans="2:8" x14ac:dyDescent="0.2">
      <c r="B74" s="43" t="s">
        <v>48</v>
      </c>
      <c r="C74" s="36" t="s">
        <v>1870</v>
      </c>
      <c r="D74" s="36" t="s">
        <v>1871</v>
      </c>
      <c r="E74" s="36" t="s">
        <v>1063</v>
      </c>
      <c r="F74" s="36">
        <v>6000</v>
      </c>
      <c r="G74" s="41">
        <v>392.28000000000003</v>
      </c>
      <c r="H74" s="42">
        <v>0.27</v>
      </c>
    </row>
    <row r="75" spans="2:8" x14ac:dyDescent="0.2">
      <c r="B75" s="43" t="s">
        <v>48</v>
      </c>
      <c r="C75" s="36" t="s">
        <v>35</v>
      </c>
      <c r="D75" s="36" t="s">
        <v>1036</v>
      </c>
      <c r="E75" s="36" t="s">
        <v>1037</v>
      </c>
      <c r="F75" s="36">
        <v>126000</v>
      </c>
      <c r="G75" s="41">
        <v>390.47</v>
      </c>
      <c r="H75" s="42">
        <v>0.27</v>
      </c>
    </row>
    <row r="76" spans="2:8" x14ac:dyDescent="0.2">
      <c r="B76" s="43" t="s">
        <v>48</v>
      </c>
      <c r="C76" s="36" t="s">
        <v>1437</v>
      </c>
      <c r="D76" s="36" t="s">
        <v>1438</v>
      </c>
      <c r="E76" s="36" t="s">
        <v>1063</v>
      </c>
      <c r="F76" s="36">
        <v>39000</v>
      </c>
      <c r="G76" s="41">
        <v>384.93</v>
      </c>
      <c r="H76" s="42">
        <v>0.26</v>
      </c>
    </row>
    <row r="77" spans="2:8" x14ac:dyDescent="0.2">
      <c r="B77" s="43" t="s">
        <v>48</v>
      </c>
      <c r="C77" s="36" t="s">
        <v>280</v>
      </c>
      <c r="D77" s="36" t="s">
        <v>1288</v>
      </c>
      <c r="E77" s="36" t="s">
        <v>1067</v>
      </c>
      <c r="F77" s="36">
        <v>66000</v>
      </c>
      <c r="G77" s="41">
        <v>384.58</v>
      </c>
      <c r="H77" s="42">
        <v>0.26</v>
      </c>
    </row>
    <row r="78" spans="2:8" x14ac:dyDescent="0.2">
      <c r="B78" s="43" t="s">
        <v>48</v>
      </c>
      <c r="C78" s="36" t="s">
        <v>1373</v>
      </c>
      <c r="D78" s="36" t="s">
        <v>1374</v>
      </c>
      <c r="E78" s="36" t="s">
        <v>1072</v>
      </c>
      <c r="F78" s="36">
        <v>312000</v>
      </c>
      <c r="G78" s="41">
        <v>370.34000000000003</v>
      </c>
      <c r="H78" s="42">
        <v>0.25</v>
      </c>
    </row>
    <row r="79" spans="2:8" x14ac:dyDescent="0.2">
      <c r="B79" s="43" t="s">
        <v>48</v>
      </c>
      <c r="C79" s="36" t="s">
        <v>1088</v>
      </c>
      <c r="D79" s="36" t="s">
        <v>1089</v>
      </c>
      <c r="E79" s="36" t="s">
        <v>1090</v>
      </c>
      <c r="F79" s="36">
        <v>35100</v>
      </c>
      <c r="G79" s="41">
        <v>347.54</v>
      </c>
      <c r="H79" s="42">
        <v>0.24000000000000002</v>
      </c>
    </row>
    <row r="80" spans="2:8" x14ac:dyDescent="0.2">
      <c r="B80" s="43" t="s">
        <v>48</v>
      </c>
      <c r="C80" s="36" t="s">
        <v>1300</v>
      </c>
      <c r="D80" s="36" t="s">
        <v>1301</v>
      </c>
      <c r="E80" s="36" t="s">
        <v>1065</v>
      </c>
      <c r="F80" s="36">
        <v>400000</v>
      </c>
      <c r="G80" s="41">
        <v>344</v>
      </c>
      <c r="H80" s="42">
        <v>0.22999999999999998</v>
      </c>
    </row>
    <row r="81" spans="2:8" x14ac:dyDescent="0.2">
      <c r="B81" s="43" t="s">
        <v>48</v>
      </c>
      <c r="C81" s="36" t="s">
        <v>1256</v>
      </c>
      <c r="D81" s="36" t="s">
        <v>1257</v>
      </c>
      <c r="E81" s="36" t="s">
        <v>1258</v>
      </c>
      <c r="F81" s="36">
        <v>46500</v>
      </c>
      <c r="G81" s="41">
        <v>340.17</v>
      </c>
      <c r="H81" s="42">
        <v>0.22999999999999998</v>
      </c>
    </row>
    <row r="82" spans="2:8" x14ac:dyDescent="0.2">
      <c r="B82" s="43" t="s">
        <v>48</v>
      </c>
      <c r="C82" s="36" t="s">
        <v>1122</v>
      </c>
      <c r="D82" s="36" t="s">
        <v>1123</v>
      </c>
      <c r="E82" s="36" t="s">
        <v>1124</v>
      </c>
      <c r="F82" s="36">
        <v>28194</v>
      </c>
      <c r="G82" s="41">
        <v>328.67</v>
      </c>
      <c r="H82" s="42">
        <v>0.22</v>
      </c>
    </row>
    <row r="83" spans="2:8" x14ac:dyDescent="0.2">
      <c r="B83" s="43" t="s">
        <v>48</v>
      </c>
      <c r="C83" s="36" t="s">
        <v>1136</v>
      </c>
      <c r="D83" s="36" t="s">
        <v>1137</v>
      </c>
      <c r="E83" s="36" t="s">
        <v>1124</v>
      </c>
      <c r="F83" s="36">
        <v>41616</v>
      </c>
      <c r="G83" s="41">
        <v>326.94</v>
      </c>
      <c r="H83" s="42">
        <v>0.22</v>
      </c>
    </row>
    <row r="84" spans="2:8" x14ac:dyDescent="0.2">
      <c r="B84" s="43" t="s">
        <v>48</v>
      </c>
      <c r="C84" s="36" t="s">
        <v>1189</v>
      </c>
      <c r="D84" s="36" t="s">
        <v>1190</v>
      </c>
      <c r="E84" s="36" t="s">
        <v>1191</v>
      </c>
      <c r="F84" s="36">
        <v>165670</v>
      </c>
      <c r="G84" s="41">
        <v>323.39</v>
      </c>
      <c r="H84" s="42">
        <v>0.22</v>
      </c>
    </row>
    <row r="85" spans="2:8" x14ac:dyDescent="0.2">
      <c r="B85" s="43" t="s">
        <v>48</v>
      </c>
      <c r="C85" s="36" t="s">
        <v>641</v>
      </c>
      <c r="D85" s="36" t="s">
        <v>1204</v>
      </c>
      <c r="E85" s="36" t="s">
        <v>1205</v>
      </c>
      <c r="F85" s="36">
        <v>25500</v>
      </c>
      <c r="G85" s="41">
        <v>320.85000000000002</v>
      </c>
      <c r="H85" s="42">
        <v>0.22</v>
      </c>
    </row>
    <row r="86" spans="2:8" x14ac:dyDescent="0.2">
      <c r="B86" s="43" t="s">
        <v>48</v>
      </c>
      <c r="C86" s="36" t="s">
        <v>1405</v>
      </c>
      <c r="D86" s="36" t="s">
        <v>1406</v>
      </c>
      <c r="E86" s="36" t="s">
        <v>1054</v>
      </c>
      <c r="F86" s="36">
        <v>70500</v>
      </c>
      <c r="G86" s="41">
        <v>302.16000000000003</v>
      </c>
      <c r="H86" s="42">
        <v>0.21000000000000002</v>
      </c>
    </row>
    <row r="87" spans="2:8" x14ac:dyDescent="0.2">
      <c r="B87" s="43" t="s">
        <v>48</v>
      </c>
      <c r="C87" s="36" t="s">
        <v>1043</v>
      </c>
      <c r="D87" s="36" t="s">
        <v>1044</v>
      </c>
      <c r="E87" s="36" t="s">
        <v>1037</v>
      </c>
      <c r="F87" s="36">
        <v>80000</v>
      </c>
      <c r="G87" s="41">
        <v>301.36</v>
      </c>
      <c r="H87" s="42">
        <v>0.21000000000000002</v>
      </c>
    </row>
    <row r="88" spans="2:8" x14ac:dyDescent="0.2">
      <c r="B88" s="43" t="s">
        <v>48</v>
      </c>
      <c r="C88" s="36" t="s">
        <v>1086</v>
      </c>
      <c r="D88" s="36" t="s">
        <v>1087</v>
      </c>
      <c r="E88" s="36" t="s">
        <v>1060</v>
      </c>
      <c r="F88" s="36">
        <v>11021</v>
      </c>
      <c r="G88" s="41">
        <v>297.7</v>
      </c>
      <c r="H88" s="42">
        <v>0.2</v>
      </c>
    </row>
    <row r="89" spans="2:8" x14ac:dyDescent="0.2">
      <c r="B89" s="43" t="s">
        <v>48</v>
      </c>
      <c r="C89" s="36" t="s">
        <v>1402</v>
      </c>
      <c r="D89" s="36" t="s">
        <v>1403</v>
      </c>
      <c r="E89" s="36" t="s">
        <v>1070</v>
      </c>
      <c r="F89" s="36">
        <v>26400</v>
      </c>
      <c r="G89" s="41">
        <v>288.95</v>
      </c>
      <c r="H89" s="42">
        <v>0.2</v>
      </c>
    </row>
    <row r="90" spans="2:8" x14ac:dyDescent="0.2">
      <c r="B90" s="43" t="s">
        <v>48</v>
      </c>
      <c r="C90" s="36" t="s">
        <v>1138</v>
      </c>
      <c r="D90" s="36" t="s">
        <v>1139</v>
      </c>
      <c r="E90" s="36" t="s">
        <v>1093</v>
      </c>
      <c r="F90" s="36">
        <v>103176</v>
      </c>
      <c r="G90" s="41">
        <v>278.37</v>
      </c>
      <c r="H90" s="42">
        <v>0.19</v>
      </c>
    </row>
    <row r="91" spans="2:8" x14ac:dyDescent="0.2">
      <c r="B91" s="43" t="s">
        <v>48</v>
      </c>
      <c r="C91" s="36" t="s">
        <v>2080</v>
      </c>
      <c r="D91" s="36" t="s">
        <v>2081</v>
      </c>
      <c r="E91" s="36" t="s">
        <v>1085</v>
      </c>
      <c r="F91" s="36">
        <v>200000</v>
      </c>
      <c r="G91" s="41">
        <v>276.10000000000002</v>
      </c>
      <c r="H91" s="42">
        <v>0.19</v>
      </c>
    </row>
    <row r="92" spans="2:8" x14ac:dyDescent="0.2">
      <c r="B92" s="43" t="s">
        <v>48</v>
      </c>
      <c r="C92" s="36" t="s">
        <v>1068</v>
      </c>
      <c r="D92" s="36" t="s">
        <v>1069</v>
      </c>
      <c r="E92" s="36" t="s">
        <v>1070</v>
      </c>
      <c r="F92" s="36">
        <v>55144</v>
      </c>
      <c r="G92" s="41">
        <v>275.53000000000003</v>
      </c>
      <c r="H92" s="42">
        <v>0.19</v>
      </c>
    </row>
    <row r="93" spans="2:8" x14ac:dyDescent="0.2">
      <c r="B93" s="43" t="s">
        <v>48</v>
      </c>
      <c r="C93" s="36" t="s">
        <v>1435</v>
      </c>
      <c r="D93" s="36" t="s">
        <v>1436</v>
      </c>
      <c r="E93" s="36" t="s">
        <v>1072</v>
      </c>
      <c r="F93" s="36">
        <v>297500</v>
      </c>
      <c r="G93" s="41">
        <v>274.89</v>
      </c>
      <c r="H93" s="42">
        <v>0.19</v>
      </c>
    </row>
    <row r="94" spans="2:8" x14ac:dyDescent="0.2">
      <c r="B94" s="43" t="s">
        <v>48</v>
      </c>
      <c r="C94" s="36" t="s">
        <v>16</v>
      </c>
      <c r="D94" s="36" t="s">
        <v>1259</v>
      </c>
      <c r="E94" s="36" t="s">
        <v>1067</v>
      </c>
      <c r="F94" s="36">
        <v>222000</v>
      </c>
      <c r="G94" s="41">
        <v>270.29000000000002</v>
      </c>
      <c r="H94" s="42">
        <v>0.18000000000000002</v>
      </c>
    </row>
    <row r="95" spans="2:8" x14ac:dyDescent="0.2">
      <c r="B95" s="43" t="s">
        <v>48</v>
      </c>
      <c r="C95" s="36" t="s">
        <v>1390</v>
      </c>
      <c r="D95" s="36" t="s">
        <v>1391</v>
      </c>
      <c r="E95" s="36" t="s">
        <v>1234</v>
      </c>
      <c r="F95" s="36">
        <v>31200</v>
      </c>
      <c r="G95" s="41">
        <v>259.57</v>
      </c>
      <c r="H95" s="42">
        <v>0.18000000000000002</v>
      </c>
    </row>
    <row r="96" spans="2:8" x14ac:dyDescent="0.2">
      <c r="B96" s="43" t="s">
        <v>48</v>
      </c>
      <c r="C96" s="36" t="s">
        <v>1275</v>
      </c>
      <c r="D96" s="36" t="s">
        <v>1276</v>
      </c>
      <c r="E96" s="36" t="s">
        <v>1063</v>
      </c>
      <c r="F96" s="36">
        <v>81000</v>
      </c>
      <c r="G96" s="41">
        <v>256.28000000000003</v>
      </c>
      <c r="H96" s="42">
        <v>0.17</v>
      </c>
    </row>
    <row r="97" spans="2:8" x14ac:dyDescent="0.2">
      <c r="B97" s="43" t="s">
        <v>48</v>
      </c>
      <c r="C97" s="36" t="s">
        <v>1157</v>
      </c>
      <c r="D97" s="36" t="s">
        <v>1158</v>
      </c>
      <c r="E97" s="36" t="s">
        <v>1067</v>
      </c>
      <c r="F97" s="36">
        <v>145340</v>
      </c>
      <c r="G97" s="41">
        <v>252.89000000000001</v>
      </c>
      <c r="H97" s="42">
        <v>0.17</v>
      </c>
    </row>
    <row r="98" spans="2:8" x14ac:dyDescent="0.2">
      <c r="B98" s="43" t="s">
        <v>48</v>
      </c>
      <c r="C98" s="36" t="s">
        <v>491</v>
      </c>
      <c r="D98" s="36" t="s">
        <v>1165</v>
      </c>
      <c r="E98" s="36" t="s">
        <v>1037</v>
      </c>
      <c r="F98" s="36">
        <v>80338</v>
      </c>
      <c r="G98" s="41">
        <v>252.26000000000002</v>
      </c>
      <c r="H98" s="42">
        <v>0.17</v>
      </c>
    </row>
    <row r="99" spans="2:8" x14ac:dyDescent="0.2">
      <c r="B99" s="43" t="s">
        <v>48</v>
      </c>
      <c r="C99" s="36" t="s">
        <v>1147</v>
      </c>
      <c r="D99" s="36" t="s">
        <v>1148</v>
      </c>
      <c r="E99" s="36" t="s">
        <v>1057</v>
      </c>
      <c r="F99" s="36">
        <v>797</v>
      </c>
      <c r="G99" s="41">
        <v>241.82</v>
      </c>
      <c r="H99" s="42">
        <v>0.16</v>
      </c>
    </row>
    <row r="100" spans="2:8" x14ac:dyDescent="0.2">
      <c r="B100" s="43" t="s">
        <v>48</v>
      </c>
      <c r="C100" s="36" t="s">
        <v>405</v>
      </c>
      <c r="D100" s="36" t="s">
        <v>1415</v>
      </c>
      <c r="E100" s="36" t="s">
        <v>1067</v>
      </c>
      <c r="F100" s="36">
        <v>50486</v>
      </c>
      <c r="G100" s="41">
        <v>239.63</v>
      </c>
      <c r="H100" s="42">
        <v>0.16</v>
      </c>
    </row>
    <row r="101" spans="2:8" x14ac:dyDescent="0.2">
      <c r="B101" s="43" t="s">
        <v>48</v>
      </c>
      <c r="C101" s="36" t="s">
        <v>1429</v>
      </c>
      <c r="D101" s="36" t="s">
        <v>1430</v>
      </c>
      <c r="E101" s="36" t="s">
        <v>1115</v>
      </c>
      <c r="F101" s="36">
        <v>25200</v>
      </c>
      <c r="G101" s="41">
        <v>234.70000000000002</v>
      </c>
      <c r="H101" s="42">
        <v>0.16</v>
      </c>
    </row>
    <row r="102" spans="2:8" x14ac:dyDescent="0.2">
      <c r="B102" s="43" t="s">
        <v>48</v>
      </c>
      <c r="C102" s="36" t="s">
        <v>427</v>
      </c>
      <c r="D102" s="36" t="s">
        <v>1121</v>
      </c>
      <c r="E102" s="36" t="s">
        <v>1115</v>
      </c>
      <c r="F102" s="36">
        <v>8168</v>
      </c>
      <c r="G102" s="41">
        <v>234.20000000000002</v>
      </c>
      <c r="H102" s="42">
        <v>0.16</v>
      </c>
    </row>
    <row r="103" spans="2:8" x14ac:dyDescent="0.2">
      <c r="B103" s="43" t="s">
        <v>48</v>
      </c>
      <c r="C103" s="36" t="s">
        <v>1109</v>
      </c>
      <c r="D103" s="36" t="s">
        <v>1110</v>
      </c>
      <c r="E103" s="36" t="s">
        <v>1063</v>
      </c>
      <c r="F103" s="36">
        <v>4797</v>
      </c>
      <c r="G103" s="41">
        <v>225.9</v>
      </c>
      <c r="H103" s="42">
        <v>0.15</v>
      </c>
    </row>
    <row r="104" spans="2:8" x14ac:dyDescent="0.2">
      <c r="B104" s="43" t="s">
        <v>48</v>
      </c>
      <c r="C104" s="36" t="s">
        <v>1111</v>
      </c>
      <c r="D104" s="36" t="s">
        <v>1112</v>
      </c>
      <c r="E104" s="36" t="s">
        <v>1067</v>
      </c>
      <c r="F104" s="36">
        <v>4192</v>
      </c>
      <c r="G104" s="41">
        <v>219.26</v>
      </c>
      <c r="H104" s="42">
        <v>0.15</v>
      </c>
    </row>
    <row r="105" spans="2:8" x14ac:dyDescent="0.2">
      <c r="B105" s="43" t="s">
        <v>48</v>
      </c>
      <c r="C105" s="36" t="s">
        <v>358</v>
      </c>
      <c r="D105" s="36" t="s">
        <v>1097</v>
      </c>
      <c r="E105" s="36" t="s">
        <v>1037</v>
      </c>
      <c r="F105" s="36">
        <v>32288</v>
      </c>
      <c r="G105" s="41">
        <v>215.3</v>
      </c>
      <c r="H105" s="42">
        <v>0.15</v>
      </c>
    </row>
    <row r="106" spans="2:8" x14ac:dyDescent="0.2">
      <c r="B106" s="43" t="s">
        <v>48</v>
      </c>
      <c r="C106" s="36" t="s">
        <v>1237</v>
      </c>
      <c r="D106" s="36" t="s">
        <v>1238</v>
      </c>
      <c r="E106" s="36" t="s">
        <v>1063</v>
      </c>
      <c r="F106" s="36">
        <v>18832</v>
      </c>
      <c r="G106" s="41">
        <v>207.15</v>
      </c>
      <c r="H106" s="42">
        <v>0.13999999999999999</v>
      </c>
    </row>
    <row r="107" spans="2:8" x14ac:dyDescent="0.2">
      <c r="B107" s="43" t="s">
        <v>48</v>
      </c>
      <c r="C107" s="36" t="s">
        <v>1413</v>
      </c>
      <c r="D107" s="36" t="s">
        <v>1414</v>
      </c>
      <c r="E107" s="36" t="s">
        <v>1272</v>
      </c>
      <c r="F107" s="36">
        <v>315000</v>
      </c>
      <c r="G107" s="41">
        <v>206.48000000000002</v>
      </c>
      <c r="H107" s="42">
        <v>0.13999999999999999</v>
      </c>
    </row>
    <row r="108" spans="2:8" x14ac:dyDescent="0.2">
      <c r="B108" s="43" t="s">
        <v>48</v>
      </c>
      <c r="C108" s="36" t="s">
        <v>1268</v>
      </c>
      <c r="D108" s="36" t="s">
        <v>1269</v>
      </c>
      <c r="E108" s="36" t="s">
        <v>1115</v>
      </c>
      <c r="F108" s="36">
        <v>33300</v>
      </c>
      <c r="G108" s="41">
        <v>198.05</v>
      </c>
      <c r="H108" s="42">
        <v>0.13</v>
      </c>
    </row>
    <row r="109" spans="2:8" x14ac:dyDescent="0.2">
      <c r="B109" s="43" t="s">
        <v>48</v>
      </c>
      <c r="C109" s="36" t="s">
        <v>1417</v>
      </c>
      <c r="D109" s="36" t="s">
        <v>1418</v>
      </c>
      <c r="E109" s="36" t="s">
        <v>1085</v>
      </c>
      <c r="F109" s="36">
        <v>10150</v>
      </c>
      <c r="G109" s="41">
        <v>198.01</v>
      </c>
      <c r="H109" s="42">
        <v>0.13</v>
      </c>
    </row>
    <row r="110" spans="2:8" x14ac:dyDescent="0.2">
      <c r="B110" s="43" t="s">
        <v>48</v>
      </c>
      <c r="C110" s="36" t="s">
        <v>2082</v>
      </c>
      <c r="D110" s="36" t="s">
        <v>2083</v>
      </c>
      <c r="E110" s="36" t="s">
        <v>1279</v>
      </c>
      <c r="F110" s="36">
        <v>35547</v>
      </c>
      <c r="G110" s="41">
        <v>196.25</v>
      </c>
      <c r="H110" s="42">
        <v>0.13</v>
      </c>
    </row>
    <row r="111" spans="2:8" x14ac:dyDescent="0.2">
      <c r="B111" s="43" t="s">
        <v>48</v>
      </c>
      <c r="C111" s="36" t="s">
        <v>1155</v>
      </c>
      <c r="D111" s="36" t="s">
        <v>1156</v>
      </c>
      <c r="E111" s="36" t="s">
        <v>1060</v>
      </c>
      <c r="F111" s="36">
        <v>21419</v>
      </c>
      <c r="G111" s="41">
        <v>190.74</v>
      </c>
      <c r="H111" s="42">
        <v>0.13</v>
      </c>
    </row>
    <row r="112" spans="2:8" x14ac:dyDescent="0.2">
      <c r="B112" s="43" t="s">
        <v>48</v>
      </c>
      <c r="C112" s="36" t="s">
        <v>2084</v>
      </c>
      <c r="D112" s="36" t="s">
        <v>2085</v>
      </c>
      <c r="E112" s="36" t="s">
        <v>1096</v>
      </c>
      <c r="F112" s="36">
        <v>4497</v>
      </c>
      <c r="G112" s="41">
        <v>188.47</v>
      </c>
      <c r="H112" s="42">
        <v>0.13</v>
      </c>
    </row>
    <row r="113" spans="2:8" x14ac:dyDescent="0.2">
      <c r="B113" s="43" t="s">
        <v>48</v>
      </c>
      <c r="C113" s="36" t="s">
        <v>1286</v>
      </c>
      <c r="D113" s="36" t="s">
        <v>1287</v>
      </c>
      <c r="E113" s="36" t="s">
        <v>1072</v>
      </c>
      <c r="F113" s="36">
        <v>17600</v>
      </c>
      <c r="G113" s="41">
        <v>184.45000000000002</v>
      </c>
      <c r="H113" s="42">
        <v>0.13</v>
      </c>
    </row>
    <row r="114" spans="2:8" x14ac:dyDescent="0.2">
      <c r="B114" s="43" t="s">
        <v>48</v>
      </c>
      <c r="C114" s="36" t="s">
        <v>906</v>
      </c>
      <c r="D114" s="36" t="s">
        <v>1140</v>
      </c>
      <c r="E114" s="36" t="s">
        <v>1054</v>
      </c>
      <c r="F114" s="36">
        <v>46700</v>
      </c>
      <c r="G114" s="41">
        <v>181.45000000000002</v>
      </c>
      <c r="H114" s="42">
        <v>0.12000000000000001</v>
      </c>
    </row>
    <row r="115" spans="2:8" x14ac:dyDescent="0.2">
      <c r="B115" s="43" t="s">
        <v>48</v>
      </c>
      <c r="C115" s="36" t="s">
        <v>1380</v>
      </c>
      <c r="D115" s="36" t="s">
        <v>1381</v>
      </c>
      <c r="E115" s="36" t="s">
        <v>1072</v>
      </c>
      <c r="F115" s="36">
        <v>338000</v>
      </c>
      <c r="G115" s="41">
        <v>169.85</v>
      </c>
      <c r="H115" s="42">
        <v>0.12000000000000001</v>
      </c>
    </row>
    <row r="116" spans="2:8" x14ac:dyDescent="0.2">
      <c r="B116" s="43" t="s">
        <v>48</v>
      </c>
      <c r="C116" s="36" t="s">
        <v>1423</v>
      </c>
      <c r="D116" s="36" t="s">
        <v>1424</v>
      </c>
      <c r="E116" s="36" t="s">
        <v>1067</v>
      </c>
      <c r="F116" s="36">
        <v>550000</v>
      </c>
      <c r="G116" s="41">
        <v>169.4</v>
      </c>
      <c r="H116" s="42">
        <v>0.12000000000000001</v>
      </c>
    </row>
    <row r="117" spans="2:8" x14ac:dyDescent="0.2">
      <c r="B117" s="43" t="s">
        <v>48</v>
      </c>
      <c r="C117" s="36" t="s">
        <v>1407</v>
      </c>
      <c r="D117" s="36" t="s">
        <v>1408</v>
      </c>
      <c r="E117" s="36" t="s">
        <v>1205</v>
      </c>
      <c r="F117" s="36">
        <v>405000</v>
      </c>
      <c r="G117" s="41">
        <v>166.05</v>
      </c>
      <c r="H117" s="42">
        <v>0.11</v>
      </c>
    </row>
    <row r="118" spans="2:8" x14ac:dyDescent="0.2">
      <c r="B118" s="43" t="s">
        <v>48</v>
      </c>
      <c r="C118" s="36" t="s">
        <v>1107</v>
      </c>
      <c r="D118" s="36" t="s">
        <v>1108</v>
      </c>
      <c r="E118" s="36" t="s">
        <v>1070</v>
      </c>
      <c r="F118" s="36">
        <v>48925</v>
      </c>
      <c r="G118" s="41">
        <v>164.29</v>
      </c>
      <c r="H118" s="42">
        <v>0.11</v>
      </c>
    </row>
    <row r="119" spans="2:8" x14ac:dyDescent="0.2">
      <c r="B119" s="43" t="s">
        <v>48</v>
      </c>
      <c r="C119" s="36" t="s">
        <v>1143</v>
      </c>
      <c r="D119" s="36" t="s">
        <v>1144</v>
      </c>
      <c r="E119" s="36" t="s">
        <v>1063</v>
      </c>
      <c r="F119" s="36">
        <v>12880</v>
      </c>
      <c r="G119" s="41">
        <v>160.97</v>
      </c>
      <c r="H119" s="42">
        <v>0.11</v>
      </c>
    </row>
    <row r="120" spans="2:8" x14ac:dyDescent="0.2">
      <c r="B120" s="43" t="s">
        <v>48</v>
      </c>
      <c r="C120" s="36" t="s">
        <v>1119</v>
      </c>
      <c r="D120" s="36" t="s">
        <v>1120</v>
      </c>
      <c r="E120" s="36" t="s">
        <v>1037</v>
      </c>
      <c r="F120" s="36">
        <v>31095</v>
      </c>
      <c r="G120" s="41">
        <v>158.62</v>
      </c>
      <c r="H120" s="42">
        <v>0.11</v>
      </c>
    </row>
    <row r="121" spans="2:8" x14ac:dyDescent="0.2">
      <c r="B121" s="43" t="s">
        <v>48</v>
      </c>
      <c r="C121" s="36" t="s">
        <v>1327</v>
      </c>
      <c r="D121" s="36" t="s">
        <v>1328</v>
      </c>
      <c r="E121" s="36" t="s">
        <v>1067</v>
      </c>
      <c r="F121" s="36">
        <v>40300</v>
      </c>
      <c r="G121" s="41">
        <v>154.59</v>
      </c>
      <c r="H121" s="42">
        <v>0.11</v>
      </c>
    </row>
    <row r="122" spans="2:8" x14ac:dyDescent="0.2">
      <c r="B122" s="43" t="s">
        <v>48</v>
      </c>
      <c r="C122" s="36" t="s">
        <v>228</v>
      </c>
      <c r="D122" s="36" t="s">
        <v>1248</v>
      </c>
      <c r="E122" s="36" t="s">
        <v>1067</v>
      </c>
      <c r="F122" s="36">
        <v>12800</v>
      </c>
      <c r="G122" s="41">
        <v>153.16</v>
      </c>
      <c r="H122" s="42">
        <v>0.1</v>
      </c>
    </row>
    <row r="123" spans="2:8" x14ac:dyDescent="0.2">
      <c r="B123" s="43" t="s">
        <v>48</v>
      </c>
      <c r="C123" s="36" t="s">
        <v>1371</v>
      </c>
      <c r="D123" s="36" t="s">
        <v>1372</v>
      </c>
      <c r="E123" s="36" t="s">
        <v>1279</v>
      </c>
      <c r="F123" s="36">
        <v>306000</v>
      </c>
      <c r="G123" s="41">
        <v>150.86000000000001</v>
      </c>
      <c r="H123" s="42">
        <v>0.1</v>
      </c>
    </row>
    <row r="124" spans="2:8" x14ac:dyDescent="0.2">
      <c r="B124" s="43" t="s">
        <v>48</v>
      </c>
      <c r="C124" s="36" t="s">
        <v>1207</v>
      </c>
      <c r="D124" s="36" t="s">
        <v>1208</v>
      </c>
      <c r="E124" s="36" t="s">
        <v>1090</v>
      </c>
      <c r="F124" s="36">
        <v>182000</v>
      </c>
      <c r="G124" s="41">
        <v>149.24</v>
      </c>
      <c r="H124" s="42">
        <v>0.1</v>
      </c>
    </row>
    <row r="125" spans="2:8" x14ac:dyDescent="0.2">
      <c r="B125" s="43" t="s">
        <v>48</v>
      </c>
      <c r="C125" s="36" t="s">
        <v>1467</v>
      </c>
      <c r="D125" s="36" t="s">
        <v>1468</v>
      </c>
      <c r="E125" s="36" t="s">
        <v>1085</v>
      </c>
      <c r="F125" s="36">
        <v>54000</v>
      </c>
      <c r="G125" s="41">
        <v>144.86000000000001</v>
      </c>
      <c r="H125" s="42">
        <v>0.1</v>
      </c>
    </row>
    <row r="126" spans="2:8" x14ac:dyDescent="0.2">
      <c r="B126" s="43" t="s">
        <v>48</v>
      </c>
      <c r="C126" s="36" t="s">
        <v>384</v>
      </c>
      <c r="D126" s="36" t="s">
        <v>1046</v>
      </c>
      <c r="E126" s="36" t="s">
        <v>1037</v>
      </c>
      <c r="F126" s="36">
        <v>180000</v>
      </c>
      <c r="G126" s="41">
        <v>144.27000000000001</v>
      </c>
      <c r="H126" s="42">
        <v>0.1</v>
      </c>
    </row>
    <row r="127" spans="2:8" x14ac:dyDescent="0.2">
      <c r="B127" s="43" t="s">
        <v>48</v>
      </c>
      <c r="C127" s="36" t="s">
        <v>1323</v>
      </c>
      <c r="D127" s="36" t="s">
        <v>1324</v>
      </c>
      <c r="E127" s="36" t="s">
        <v>1072</v>
      </c>
      <c r="F127" s="36">
        <v>26000</v>
      </c>
      <c r="G127" s="41">
        <v>144</v>
      </c>
      <c r="H127" s="42">
        <v>0.1</v>
      </c>
    </row>
    <row r="128" spans="2:8" x14ac:dyDescent="0.2">
      <c r="B128" s="43" t="s">
        <v>48</v>
      </c>
      <c r="C128" s="36" t="s">
        <v>1101</v>
      </c>
      <c r="D128" s="36" t="s">
        <v>1102</v>
      </c>
      <c r="E128" s="36" t="s">
        <v>1076</v>
      </c>
      <c r="F128" s="36">
        <v>20800</v>
      </c>
      <c r="G128" s="41">
        <v>141.76</v>
      </c>
      <c r="H128" s="42">
        <v>0.1</v>
      </c>
    </row>
    <row r="129" spans="2:8" x14ac:dyDescent="0.2">
      <c r="B129" s="43" t="s">
        <v>48</v>
      </c>
      <c r="C129" s="36" t="s">
        <v>1141</v>
      </c>
      <c r="D129" s="36" t="s">
        <v>1142</v>
      </c>
      <c r="E129" s="36" t="s">
        <v>1067</v>
      </c>
      <c r="F129" s="36">
        <v>74743</v>
      </c>
      <c r="G129" s="41">
        <v>137.64000000000001</v>
      </c>
      <c r="H129" s="42">
        <v>9.0000000000000011E-2</v>
      </c>
    </row>
    <row r="130" spans="2:8" x14ac:dyDescent="0.2">
      <c r="B130" s="43" t="s">
        <v>48</v>
      </c>
      <c r="C130" s="36" t="s">
        <v>1304</v>
      </c>
      <c r="D130" s="36" t="s">
        <v>1305</v>
      </c>
      <c r="E130" s="36" t="s">
        <v>1076</v>
      </c>
      <c r="F130" s="36">
        <v>126000</v>
      </c>
      <c r="G130" s="41">
        <v>136.27000000000001</v>
      </c>
      <c r="H130" s="42">
        <v>9.0000000000000011E-2</v>
      </c>
    </row>
    <row r="131" spans="2:8" x14ac:dyDescent="0.2">
      <c r="B131" s="43" t="s">
        <v>48</v>
      </c>
      <c r="C131" s="36" t="s">
        <v>1105</v>
      </c>
      <c r="D131" s="36" t="s">
        <v>1106</v>
      </c>
      <c r="E131" s="36" t="s">
        <v>1063</v>
      </c>
      <c r="F131" s="36">
        <v>22641</v>
      </c>
      <c r="G131" s="41">
        <v>131.15</v>
      </c>
      <c r="H131" s="42">
        <v>9.0000000000000011E-2</v>
      </c>
    </row>
    <row r="132" spans="2:8" x14ac:dyDescent="0.2">
      <c r="B132" s="43" t="s">
        <v>48</v>
      </c>
      <c r="C132" s="36" t="s">
        <v>1310</v>
      </c>
      <c r="D132" s="36" t="s">
        <v>1311</v>
      </c>
      <c r="E132" s="36" t="s">
        <v>1279</v>
      </c>
      <c r="F132" s="36">
        <v>69300</v>
      </c>
      <c r="G132" s="41">
        <v>126.23</v>
      </c>
      <c r="H132" s="42">
        <v>9.0000000000000011E-2</v>
      </c>
    </row>
    <row r="133" spans="2:8" x14ac:dyDescent="0.2">
      <c r="B133" s="43" t="s">
        <v>48</v>
      </c>
      <c r="C133" s="36" t="s">
        <v>1411</v>
      </c>
      <c r="D133" s="36" t="s">
        <v>1412</v>
      </c>
      <c r="E133" s="36" t="s">
        <v>1090</v>
      </c>
      <c r="F133" s="36">
        <v>204000</v>
      </c>
      <c r="G133" s="41">
        <v>125.26</v>
      </c>
      <c r="H133" s="42">
        <v>9.0000000000000011E-2</v>
      </c>
    </row>
    <row r="134" spans="2:8" x14ac:dyDescent="0.2">
      <c r="B134" s="43" t="s">
        <v>48</v>
      </c>
      <c r="C134" s="36" t="s">
        <v>32</v>
      </c>
      <c r="D134" s="36" t="s">
        <v>1252</v>
      </c>
      <c r="E134" s="36" t="s">
        <v>1067</v>
      </c>
      <c r="F134" s="36">
        <v>22000</v>
      </c>
      <c r="G134" s="41">
        <v>123.97</v>
      </c>
      <c r="H134" s="42">
        <v>0.08</v>
      </c>
    </row>
    <row r="135" spans="2:8" x14ac:dyDescent="0.2">
      <c r="B135" s="43" t="s">
        <v>48</v>
      </c>
      <c r="C135" s="36" t="s">
        <v>1367</v>
      </c>
      <c r="D135" s="36" t="s">
        <v>1368</v>
      </c>
      <c r="E135" s="36" t="s">
        <v>1279</v>
      </c>
      <c r="F135" s="36">
        <v>132000</v>
      </c>
      <c r="G135" s="41">
        <v>122.5</v>
      </c>
      <c r="H135" s="42">
        <v>0.08</v>
      </c>
    </row>
    <row r="136" spans="2:8" x14ac:dyDescent="0.2">
      <c r="B136" s="43" t="s">
        <v>48</v>
      </c>
      <c r="C136" s="36" t="s">
        <v>1356</v>
      </c>
      <c r="D136" s="36" t="s">
        <v>1357</v>
      </c>
      <c r="E136" s="36" t="s">
        <v>1115</v>
      </c>
      <c r="F136" s="36">
        <v>8500</v>
      </c>
      <c r="G136" s="41">
        <v>120.58</v>
      </c>
      <c r="H136" s="42">
        <v>0.08</v>
      </c>
    </row>
    <row r="137" spans="2:8" x14ac:dyDescent="0.2">
      <c r="B137" s="43" t="s">
        <v>48</v>
      </c>
      <c r="C137" s="36" t="s">
        <v>2086</v>
      </c>
      <c r="D137" s="36" t="s">
        <v>2087</v>
      </c>
      <c r="E137" s="36" t="s">
        <v>1067</v>
      </c>
      <c r="F137" s="36">
        <v>144188</v>
      </c>
      <c r="G137" s="41">
        <v>118.96000000000001</v>
      </c>
      <c r="H137" s="42">
        <v>0.08</v>
      </c>
    </row>
    <row r="138" spans="2:8" x14ac:dyDescent="0.2">
      <c r="B138" s="43" t="s">
        <v>48</v>
      </c>
      <c r="C138" s="36" t="s">
        <v>1999</v>
      </c>
      <c r="D138" s="36" t="s">
        <v>2000</v>
      </c>
      <c r="E138" s="36" t="s">
        <v>1067</v>
      </c>
      <c r="F138" s="36">
        <v>29950</v>
      </c>
      <c r="G138" s="41">
        <v>115.61</v>
      </c>
      <c r="H138" s="42">
        <v>0.08</v>
      </c>
    </row>
    <row r="139" spans="2:8" x14ac:dyDescent="0.2">
      <c r="B139" s="43" t="s">
        <v>48</v>
      </c>
      <c r="C139" s="36" t="s">
        <v>418</v>
      </c>
      <c r="D139" s="36" t="s">
        <v>1039</v>
      </c>
      <c r="E139" s="36" t="s">
        <v>1037</v>
      </c>
      <c r="F139" s="36">
        <v>68000</v>
      </c>
      <c r="G139" s="41">
        <v>109.24000000000001</v>
      </c>
      <c r="H139" s="42">
        <v>6.9999999999999993E-2</v>
      </c>
    </row>
    <row r="140" spans="2:8" x14ac:dyDescent="0.2">
      <c r="B140" s="43" t="s">
        <v>48</v>
      </c>
      <c r="C140" s="36" t="s">
        <v>1228</v>
      </c>
      <c r="D140" s="36" t="s">
        <v>1229</v>
      </c>
      <c r="E140" s="36" t="s">
        <v>1124</v>
      </c>
      <c r="F140" s="36">
        <v>6000</v>
      </c>
      <c r="G140" s="41">
        <v>105.5</v>
      </c>
      <c r="H140" s="42">
        <v>6.9999999999999993E-2</v>
      </c>
    </row>
    <row r="141" spans="2:8" x14ac:dyDescent="0.2">
      <c r="B141" s="43" t="s">
        <v>48</v>
      </c>
      <c r="C141" s="36" t="s">
        <v>1421</v>
      </c>
      <c r="D141" s="36" t="s">
        <v>1422</v>
      </c>
      <c r="E141" s="36" t="s">
        <v>1272</v>
      </c>
      <c r="F141" s="36">
        <v>42500</v>
      </c>
      <c r="G141" s="41">
        <v>101.15</v>
      </c>
      <c r="H141" s="42">
        <v>6.9999999999999993E-2</v>
      </c>
    </row>
    <row r="142" spans="2:8" x14ac:dyDescent="0.2">
      <c r="B142" s="43" t="s">
        <v>48</v>
      </c>
      <c r="C142" s="36" t="s">
        <v>2004</v>
      </c>
      <c r="D142" s="36" t="s">
        <v>2005</v>
      </c>
      <c r="E142" s="36" t="s">
        <v>1067</v>
      </c>
      <c r="F142" s="36">
        <v>14280</v>
      </c>
      <c r="G142" s="41">
        <v>99.3</v>
      </c>
      <c r="H142" s="42">
        <v>6.9999999999999993E-2</v>
      </c>
    </row>
    <row r="143" spans="2:8" x14ac:dyDescent="0.2">
      <c r="B143" s="43" t="s">
        <v>48</v>
      </c>
      <c r="C143" s="36" t="s">
        <v>1396</v>
      </c>
      <c r="D143" s="36" t="s">
        <v>1397</v>
      </c>
      <c r="E143" s="36" t="s">
        <v>1096</v>
      </c>
      <c r="F143" s="36">
        <v>13200</v>
      </c>
      <c r="G143" s="41">
        <v>98.64</v>
      </c>
      <c r="H143" s="42">
        <v>6.9999999999999993E-2</v>
      </c>
    </row>
    <row r="144" spans="2:8" x14ac:dyDescent="0.2">
      <c r="B144" s="43" t="s">
        <v>48</v>
      </c>
      <c r="C144" s="36" t="s">
        <v>1354</v>
      </c>
      <c r="D144" s="36" t="s">
        <v>1355</v>
      </c>
      <c r="E144" s="36" t="s">
        <v>1072</v>
      </c>
      <c r="F144" s="36">
        <v>30000</v>
      </c>
      <c r="G144" s="41">
        <v>84.98</v>
      </c>
      <c r="H144" s="42">
        <v>6.0000000000000005E-2</v>
      </c>
    </row>
    <row r="145" spans="2:8" x14ac:dyDescent="0.2">
      <c r="B145" s="43" t="s">
        <v>48</v>
      </c>
      <c r="C145" s="36" t="s">
        <v>630</v>
      </c>
      <c r="D145" s="36" t="s">
        <v>1366</v>
      </c>
      <c r="E145" s="36" t="s">
        <v>1067</v>
      </c>
      <c r="F145" s="36">
        <v>6500</v>
      </c>
      <c r="G145" s="41">
        <v>84.47</v>
      </c>
      <c r="H145" s="42">
        <v>6.0000000000000005E-2</v>
      </c>
    </row>
    <row r="146" spans="2:8" x14ac:dyDescent="0.2">
      <c r="B146" s="43" t="s">
        <v>48</v>
      </c>
      <c r="C146" s="36" t="s">
        <v>1441</v>
      </c>
      <c r="D146" s="36" t="s">
        <v>1442</v>
      </c>
      <c r="E146" s="36" t="s">
        <v>1054</v>
      </c>
      <c r="F146" s="36">
        <v>63000</v>
      </c>
      <c r="G146" s="41">
        <v>81.180000000000007</v>
      </c>
      <c r="H146" s="42">
        <v>6.0000000000000005E-2</v>
      </c>
    </row>
    <row r="147" spans="2:8" x14ac:dyDescent="0.2">
      <c r="B147" s="43" t="s">
        <v>48</v>
      </c>
      <c r="C147" s="36" t="s">
        <v>1103</v>
      </c>
      <c r="D147" s="36" t="s">
        <v>1104</v>
      </c>
      <c r="E147" s="36" t="s">
        <v>1060</v>
      </c>
      <c r="F147" s="36">
        <v>15518</v>
      </c>
      <c r="G147" s="41">
        <v>78.22</v>
      </c>
      <c r="H147" s="42">
        <v>0.05</v>
      </c>
    </row>
    <row r="148" spans="2:8" x14ac:dyDescent="0.2">
      <c r="B148" s="43" t="s">
        <v>48</v>
      </c>
      <c r="C148" s="36" t="s">
        <v>10</v>
      </c>
      <c r="D148" s="36" t="s">
        <v>1262</v>
      </c>
      <c r="E148" s="36" t="s">
        <v>1093</v>
      </c>
      <c r="F148" s="36">
        <v>84000</v>
      </c>
      <c r="G148" s="41">
        <v>77.41</v>
      </c>
      <c r="H148" s="42">
        <v>0.05</v>
      </c>
    </row>
    <row r="149" spans="2:8" x14ac:dyDescent="0.2">
      <c r="B149" s="43" t="s">
        <v>48</v>
      </c>
      <c r="C149" s="36" t="s">
        <v>2088</v>
      </c>
      <c r="D149" s="36" t="s">
        <v>2089</v>
      </c>
      <c r="E149" s="36" t="s">
        <v>1067</v>
      </c>
      <c r="F149" s="36">
        <v>21224</v>
      </c>
      <c r="G149" s="41">
        <v>75.900000000000006</v>
      </c>
      <c r="H149" s="42">
        <v>0.05</v>
      </c>
    </row>
    <row r="150" spans="2:8" x14ac:dyDescent="0.2">
      <c r="B150" s="43" t="s">
        <v>48</v>
      </c>
      <c r="C150" s="36" t="s">
        <v>1329</v>
      </c>
      <c r="D150" s="36" t="s">
        <v>1330</v>
      </c>
      <c r="E150" s="36" t="s">
        <v>1063</v>
      </c>
      <c r="F150" s="36">
        <v>12000</v>
      </c>
      <c r="G150" s="41">
        <v>72.77</v>
      </c>
      <c r="H150" s="42">
        <v>0.05</v>
      </c>
    </row>
    <row r="151" spans="2:8" x14ac:dyDescent="0.2">
      <c r="B151" s="43" t="s">
        <v>48</v>
      </c>
      <c r="C151" s="36" t="s">
        <v>1343</v>
      </c>
      <c r="D151" s="36" t="s">
        <v>1344</v>
      </c>
      <c r="E151" s="36" t="s">
        <v>1037</v>
      </c>
      <c r="F151" s="36">
        <v>45600</v>
      </c>
      <c r="G151" s="41">
        <v>69.150000000000006</v>
      </c>
      <c r="H151" s="42">
        <v>0.05</v>
      </c>
    </row>
    <row r="152" spans="2:8" x14ac:dyDescent="0.2">
      <c r="B152" s="43" t="s">
        <v>48</v>
      </c>
      <c r="C152" s="36" t="s">
        <v>1153</v>
      </c>
      <c r="D152" s="36" t="s">
        <v>1184</v>
      </c>
      <c r="E152" s="36" t="s">
        <v>1057</v>
      </c>
      <c r="F152" s="36">
        <v>14757</v>
      </c>
      <c r="G152" s="41">
        <v>63.730000000000004</v>
      </c>
      <c r="H152" s="42">
        <v>0.04</v>
      </c>
    </row>
    <row r="153" spans="2:8" x14ac:dyDescent="0.2">
      <c r="B153" s="43" t="s">
        <v>48</v>
      </c>
      <c r="C153" s="36" t="s">
        <v>646</v>
      </c>
      <c r="D153" s="36" t="s">
        <v>1091</v>
      </c>
      <c r="E153" s="36" t="s">
        <v>1037</v>
      </c>
      <c r="F153" s="36">
        <v>3261</v>
      </c>
      <c r="G153" s="41">
        <v>61.06</v>
      </c>
      <c r="H153" s="42">
        <v>0.04</v>
      </c>
    </row>
    <row r="154" spans="2:8" x14ac:dyDescent="0.2">
      <c r="B154" s="43" t="s">
        <v>48</v>
      </c>
      <c r="C154" s="36" t="s">
        <v>1398</v>
      </c>
      <c r="D154" s="36" t="s">
        <v>1399</v>
      </c>
      <c r="E154" s="36" t="s">
        <v>1124</v>
      </c>
      <c r="F154" s="36">
        <v>31500</v>
      </c>
      <c r="G154" s="41">
        <v>57.79</v>
      </c>
      <c r="H154" s="42">
        <v>0.04</v>
      </c>
    </row>
    <row r="155" spans="2:8" x14ac:dyDescent="0.2">
      <c r="B155" s="43" t="s">
        <v>48</v>
      </c>
      <c r="C155" s="36" t="s">
        <v>1425</v>
      </c>
      <c r="D155" s="36" t="s">
        <v>1426</v>
      </c>
      <c r="E155" s="36" t="s">
        <v>1063</v>
      </c>
      <c r="F155" s="36">
        <v>42000</v>
      </c>
      <c r="G155" s="41">
        <v>55.61</v>
      </c>
      <c r="H155" s="42">
        <v>0.04</v>
      </c>
    </row>
    <row r="156" spans="2:8" x14ac:dyDescent="0.2">
      <c r="B156" s="43" t="s">
        <v>48</v>
      </c>
      <c r="C156" s="36" t="s">
        <v>1394</v>
      </c>
      <c r="D156" s="36" t="s">
        <v>1395</v>
      </c>
      <c r="E156" s="36" t="s">
        <v>1054</v>
      </c>
      <c r="F156" s="36">
        <v>28000</v>
      </c>
      <c r="G156" s="41">
        <v>54.1</v>
      </c>
      <c r="H156" s="42">
        <v>0.04</v>
      </c>
    </row>
    <row r="157" spans="2:8" x14ac:dyDescent="0.2">
      <c r="B157" s="43" t="s">
        <v>48</v>
      </c>
      <c r="C157" s="36" t="s">
        <v>13</v>
      </c>
      <c r="D157" s="36" t="s">
        <v>1379</v>
      </c>
      <c r="E157" s="36" t="s">
        <v>1067</v>
      </c>
      <c r="F157" s="36">
        <v>11250</v>
      </c>
      <c r="G157" s="41">
        <v>53.22</v>
      </c>
      <c r="H157" s="42">
        <v>0.04</v>
      </c>
    </row>
    <row r="158" spans="2:8" x14ac:dyDescent="0.2">
      <c r="B158" s="43" t="s">
        <v>48</v>
      </c>
      <c r="C158" s="36" t="s">
        <v>1145</v>
      </c>
      <c r="D158" s="36" t="s">
        <v>1146</v>
      </c>
      <c r="E158" s="36" t="s">
        <v>1054</v>
      </c>
      <c r="F158" s="36">
        <v>12600</v>
      </c>
      <c r="G158" s="41">
        <v>52.74</v>
      </c>
      <c r="H158" s="42">
        <v>0.04</v>
      </c>
    </row>
    <row r="159" spans="2:8" x14ac:dyDescent="0.2">
      <c r="B159" s="43" t="s">
        <v>48</v>
      </c>
      <c r="C159" s="36" t="s">
        <v>403</v>
      </c>
      <c r="D159" s="36" t="s">
        <v>1404</v>
      </c>
      <c r="E159" s="36" t="s">
        <v>1124</v>
      </c>
      <c r="F159" s="36">
        <v>1500</v>
      </c>
      <c r="G159" s="41">
        <v>48.120000000000005</v>
      </c>
      <c r="H159" s="42">
        <v>3.0000000000000002E-2</v>
      </c>
    </row>
    <row r="160" spans="2:8" x14ac:dyDescent="0.2">
      <c r="B160" s="43" t="s">
        <v>48</v>
      </c>
      <c r="C160" s="36" t="s">
        <v>70</v>
      </c>
      <c r="D160" s="36" t="s">
        <v>1267</v>
      </c>
      <c r="E160" s="36" t="s">
        <v>1067</v>
      </c>
      <c r="F160" s="36">
        <v>30000</v>
      </c>
      <c r="G160" s="41">
        <v>46.730000000000004</v>
      </c>
      <c r="H160" s="42">
        <v>3.0000000000000002E-2</v>
      </c>
    </row>
    <row r="161" spans="2:8" x14ac:dyDescent="0.2">
      <c r="B161" s="43" t="s">
        <v>48</v>
      </c>
      <c r="C161" s="36" t="s">
        <v>1187</v>
      </c>
      <c r="D161" s="36" t="s">
        <v>1188</v>
      </c>
      <c r="E161" s="36" t="s">
        <v>1085</v>
      </c>
      <c r="F161" s="36">
        <v>225</v>
      </c>
      <c r="G161" s="41">
        <v>45.37</v>
      </c>
      <c r="H161" s="42">
        <v>3.0000000000000002E-2</v>
      </c>
    </row>
    <row r="162" spans="2:8" x14ac:dyDescent="0.2">
      <c r="B162" s="43" t="s">
        <v>48</v>
      </c>
      <c r="C162" s="36" t="s">
        <v>1291</v>
      </c>
      <c r="D162" s="36" t="s">
        <v>1292</v>
      </c>
      <c r="E162" s="36" t="s">
        <v>1063</v>
      </c>
      <c r="F162" s="36">
        <v>4200</v>
      </c>
      <c r="G162" s="41">
        <v>45.32</v>
      </c>
      <c r="H162" s="42">
        <v>3.0000000000000002E-2</v>
      </c>
    </row>
    <row r="163" spans="2:8" x14ac:dyDescent="0.2">
      <c r="B163" s="43" t="s">
        <v>48</v>
      </c>
      <c r="C163" s="36" t="s">
        <v>1445</v>
      </c>
      <c r="D163" s="36" t="s">
        <v>1446</v>
      </c>
      <c r="E163" s="36" t="s">
        <v>1060</v>
      </c>
      <c r="F163" s="36">
        <v>8400</v>
      </c>
      <c r="G163" s="41">
        <v>43.86</v>
      </c>
      <c r="H163" s="42">
        <v>3.0000000000000002E-2</v>
      </c>
    </row>
    <row r="164" spans="2:8" x14ac:dyDescent="0.2">
      <c r="B164" s="43" t="s">
        <v>48</v>
      </c>
      <c r="C164" s="36" t="s">
        <v>1316</v>
      </c>
      <c r="D164" s="36" t="s">
        <v>1317</v>
      </c>
      <c r="E164" s="36" t="s">
        <v>1063</v>
      </c>
      <c r="F164" s="36">
        <v>13000</v>
      </c>
      <c r="G164" s="41">
        <v>41.93</v>
      </c>
      <c r="H164" s="42">
        <v>3.0000000000000002E-2</v>
      </c>
    </row>
    <row r="165" spans="2:8" x14ac:dyDescent="0.2">
      <c r="B165" s="43" t="s">
        <v>48</v>
      </c>
      <c r="C165" s="36" t="s">
        <v>422</v>
      </c>
      <c r="D165" s="36" t="s">
        <v>1042</v>
      </c>
      <c r="E165" s="36" t="s">
        <v>1037</v>
      </c>
      <c r="F165" s="36">
        <v>24000</v>
      </c>
      <c r="G165" s="41">
        <v>40.74</v>
      </c>
      <c r="H165" s="42">
        <v>3.0000000000000002E-2</v>
      </c>
    </row>
    <row r="166" spans="2:8" x14ac:dyDescent="0.2">
      <c r="B166" s="43" t="s">
        <v>48</v>
      </c>
      <c r="C166" s="36" t="s">
        <v>1386</v>
      </c>
      <c r="D166" s="36" t="s">
        <v>1387</v>
      </c>
      <c r="E166" s="36" t="s">
        <v>1060</v>
      </c>
      <c r="F166" s="36">
        <v>22500</v>
      </c>
      <c r="G166" s="41">
        <v>40.67</v>
      </c>
      <c r="H166" s="42">
        <v>3.0000000000000002E-2</v>
      </c>
    </row>
    <row r="167" spans="2:8" x14ac:dyDescent="0.2">
      <c r="B167" s="43" t="s">
        <v>48</v>
      </c>
      <c r="C167" s="36" t="s">
        <v>1235</v>
      </c>
      <c r="D167" s="36" t="s">
        <v>1236</v>
      </c>
      <c r="E167" s="36" t="s">
        <v>1065</v>
      </c>
      <c r="F167" s="36">
        <v>12800</v>
      </c>
      <c r="G167" s="41">
        <v>39.53</v>
      </c>
      <c r="H167" s="42">
        <v>3.0000000000000002E-2</v>
      </c>
    </row>
    <row r="168" spans="2:8" x14ac:dyDescent="0.2">
      <c r="B168" s="43" t="s">
        <v>48</v>
      </c>
      <c r="C168" s="36" t="s">
        <v>1263</v>
      </c>
      <c r="D168" s="36" t="s">
        <v>1264</v>
      </c>
      <c r="E168" s="36" t="s">
        <v>1085</v>
      </c>
      <c r="F168" s="36">
        <v>16000</v>
      </c>
      <c r="G168" s="41">
        <v>35.74</v>
      </c>
      <c r="H168" s="42">
        <v>0.02</v>
      </c>
    </row>
    <row r="169" spans="2:8" x14ac:dyDescent="0.2">
      <c r="B169" s="43" t="s">
        <v>48</v>
      </c>
      <c r="C169" s="36" t="s">
        <v>1312</v>
      </c>
      <c r="D169" s="36" t="s">
        <v>1313</v>
      </c>
      <c r="E169" s="36" t="s">
        <v>1272</v>
      </c>
      <c r="F169" s="36">
        <v>4800</v>
      </c>
      <c r="G169" s="41">
        <v>35.01</v>
      </c>
      <c r="H169" s="42">
        <v>0.02</v>
      </c>
    </row>
    <row r="170" spans="2:8" x14ac:dyDescent="0.2">
      <c r="B170" s="43" t="s">
        <v>48</v>
      </c>
      <c r="C170" s="36" t="s">
        <v>1362</v>
      </c>
      <c r="D170" s="36" t="s">
        <v>1363</v>
      </c>
      <c r="E170" s="36" t="s">
        <v>1060</v>
      </c>
      <c r="F170" s="36">
        <v>3200</v>
      </c>
      <c r="G170" s="41">
        <v>31.27</v>
      </c>
      <c r="H170" s="42">
        <v>0.02</v>
      </c>
    </row>
    <row r="171" spans="2:8" x14ac:dyDescent="0.2">
      <c r="B171" s="43" t="s">
        <v>48</v>
      </c>
      <c r="C171" s="36" t="s">
        <v>1341</v>
      </c>
      <c r="D171" s="36" t="s">
        <v>1342</v>
      </c>
      <c r="E171" s="36" t="s">
        <v>1272</v>
      </c>
      <c r="F171" s="36">
        <v>12000</v>
      </c>
      <c r="G171" s="41">
        <v>29.63</v>
      </c>
      <c r="H171" s="42">
        <v>0.02</v>
      </c>
    </row>
    <row r="172" spans="2:8" x14ac:dyDescent="0.2">
      <c r="B172" s="43" t="s">
        <v>48</v>
      </c>
      <c r="C172" s="36" t="s">
        <v>1475</v>
      </c>
      <c r="D172" s="36" t="s">
        <v>1476</v>
      </c>
      <c r="E172" s="36" t="s">
        <v>1205</v>
      </c>
      <c r="F172" s="36">
        <v>14000</v>
      </c>
      <c r="G172" s="41">
        <v>27.900000000000002</v>
      </c>
      <c r="H172" s="42">
        <v>0.02</v>
      </c>
    </row>
    <row r="173" spans="2:8" x14ac:dyDescent="0.2">
      <c r="B173" s="43" t="s">
        <v>48</v>
      </c>
      <c r="C173" s="36" t="s">
        <v>1451</v>
      </c>
      <c r="D173" s="36" t="s">
        <v>1452</v>
      </c>
      <c r="E173" s="36" t="s">
        <v>1453</v>
      </c>
      <c r="F173" s="36">
        <v>6800</v>
      </c>
      <c r="G173" s="41">
        <v>25.76</v>
      </c>
      <c r="H173" s="42">
        <v>0.02</v>
      </c>
    </row>
    <row r="174" spans="2:8" x14ac:dyDescent="0.2">
      <c r="B174" s="43" t="s">
        <v>48</v>
      </c>
      <c r="C174" s="36" t="s">
        <v>829</v>
      </c>
      <c r="D174" s="36" t="s">
        <v>1045</v>
      </c>
      <c r="E174" s="36" t="s">
        <v>1037</v>
      </c>
      <c r="F174" s="36">
        <v>40000</v>
      </c>
      <c r="G174" s="41">
        <v>23.94</v>
      </c>
      <c r="H174" s="42">
        <v>0.02</v>
      </c>
    </row>
    <row r="175" spans="2:8" x14ac:dyDescent="0.2">
      <c r="B175" s="43" t="s">
        <v>48</v>
      </c>
      <c r="C175" s="36" t="s">
        <v>1289</v>
      </c>
      <c r="D175" s="36" t="s">
        <v>1290</v>
      </c>
      <c r="E175" s="36" t="s">
        <v>1096</v>
      </c>
      <c r="F175" s="36">
        <v>4000</v>
      </c>
      <c r="G175" s="41">
        <v>22.5</v>
      </c>
      <c r="H175" s="42">
        <v>0.02</v>
      </c>
    </row>
    <row r="176" spans="2:8" x14ac:dyDescent="0.2">
      <c r="B176" s="43" t="s">
        <v>48</v>
      </c>
      <c r="C176" s="36" t="s">
        <v>1293</v>
      </c>
      <c r="D176" s="36" t="s">
        <v>1294</v>
      </c>
      <c r="E176" s="36" t="s">
        <v>1063</v>
      </c>
      <c r="F176" s="36">
        <v>1000</v>
      </c>
      <c r="G176" s="41">
        <v>17.61</v>
      </c>
      <c r="H176" s="42">
        <v>0.01</v>
      </c>
    </row>
    <row r="177" spans="2:8" x14ac:dyDescent="0.2">
      <c r="B177" s="43" t="s">
        <v>48</v>
      </c>
      <c r="C177" s="36" t="s">
        <v>2090</v>
      </c>
      <c r="D177" s="36" t="s">
        <v>2091</v>
      </c>
      <c r="E177" s="36" t="s">
        <v>1090</v>
      </c>
      <c r="F177" s="36">
        <v>2148000</v>
      </c>
      <c r="G177" s="41">
        <v>17.18</v>
      </c>
      <c r="H177" s="42">
        <v>0.01</v>
      </c>
    </row>
    <row r="178" spans="2:8" x14ac:dyDescent="0.2">
      <c r="B178" s="43" t="s">
        <v>48</v>
      </c>
      <c r="C178" s="36" t="s">
        <v>1284</v>
      </c>
      <c r="D178" s="36" t="s">
        <v>1285</v>
      </c>
      <c r="E178" s="36" t="s">
        <v>1216</v>
      </c>
      <c r="F178" s="36">
        <v>12000</v>
      </c>
      <c r="G178" s="41">
        <v>16.54</v>
      </c>
      <c r="H178" s="42">
        <v>0.01</v>
      </c>
    </row>
    <row r="179" spans="2:8" x14ac:dyDescent="0.2">
      <c r="B179" s="43" t="s">
        <v>48</v>
      </c>
      <c r="C179" s="36" t="s">
        <v>1419</v>
      </c>
      <c r="D179" s="36" t="s">
        <v>1420</v>
      </c>
      <c r="E179" s="36" t="s">
        <v>1115</v>
      </c>
      <c r="F179" s="36">
        <v>1000</v>
      </c>
      <c r="G179" s="41">
        <v>14.91</v>
      </c>
      <c r="H179" s="42">
        <v>0.01</v>
      </c>
    </row>
    <row r="180" spans="2:8" x14ac:dyDescent="0.2">
      <c r="B180" s="43" t="s">
        <v>48</v>
      </c>
      <c r="C180" s="36" t="s">
        <v>1331</v>
      </c>
      <c r="D180" s="36" t="s">
        <v>1332</v>
      </c>
      <c r="E180" s="36" t="s">
        <v>1333</v>
      </c>
      <c r="F180" s="36">
        <v>8000</v>
      </c>
      <c r="G180" s="41">
        <v>13.31</v>
      </c>
      <c r="H180" s="42">
        <v>0.01</v>
      </c>
    </row>
    <row r="181" spans="2:8" x14ac:dyDescent="0.2">
      <c r="B181" s="43" t="s">
        <v>48</v>
      </c>
      <c r="C181" s="36" t="s">
        <v>1431</v>
      </c>
      <c r="D181" s="36" t="s">
        <v>1432</v>
      </c>
      <c r="E181" s="36" t="s">
        <v>1279</v>
      </c>
      <c r="F181" s="36">
        <v>1000</v>
      </c>
      <c r="G181" s="41">
        <v>12.38</v>
      </c>
      <c r="H181" s="42">
        <v>0.01</v>
      </c>
    </row>
    <row r="182" spans="2:8" x14ac:dyDescent="0.2">
      <c r="B182" s="43" t="s">
        <v>48</v>
      </c>
      <c r="C182" s="36" t="s">
        <v>1352</v>
      </c>
      <c r="D182" s="36" t="s">
        <v>1353</v>
      </c>
      <c r="E182" s="36" t="s">
        <v>1063</v>
      </c>
      <c r="F182" s="36">
        <v>2500</v>
      </c>
      <c r="G182" s="41">
        <v>8.74</v>
      </c>
      <c r="H182" s="42">
        <v>0.01</v>
      </c>
    </row>
    <row r="183" spans="2:8" ht="13.5" thickBot="1" x14ac:dyDescent="0.25">
      <c r="E183" s="44" t="s">
        <v>42</v>
      </c>
      <c r="G183" s="45">
        <v>102094.22</v>
      </c>
      <c r="H183" s="46">
        <v>69.509999999999906</v>
      </c>
    </row>
    <row r="184" spans="2:8" ht="13.5" thickTop="1" x14ac:dyDescent="0.2">
      <c r="B184" s="72" t="s">
        <v>1159</v>
      </c>
      <c r="C184" s="71"/>
      <c r="H184" s="42"/>
    </row>
    <row r="185" spans="2:8" x14ac:dyDescent="0.2">
      <c r="B185" s="70" t="s">
        <v>9</v>
      </c>
      <c r="C185" s="71"/>
      <c r="H185" s="42"/>
    </row>
    <row r="186" spans="2:8" x14ac:dyDescent="0.2">
      <c r="B186" s="43" t="s">
        <v>48</v>
      </c>
      <c r="C186" s="36" t="s">
        <v>192</v>
      </c>
      <c r="D186" s="36" t="s">
        <v>1160</v>
      </c>
      <c r="E186" s="36" t="s">
        <v>1065</v>
      </c>
      <c r="F186" s="36">
        <v>15222822</v>
      </c>
      <c r="G186" s="41">
        <v>1590.78</v>
      </c>
      <c r="H186" s="42">
        <v>1.08</v>
      </c>
    </row>
    <row r="187" spans="2:8" x14ac:dyDescent="0.2">
      <c r="B187" s="43" t="s">
        <v>48</v>
      </c>
      <c r="C187" s="36" t="s">
        <v>1249</v>
      </c>
      <c r="D187" s="36" t="s">
        <v>2092</v>
      </c>
      <c r="E187" s="36" t="s">
        <v>1251</v>
      </c>
      <c r="F187" s="36">
        <v>180000</v>
      </c>
      <c r="G187" s="41">
        <v>28.8</v>
      </c>
      <c r="H187" s="42">
        <v>0.02</v>
      </c>
    </row>
    <row r="188" spans="2:8" ht="13.5" thickBot="1" x14ac:dyDescent="0.25">
      <c r="E188" s="44" t="s">
        <v>42</v>
      </c>
      <c r="G188" s="45">
        <v>1619.58</v>
      </c>
      <c r="H188" s="46">
        <v>1.1000000000000001</v>
      </c>
    </row>
    <row r="189" spans="2:8" ht="13.5" thickTop="1" x14ac:dyDescent="0.2">
      <c r="B189" s="72" t="s">
        <v>1161</v>
      </c>
      <c r="C189" s="71"/>
      <c r="H189" s="42"/>
    </row>
    <row r="190" spans="2:8" x14ac:dyDescent="0.2">
      <c r="B190" s="70" t="s">
        <v>9</v>
      </c>
      <c r="C190" s="71"/>
      <c r="H190" s="42"/>
    </row>
    <row r="191" spans="2:8" x14ac:dyDescent="0.2">
      <c r="B191" s="43" t="s">
        <v>48</v>
      </c>
      <c r="C191" s="36" t="s">
        <v>37</v>
      </c>
      <c r="D191" s="36" t="s">
        <v>1162</v>
      </c>
      <c r="E191" s="36" t="s">
        <v>1067</v>
      </c>
      <c r="F191" s="36">
        <v>481800</v>
      </c>
      <c r="G191" s="41">
        <v>1373.13</v>
      </c>
      <c r="H191" s="42">
        <v>0.94000000000000006</v>
      </c>
    </row>
    <row r="192" spans="2:8" ht="13.5" thickBot="1" x14ac:dyDescent="0.25">
      <c r="E192" s="44" t="s">
        <v>42</v>
      </c>
      <c r="G192" s="52">
        <v>1373.13</v>
      </c>
      <c r="H192" s="53">
        <v>0.94</v>
      </c>
    </row>
    <row r="193" spans="2:8" ht="13.5" thickTop="1" x14ac:dyDescent="0.2">
      <c r="B193" s="72" t="s">
        <v>584</v>
      </c>
      <c r="C193" s="79"/>
      <c r="H193" s="42"/>
    </row>
    <row r="194" spans="2:8" x14ac:dyDescent="0.2">
      <c r="C194" s="36" t="s">
        <v>1163</v>
      </c>
      <c r="D194" s="36" t="s">
        <v>1091</v>
      </c>
      <c r="E194" s="36" t="s">
        <v>48</v>
      </c>
      <c r="F194" s="36">
        <v>89000</v>
      </c>
      <c r="G194" s="41">
        <v>1663.7660000000001</v>
      </c>
      <c r="H194" s="42">
        <v>1.1300000000000001</v>
      </c>
    </row>
    <row r="195" spans="2:8" x14ac:dyDescent="0.2">
      <c r="C195" s="36" t="s">
        <v>1170</v>
      </c>
      <c r="E195" s="36" t="s">
        <v>48</v>
      </c>
      <c r="F195" s="36">
        <v>9450</v>
      </c>
      <c r="G195" s="41">
        <v>997.62705000000005</v>
      </c>
      <c r="H195" s="42">
        <v>0.68</v>
      </c>
    </row>
    <row r="196" spans="2:8" x14ac:dyDescent="0.2">
      <c r="C196" s="36" t="s">
        <v>1570</v>
      </c>
      <c r="D196" s="36" t="s">
        <v>1110</v>
      </c>
      <c r="E196" s="36" t="s">
        <v>48</v>
      </c>
      <c r="F196" s="36">
        <v>600</v>
      </c>
      <c r="G196" s="41">
        <v>28.403700000000001</v>
      </c>
      <c r="H196" s="42">
        <v>0.02</v>
      </c>
    </row>
    <row r="197" spans="2:8" x14ac:dyDescent="0.2">
      <c r="C197" s="36" t="s">
        <v>1568</v>
      </c>
      <c r="D197" s="36" t="s">
        <v>1353</v>
      </c>
      <c r="E197" s="36" t="s">
        <v>48</v>
      </c>
      <c r="F197" s="36">
        <v>-2500</v>
      </c>
      <c r="G197" s="41">
        <v>-8.78125</v>
      </c>
      <c r="H197" s="42">
        <v>-0.01</v>
      </c>
    </row>
    <row r="198" spans="2:8" x14ac:dyDescent="0.2">
      <c r="C198" s="36" t="s">
        <v>1517</v>
      </c>
      <c r="D198" s="36" t="s">
        <v>1432</v>
      </c>
      <c r="E198" s="36" t="s">
        <v>48</v>
      </c>
      <c r="F198" s="36">
        <v>-1000</v>
      </c>
      <c r="G198" s="41">
        <v>-12.4145</v>
      </c>
      <c r="H198" s="42">
        <v>-0.01</v>
      </c>
    </row>
    <row r="199" spans="2:8" x14ac:dyDescent="0.2">
      <c r="C199" s="36" t="s">
        <v>1579</v>
      </c>
      <c r="D199" s="36" t="s">
        <v>1332</v>
      </c>
      <c r="E199" s="36" t="s">
        <v>48</v>
      </c>
      <c r="F199" s="36">
        <v>-8000</v>
      </c>
      <c r="G199" s="41">
        <v>-13.404</v>
      </c>
      <c r="H199" s="42">
        <v>-0.01</v>
      </c>
    </row>
    <row r="200" spans="2:8" x14ac:dyDescent="0.2">
      <c r="C200" s="36" t="s">
        <v>1525</v>
      </c>
      <c r="D200" s="36" t="s">
        <v>1420</v>
      </c>
      <c r="E200" s="36" t="s">
        <v>48</v>
      </c>
      <c r="F200" s="36">
        <v>-1000</v>
      </c>
      <c r="G200" s="41">
        <v>-14.9625</v>
      </c>
      <c r="H200" s="42">
        <v>-0.01</v>
      </c>
    </row>
    <row r="201" spans="2:8" x14ac:dyDescent="0.2">
      <c r="C201" s="36" t="s">
        <v>1610</v>
      </c>
      <c r="D201" s="36" t="s">
        <v>1285</v>
      </c>
      <c r="E201" s="36" t="s">
        <v>48</v>
      </c>
      <c r="F201" s="36">
        <v>-12000</v>
      </c>
      <c r="G201" s="41">
        <v>-16.656000000000002</v>
      </c>
      <c r="H201" s="42">
        <v>-0.01</v>
      </c>
    </row>
    <row r="202" spans="2:8" x14ac:dyDescent="0.2">
      <c r="C202" s="36" t="s">
        <v>1566</v>
      </c>
      <c r="D202" s="36" t="s">
        <v>1123</v>
      </c>
      <c r="E202" s="36" t="s">
        <v>48</v>
      </c>
      <c r="F202" s="36">
        <v>-1500</v>
      </c>
      <c r="G202" s="41">
        <v>-17.5275</v>
      </c>
      <c r="H202" s="42">
        <v>-0.01</v>
      </c>
    </row>
    <row r="203" spans="2:8" x14ac:dyDescent="0.2">
      <c r="C203" s="36" t="s">
        <v>1603</v>
      </c>
      <c r="D203" s="36" t="s">
        <v>1294</v>
      </c>
      <c r="E203" s="36" t="s">
        <v>48</v>
      </c>
      <c r="F203" s="36">
        <v>-1000</v>
      </c>
      <c r="G203" s="41">
        <v>-17.727</v>
      </c>
      <c r="H203" s="42">
        <v>-0.01</v>
      </c>
    </row>
    <row r="204" spans="2:8" x14ac:dyDescent="0.2">
      <c r="C204" s="36" t="s">
        <v>1607</v>
      </c>
      <c r="D204" s="36" t="s">
        <v>1290</v>
      </c>
      <c r="E204" s="36" t="s">
        <v>48</v>
      </c>
      <c r="F204" s="36">
        <v>-4000</v>
      </c>
      <c r="G204" s="41">
        <v>-22.638000000000002</v>
      </c>
      <c r="H204" s="42">
        <v>-0.02</v>
      </c>
    </row>
    <row r="205" spans="2:8" x14ac:dyDescent="0.2">
      <c r="C205" s="36" t="s">
        <v>1509</v>
      </c>
      <c r="D205" s="36" t="s">
        <v>1045</v>
      </c>
      <c r="E205" s="36" t="s">
        <v>48</v>
      </c>
      <c r="F205" s="36">
        <v>-40000</v>
      </c>
      <c r="G205" s="41">
        <v>-24.12</v>
      </c>
      <c r="H205" s="42">
        <v>-0.02</v>
      </c>
    </row>
    <row r="206" spans="2:8" x14ac:dyDescent="0.2">
      <c r="C206" s="36" t="s">
        <v>1520</v>
      </c>
      <c r="D206" s="36" t="s">
        <v>1071</v>
      </c>
      <c r="E206" s="36" t="s">
        <v>48</v>
      </c>
      <c r="F206" s="36">
        <v>-12000</v>
      </c>
      <c r="G206" s="41">
        <v>-24.21</v>
      </c>
      <c r="H206" s="42">
        <v>-0.02</v>
      </c>
    </row>
    <row r="207" spans="2:8" x14ac:dyDescent="0.2">
      <c r="C207" s="36" t="s">
        <v>1168</v>
      </c>
      <c r="D207" s="36" t="s">
        <v>1120</v>
      </c>
      <c r="E207" s="36" t="s">
        <v>48</v>
      </c>
      <c r="F207" s="36">
        <v>-5000</v>
      </c>
      <c r="G207" s="41">
        <v>-25.605</v>
      </c>
      <c r="H207" s="42">
        <v>-0.02</v>
      </c>
    </row>
    <row r="208" spans="2:8" x14ac:dyDescent="0.2">
      <c r="C208" s="36" t="s">
        <v>1499</v>
      </c>
      <c r="D208" s="36" t="s">
        <v>1452</v>
      </c>
      <c r="E208" s="36" t="s">
        <v>48</v>
      </c>
      <c r="F208" s="36">
        <v>-6800</v>
      </c>
      <c r="G208" s="41">
        <v>-25.84</v>
      </c>
      <c r="H208" s="42">
        <v>-0.02</v>
      </c>
    </row>
    <row r="209" spans="3:8" x14ac:dyDescent="0.2">
      <c r="C209" s="36" t="s">
        <v>1655</v>
      </c>
      <c r="D209" s="36" t="s">
        <v>1184</v>
      </c>
      <c r="E209" s="36" t="s">
        <v>48</v>
      </c>
      <c r="F209" s="36">
        <v>-6000</v>
      </c>
      <c r="G209" s="41">
        <v>-26.052</v>
      </c>
      <c r="H209" s="42">
        <v>-0.02</v>
      </c>
    </row>
    <row r="210" spans="3:8" x14ac:dyDescent="0.2">
      <c r="C210" s="36" t="s">
        <v>1478</v>
      </c>
      <c r="D210" s="36" t="s">
        <v>1476</v>
      </c>
      <c r="E210" s="36" t="s">
        <v>48</v>
      </c>
      <c r="F210" s="36">
        <v>-14000</v>
      </c>
      <c r="G210" s="41">
        <v>-28.105</v>
      </c>
      <c r="H210" s="42">
        <v>-0.02</v>
      </c>
    </row>
    <row r="211" spans="3:8" x14ac:dyDescent="0.2">
      <c r="C211" s="36" t="s">
        <v>1574</v>
      </c>
      <c r="D211" s="36" t="s">
        <v>1342</v>
      </c>
      <c r="E211" s="36" t="s">
        <v>48</v>
      </c>
      <c r="F211" s="36">
        <v>-12000</v>
      </c>
      <c r="G211" s="41">
        <v>-29.802000000000003</v>
      </c>
      <c r="H211" s="42">
        <v>-0.02</v>
      </c>
    </row>
    <row r="212" spans="3:8" x14ac:dyDescent="0.2">
      <c r="C212" s="36" t="s">
        <v>1635</v>
      </c>
      <c r="D212" s="36" t="s">
        <v>1154</v>
      </c>
      <c r="E212" s="36" t="s">
        <v>48</v>
      </c>
      <c r="F212" s="36">
        <v>-12500</v>
      </c>
      <c r="G212" s="41">
        <v>-30.768749999999997</v>
      </c>
      <c r="H212" s="42">
        <v>-0.02</v>
      </c>
    </row>
    <row r="213" spans="3:8" x14ac:dyDescent="0.2">
      <c r="C213" s="36" t="s">
        <v>1559</v>
      </c>
      <c r="D213" s="36" t="s">
        <v>1363</v>
      </c>
      <c r="E213" s="36" t="s">
        <v>48</v>
      </c>
      <c r="F213" s="36">
        <v>-3200</v>
      </c>
      <c r="G213" s="41">
        <v>-31.468800000000002</v>
      </c>
      <c r="H213" s="42">
        <v>-0.02</v>
      </c>
    </row>
    <row r="214" spans="3:8" x14ac:dyDescent="0.2">
      <c r="C214" s="36" t="s">
        <v>1590</v>
      </c>
      <c r="D214" s="36" t="s">
        <v>1313</v>
      </c>
      <c r="E214" s="36" t="s">
        <v>48</v>
      </c>
      <c r="F214" s="36">
        <v>-4800</v>
      </c>
      <c r="G214" s="41">
        <v>-35.078400000000002</v>
      </c>
      <c r="H214" s="42">
        <v>-0.02</v>
      </c>
    </row>
    <row r="215" spans="3:8" x14ac:dyDescent="0.2">
      <c r="C215" s="36" t="s">
        <v>1626</v>
      </c>
      <c r="D215" s="36" t="s">
        <v>1264</v>
      </c>
      <c r="E215" s="36" t="s">
        <v>48</v>
      </c>
      <c r="F215" s="36">
        <v>-16000</v>
      </c>
      <c r="G215" s="41">
        <v>-35.847999999999999</v>
      </c>
      <c r="H215" s="42">
        <v>-0.02</v>
      </c>
    </row>
    <row r="216" spans="3:8" x14ac:dyDescent="0.2">
      <c r="C216" s="36" t="s">
        <v>1541</v>
      </c>
      <c r="D216" s="36" t="s">
        <v>1236</v>
      </c>
      <c r="E216" s="36" t="s">
        <v>48</v>
      </c>
      <c r="F216" s="36">
        <v>-12800</v>
      </c>
      <c r="G216" s="41">
        <v>-39.820799999999998</v>
      </c>
      <c r="H216" s="42">
        <v>-3.0000000000000002E-2</v>
      </c>
    </row>
    <row r="217" spans="3:8" x14ac:dyDescent="0.2">
      <c r="C217" s="36" t="s">
        <v>1545</v>
      </c>
      <c r="D217" s="36" t="s">
        <v>1387</v>
      </c>
      <c r="E217" s="36" t="s">
        <v>48</v>
      </c>
      <c r="F217" s="36">
        <v>-22500</v>
      </c>
      <c r="G217" s="41">
        <v>-40.905000000000001</v>
      </c>
      <c r="H217" s="42">
        <v>-3.0000000000000002E-2</v>
      </c>
    </row>
    <row r="218" spans="3:8" x14ac:dyDescent="0.2">
      <c r="C218" s="36" t="s">
        <v>1497</v>
      </c>
      <c r="D218" s="36" t="s">
        <v>1042</v>
      </c>
      <c r="E218" s="36" t="s">
        <v>48</v>
      </c>
      <c r="F218" s="36">
        <v>-24000</v>
      </c>
      <c r="G218" s="41">
        <v>-40.956000000000003</v>
      </c>
      <c r="H218" s="42">
        <v>-3.0000000000000002E-2</v>
      </c>
    </row>
    <row r="219" spans="3:8" x14ac:dyDescent="0.2">
      <c r="C219" s="36" t="s">
        <v>1588</v>
      </c>
      <c r="D219" s="36" t="s">
        <v>1317</v>
      </c>
      <c r="E219" s="36" t="s">
        <v>48</v>
      </c>
      <c r="F219" s="36">
        <v>-13000</v>
      </c>
      <c r="G219" s="41">
        <v>-42.191500000000005</v>
      </c>
      <c r="H219" s="42">
        <v>-3.0000000000000002E-2</v>
      </c>
    </row>
    <row r="220" spans="3:8" x14ac:dyDescent="0.2">
      <c r="C220" s="36" t="s">
        <v>1503</v>
      </c>
      <c r="D220" s="36" t="s">
        <v>1446</v>
      </c>
      <c r="E220" s="36" t="s">
        <v>48</v>
      </c>
      <c r="F220" s="36">
        <v>-8400</v>
      </c>
      <c r="G220" s="41">
        <v>-44.171400000000006</v>
      </c>
      <c r="H220" s="42">
        <v>-3.0000000000000002E-2</v>
      </c>
    </row>
    <row r="221" spans="3:8" x14ac:dyDescent="0.2">
      <c r="C221" s="36" t="s">
        <v>1501</v>
      </c>
      <c r="D221" s="36" t="s">
        <v>1188</v>
      </c>
      <c r="E221" s="36" t="s">
        <v>48</v>
      </c>
      <c r="F221" s="36">
        <v>-225</v>
      </c>
      <c r="G221" s="41">
        <v>-45.425474999999999</v>
      </c>
      <c r="H221" s="42">
        <v>-3.0000000000000002E-2</v>
      </c>
    </row>
    <row r="222" spans="3:8" x14ac:dyDescent="0.2">
      <c r="C222" s="36" t="s">
        <v>1605</v>
      </c>
      <c r="D222" s="36" t="s">
        <v>1292</v>
      </c>
      <c r="E222" s="36" t="s">
        <v>48</v>
      </c>
      <c r="F222" s="36">
        <v>-4200</v>
      </c>
      <c r="G222" s="41">
        <v>-45.601500000000001</v>
      </c>
      <c r="H222" s="42">
        <v>-3.0000000000000002E-2</v>
      </c>
    </row>
    <row r="223" spans="3:8" x14ac:dyDescent="0.2">
      <c r="C223" s="36" t="s">
        <v>1621</v>
      </c>
      <c r="D223" s="36" t="s">
        <v>1267</v>
      </c>
      <c r="E223" s="36" t="s">
        <v>48</v>
      </c>
      <c r="F223" s="36">
        <v>-30000</v>
      </c>
      <c r="G223" s="41">
        <v>-46.995000000000005</v>
      </c>
      <c r="H223" s="42">
        <v>-3.0000000000000002E-2</v>
      </c>
    </row>
    <row r="224" spans="3:8" x14ac:dyDescent="0.2">
      <c r="C224" s="36" t="s">
        <v>2075</v>
      </c>
      <c r="D224" s="36" t="s">
        <v>1146</v>
      </c>
      <c r="E224" s="36" t="s">
        <v>48</v>
      </c>
      <c r="F224" s="36">
        <v>-12600</v>
      </c>
      <c r="G224" s="41">
        <v>-52.882200000000005</v>
      </c>
      <c r="H224" s="42">
        <v>-0.04</v>
      </c>
    </row>
    <row r="225" spans="3:8" x14ac:dyDescent="0.2">
      <c r="C225" s="36" t="s">
        <v>1549</v>
      </c>
      <c r="D225" s="36" t="s">
        <v>1379</v>
      </c>
      <c r="E225" s="36" t="s">
        <v>48</v>
      </c>
      <c r="F225" s="36">
        <v>-11250</v>
      </c>
      <c r="G225" s="41">
        <v>-53.505000000000003</v>
      </c>
      <c r="H225" s="42">
        <v>-0.04</v>
      </c>
    </row>
    <row r="226" spans="3:8" x14ac:dyDescent="0.2">
      <c r="C226" s="36" t="s">
        <v>1540</v>
      </c>
      <c r="D226" s="36" t="s">
        <v>1395</v>
      </c>
      <c r="E226" s="36" t="s">
        <v>48</v>
      </c>
      <c r="F226" s="36">
        <v>-28000</v>
      </c>
      <c r="G226" s="41">
        <v>-54.474000000000004</v>
      </c>
      <c r="H226" s="42">
        <v>-0.04</v>
      </c>
    </row>
    <row r="227" spans="3:8" x14ac:dyDescent="0.2">
      <c r="C227" s="36" t="s">
        <v>1604</v>
      </c>
      <c r="D227" s="36" t="s">
        <v>1108</v>
      </c>
      <c r="E227" s="36" t="s">
        <v>48</v>
      </c>
      <c r="F227" s="36">
        <v>-16500</v>
      </c>
      <c r="G227" s="41">
        <v>-55.646249999999995</v>
      </c>
      <c r="H227" s="42">
        <v>-0.04</v>
      </c>
    </row>
    <row r="228" spans="3:8" x14ac:dyDescent="0.2">
      <c r="C228" s="36" t="s">
        <v>1521</v>
      </c>
      <c r="D228" s="36" t="s">
        <v>1426</v>
      </c>
      <c r="E228" s="36" t="s">
        <v>48</v>
      </c>
      <c r="F228" s="36">
        <v>-42000</v>
      </c>
      <c r="G228" s="41">
        <v>-56.07</v>
      </c>
      <c r="H228" s="42">
        <v>-0.04</v>
      </c>
    </row>
    <row r="229" spans="3:8" x14ac:dyDescent="0.2">
      <c r="C229" s="36" t="s">
        <v>1538</v>
      </c>
      <c r="D229" s="36" t="s">
        <v>1399</v>
      </c>
      <c r="E229" s="36" t="s">
        <v>48</v>
      </c>
      <c r="F229" s="36">
        <v>-31500</v>
      </c>
      <c r="G229" s="41">
        <v>-57.834000000000003</v>
      </c>
      <c r="H229" s="42">
        <v>-0.04</v>
      </c>
    </row>
    <row r="230" spans="3:8" x14ac:dyDescent="0.2">
      <c r="C230" s="36" t="s">
        <v>1164</v>
      </c>
      <c r="D230" s="36" t="s">
        <v>1165</v>
      </c>
      <c r="E230" s="36" t="s">
        <v>48</v>
      </c>
      <c r="F230" s="36">
        <v>-19250</v>
      </c>
      <c r="G230" s="41">
        <v>-60.579749999999997</v>
      </c>
      <c r="H230" s="42">
        <v>-0.04</v>
      </c>
    </row>
    <row r="231" spans="3:8" x14ac:dyDescent="0.2">
      <c r="C231" s="36" t="s">
        <v>1573</v>
      </c>
      <c r="D231" s="36" t="s">
        <v>1344</v>
      </c>
      <c r="E231" s="36" t="s">
        <v>48</v>
      </c>
      <c r="F231" s="36">
        <v>-45600</v>
      </c>
      <c r="G231" s="41">
        <v>-69.608400000000003</v>
      </c>
      <c r="H231" s="42">
        <v>-0.05</v>
      </c>
    </row>
    <row r="232" spans="3:8" x14ac:dyDescent="0.2">
      <c r="C232" s="36" t="s">
        <v>1580</v>
      </c>
      <c r="D232" s="36" t="s">
        <v>1330</v>
      </c>
      <c r="E232" s="36" t="s">
        <v>48</v>
      </c>
      <c r="F232" s="36">
        <v>-12000</v>
      </c>
      <c r="G232" s="41">
        <v>-73.037999999999997</v>
      </c>
      <c r="H232" s="42">
        <v>-0.05</v>
      </c>
    </row>
    <row r="233" spans="3:8" x14ac:dyDescent="0.2">
      <c r="C233" s="36" t="s">
        <v>1512</v>
      </c>
      <c r="D233" s="36" t="s">
        <v>1438</v>
      </c>
      <c r="E233" s="36" t="s">
        <v>48</v>
      </c>
      <c r="F233" s="36">
        <v>-7500</v>
      </c>
      <c r="G233" s="41">
        <v>-74.486249999999998</v>
      </c>
      <c r="H233" s="42">
        <v>-0.05</v>
      </c>
    </row>
    <row r="234" spans="3:8" x14ac:dyDescent="0.2">
      <c r="C234" s="36" t="s">
        <v>1631</v>
      </c>
      <c r="D234" s="36" t="s">
        <v>1262</v>
      </c>
      <c r="E234" s="36" t="s">
        <v>48</v>
      </c>
      <c r="F234" s="36">
        <v>-84000</v>
      </c>
      <c r="G234" s="41">
        <v>-77.951999999999998</v>
      </c>
      <c r="H234" s="42">
        <v>-0.05</v>
      </c>
    </row>
    <row r="235" spans="3:8" x14ac:dyDescent="0.2">
      <c r="C235" s="36" t="s">
        <v>1505</v>
      </c>
      <c r="D235" s="36" t="s">
        <v>1442</v>
      </c>
      <c r="E235" s="36" t="s">
        <v>48</v>
      </c>
      <c r="F235" s="36">
        <v>-63000</v>
      </c>
      <c r="G235" s="41">
        <v>-81.5535</v>
      </c>
      <c r="H235" s="42">
        <v>-6.0000000000000005E-2</v>
      </c>
    </row>
    <row r="236" spans="3:8" x14ac:dyDescent="0.2">
      <c r="C236" s="36" t="s">
        <v>1643</v>
      </c>
      <c r="D236" s="36" t="s">
        <v>1126</v>
      </c>
      <c r="E236" s="36" t="s">
        <v>48</v>
      </c>
      <c r="F236" s="36">
        <v>-2250</v>
      </c>
      <c r="G236" s="41">
        <v>-82.989000000000004</v>
      </c>
      <c r="H236" s="42">
        <v>-6.0000000000000005E-2</v>
      </c>
    </row>
    <row r="237" spans="3:8" x14ac:dyDescent="0.2">
      <c r="C237" s="36" t="s">
        <v>1507</v>
      </c>
      <c r="D237" s="36" t="s">
        <v>1227</v>
      </c>
      <c r="E237" s="36" t="s">
        <v>48</v>
      </c>
      <c r="F237" s="36">
        <v>-33000</v>
      </c>
      <c r="G237" s="41">
        <v>-84.232500000000002</v>
      </c>
      <c r="H237" s="42">
        <v>-6.0000000000000005E-2</v>
      </c>
    </row>
    <row r="238" spans="3:8" x14ac:dyDescent="0.2">
      <c r="C238" s="36" t="s">
        <v>1557</v>
      </c>
      <c r="D238" s="36" t="s">
        <v>1366</v>
      </c>
      <c r="E238" s="36" t="s">
        <v>48</v>
      </c>
      <c r="F238" s="36">
        <v>-6500</v>
      </c>
      <c r="G238" s="41">
        <v>-84.70474999999999</v>
      </c>
      <c r="H238" s="42">
        <v>-6.0000000000000005E-2</v>
      </c>
    </row>
    <row r="239" spans="3:8" x14ac:dyDescent="0.2">
      <c r="C239" s="36" t="s">
        <v>1565</v>
      </c>
      <c r="D239" s="36" t="s">
        <v>1355</v>
      </c>
      <c r="E239" s="36" t="s">
        <v>48</v>
      </c>
      <c r="F239" s="36">
        <v>-30000</v>
      </c>
      <c r="G239" s="41">
        <v>-85.26</v>
      </c>
      <c r="H239" s="42">
        <v>-6.0000000000000005E-2</v>
      </c>
    </row>
    <row r="240" spans="3:8" x14ac:dyDescent="0.2">
      <c r="C240" s="36" t="s">
        <v>1539</v>
      </c>
      <c r="D240" s="36" t="s">
        <v>1397</v>
      </c>
      <c r="E240" s="36" t="s">
        <v>48</v>
      </c>
      <c r="F240" s="36">
        <v>-13200</v>
      </c>
      <c r="G240" s="41">
        <v>-99.356400000000008</v>
      </c>
      <c r="H240" s="42">
        <v>-6.9999999999999993E-2</v>
      </c>
    </row>
    <row r="241" spans="3:8" x14ac:dyDescent="0.2">
      <c r="C241" s="36" t="s">
        <v>1524</v>
      </c>
      <c r="D241" s="36" t="s">
        <v>1422</v>
      </c>
      <c r="E241" s="36" t="s">
        <v>48</v>
      </c>
      <c r="F241" s="36">
        <v>-42500</v>
      </c>
      <c r="G241" s="41">
        <v>-101.85124999999999</v>
      </c>
      <c r="H241" s="42">
        <v>-6.9999999999999993E-2</v>
      </c>
    </row>
    <row r="242" spans="3:8" x14ac:dyDescent="0.2">
      <c r="C242" s="36" t="s">
        <v>1496</v>
      </c>
      <c r="D242" s="36" t="s">
        <v>1229</v>
      </c>
      <c r="E242" s="36" t="s">
        <v>48</v>
      </c>
      <c r="F242" s="36">
        <v>-6000</v>
      </c>
      <c r="G242" s="41">
        <v>-105.867</v>
      </c>
      <c r="H242" s="42">
        <v>-6.9999999999999993E-2</v>
      </c>
    </row>
    <row r="243" spans="3:8" x14ac:dyDescent="0.2">
      <c r="C243" s="36" t="s">
        <v>1601</v>
      </c>
      <c r="D243" s="36" t="s">
        <v>1039</v>
      </c>
      <c r="E243" s="36" t="s">
        <v>48</v>
      </c>
      <c r="F243" s="36">
        <v>-68000</v>
      </c>
      <c r="G243" s="41">
        <v>-110.05800000000001</v>
      </c>
      <c r="H243" s="42">
        <v>-6.9999999999999993E-2</v>
      </c>
    </row>
    <row r="244" spans="3:8" x14ac:dyDescent="0.2">
      <c r="C244" s="36" t="s">
        <v>1563</v>
      </c>
      <c r="D244" s="36" t="s">
        <v>1357</v>
      </c>
      <c r="E244" s="36" t="s">
        <v>48</v>
      </c>
      <c r="F244" s="36">
        <v>-8500</v>
      </c>
      <c r="G244" s="41">
        <v>-121.0485</v>
      </c>
      <c r="H244" s="42">
        <v>-0.08</v>
      </c>
    </row>
    <row r="245" spans="3:8" x14ac:dyDescent="0.2">
      <c r="C245" s="36" t="s">
        <v>1556</v>
      </c>
      <c r="D245" s="36" t="s">
        <v>1368</v>
      </c>
      <c r="E245" s="36" t="s">
        <v>48</v>
      </c>
      <c r="F245" s="36">
        <v>-132000</v>
      </c>
      <c r="G245" s="41">
        <v>-123.024</v>
      </c>
      <c r="H245" s="42">
        <v>-0.08</v>
      </c>
    </row>
    <row r="246" spans="3:8" x14ac:dyDescent="0.2">
      <c r="C246" s="36" t="s">
        <v>1645</v>
      </c>
      <c r="D246" s="36" t="s">
        <v>1252</v>
      </c>
      <c r="E246" s="36" t="s">
        <v>48</v>
      </c>
      <c r="F246" s="36">
        <v>-22000</v>
      </c>
      <c r="G246" s="41">
        <v>-124.795</v>
      </c>
      <c r="H246" s="42">
        <v>-0.08</v>
      </c>
    </row>
    <row r="247" spans="3:8" x14ac:dyDescent="0.2">
      <c r="C247" s="36" t="s">
        <v>1531</v>
      </c>
      <c r="D247" s="36" t="s">
        <v>1412</v>
      </c>
      <c r="E247" s="36" t="s">
        <v>48</v>
      </c>
      <c r="F247" s="36">
        <v>-204000</v>
      </c>
      <c r="G247" s="41">
        <v>-126.17400000000001</v>
      </c>
      <c r="H247" s="42">
        <v>-9.0000000000000011E-2</v>
      </c>
    </row>
    <row r="248" spans="3:8" x14ac:dyDescent="0.2">
      <c r="C248" s="36" t="s">
        <v>1592</v>
      </c>
      <c r="D248" s="36" t="s">
        <v>1311</v>
      </c>
      <c r="E248" s="36" t="s">
        <v>48</v>
      </c>
      <c r="F248" s="36">
        <v>-69300</v>
      </c>
      <c r="G248" s="41">
        <v>-127.13085</v>
      </c>
      <c r="H248" s="42">
        <v>-9.0000000000000011E-2</v>
      </c>
    </row>
    <row r="249" spans="3:8" x14ac:dyDescent="0.2">
      <c r="C249" s="36" t="s">
        <v>1642</v>
      </c>
      <c r="D249" s="36" t="s">
        <v>1100</v>
      </c>
      <c r="E249" s="36" t="s">
        <v>48</v>
      </c>
      <c r="F249" s="36">
        <v>-42000</v>
      </c>
      <c r="G249" s="41">
        <v>-139.41900000000001</v>
      </c>
      <c r="H249" s="42">
        <v>-9.0000000000000011E-2</v>
      </c>
    </row>
    <row r="250" spans="3:8" x14ac:dyDescent="0.2">
      <c r="C250" s="36" t="s">
        <v>1593</v>
      </c>
      <c r="D250" s="36" t="s">
        <v>1102</v>
      </c>
      <c r="E250" s="36" t="s">
        <v>48</v>
      </c>
      <c r="F250" s="36">
        <v>-20800</v>
      </c>
      <c r="G250" s="41">
        <v>-142.6568</v>
      </c>
      <c r="H250" s="42">
        <v>-0.1</v>
      </c>
    </row>
    <row r="251" spans="3:8" x14ac:dyDescent="0.2">
      <c r="C251" s="36" t="s">
        <v>1583</v>
      </c>
      <c r="D251" s="36" t="s">
        <v>1324</v>
      </c>
      <c r="E251" s="36" t="s">
        <v>48</v>
      </c>
      <c r="F251" s="36">
        <v>-26000</v>
      </c>
      <c r="G251" s="41">
        <v>-144.85900000000001</v>
      </c>
      <c r="H251" s="42">
        <v>-0.1</v>
      </c>
    </row>
    <row r="252" spans="3:8" x14ac:dyDescent="0.2">
      <c r="C252" s="36" t="s">
        <v>1511</v>
      </c>
      <c r="D252" s="36" t="s">
        <v>1046</v>
      </c>
      <c r="E252" s="36" t="s">
        <v>48</v>
      </c>
      <c r="F252" s="36">
        <v>-180000</v>
      </c>
      <c r="G252" s="41">
        <v>-145.17000000000002</v>
      </c>
      <c r="H252" s="42">
        <v>-0.1</v>
      </c>
    </row>
    <row r="253" spans="3:8" x14ac:dyDescent="0.2">
      <c r="C253" s="36" t="s">
        <v>1484</v>
      </c>
      <c r="D253" s="36" t="s">
        <v>1468</v>
      </c>
      <c r="E253" s="36" t="s">
        <v>48</v>
      </c>
      <c r="F253" s="36">
        <v>-54000</v>
      </c>
      <c r="G253" s="41">
        <v>-145.989</v>
      </c>
      <c r="H253" s="42">
        <v>-0.1</v>
      </c>
    </row>
    <row r="254" spans="3:8" x14ac:dyDescent="0.2">
      <c r="C254" s="36" t="s">
        <v>1564</v>
      </c>
      <c r="D254" s="36" t="s">
        <v>1208</v>
      </c>
      <c r="E254" s="36" t="s">
        <v>48</v>
      </c>
      <c r="F254" s="36">
        <v>-182000</v>
      </c>
      <c r="G254" s="41">
        <v>-149.87700000000001</v>
      </c>
      <c r="H254" s="42">
        <v>-0.1</v>
      </c>
    </row>
    <row r="255" spans="3:8" x14ac:dyDescent="0.2">
      <c r="C255" s="36" t="s">
        <v>1554</v>
      </c>
      <c r="D255" s="36" t="s">
        <v>1372</v>
      </c>
      <c r="E255" s="36" t="s">
        <v>48</v>
      </c>
      <c r="F255" s="36">
        <v>-306000</v>
      </c>
      <c r="G255" s="41">
        <v>-151.77600000000001</v>
      </c>
      <c r="H255" s="42">
        <v>-0.1</v>
      </c>
    </row>
    <row r="256" spans="3:8" x14ac:dyDescent="0.2">
      <c r="C256" s="36" t="s">
        <v>1657</v>
      </c>
      <c r="D256" s="36" t="s">
        <v>1248</v>
      </c>
      <c r="E256" s="36" t="s">
        <v>48</v>
      </c>
      <c r="F256" s="36">
        <v>-12800</v>
      </c>
      <c r="G256" s="41">
        <v>-153.93280000000001</v>
      </c>
      <c r="H256" s="42">
        <v>-0.1</v>
      </c>
    </row>
    <row r="257" spans="3:8" x14ac:dyDescent="0.2">
      <c r="C257" s="36" t="s">
        <v>1581</v>
      </c>
      <c r="D257" s="36" t="s">
        <v>1328</v>
      </c>
      <c r="E257" s="36" t="s">
        <v>48</v>
      </c>
      <c r="F257" s="36">
        <v>-40300</v>
      </c>
      <c r="G257" s="41">
        <v>-155.57814999999999</v>
      </c>
      <c r="H257" s="42">
        <v>-0.11</v>
      </c>
    </row>
    <row r="258" spans="3:8" x14ac:dyDescent="0.2">
      <c r="C258" s="36" t="s">
        <v>1532</v>
      </c>
      <c r="D258" s="36" t="s">
        <v>1408</v>
      </c>
      <c r="E258" s="36" t="s">
        <v>48</v>
      </c>
      <c r="F258" s="36">
        <v>-405000</v>
      </c>
      <c r="G258" s="41">
        <v>-167.26500000000001</v>
      </c>
      <c r="H258" s="42">
        <v>-0.11</v>
      </c>
    </row>
    <row r="259" spans="3:8" x14ac:dyDescent="0.2">
      <c r="C259" s="36" t="s">
        <v>1548</v>
      </c>
      <c r="D259" s="36" t="s">
        <v>1381</v>
      </c>
      <c r="E259" s="36" t="s">
        <v>48</v>
      </c>
      <c r="F259" s="36">
        <v>-338000</v>
      </c>
      <c r="G259" s="41">
        <v>-170.352</v>
      </c>
      <c r="H259" s="42">
        <v>-0.12000000000000001</v>
      </c>
    </row>
    <row r="260" spans="3:8" x14ac:dyDescent="0.2">
      <c r="C260" s="36" t="s">
        <v>1522</v>
      </c>
      <c r="D260" s="36" t="s">
        <v>1424</v>
      </c>
      <c r="E260" s="36" t="s">
        <v>48</v>
      </c>
      <c r="F260" s="36">
        <v>-550000</v>
      </c>
      <c r="G260" s="41">
        <v>-170.5</v>
      </c>
      <c r="H260" s="42">
        <v>-0.12000000000000001</v>
      </c>
    </row>
    <row r="261" spans="3:8" x14ac:dyDescent="0.2">
      <c r="C261" s="36" t="s">
        <v>1648</v>
      </c>
      <c r="D261" s="36" t="s">
        <v>1095</v>
      </c>
      <c r="E261" s="36" t="s">
        <v>48</v>
      </c>
      <c r="F261" s="36">
        <v>-21000</v>
      </c>
      <c r="G261" s="41">
        <v>-180.91500000000002</v>
      </c>
      <c r="H261" s="42">
        <v>-0.12000000000000001</v>
      </c>
    </row>
    <row r="262" spans="3:8" x14ac:dyDescent="0.2">
      <c r="C262" s="36" t="s">
        <v>1490</v>
      </c>
      <c r="D262" s="36" t="s">
        <v>1190</v>
      </c>
      <c r="E262" s="36" t="s">
        <v>48</v>
      </c>
      <c r="F262" s="36">
        <v>-93750</v>
      </c>
      <c r="G262" s="41">
        <v>-183.65625</v>
      </c>
      <c r="H262" s="42">
        <v>-0.13</v>
      </c>
    </row>
    <row r="263" spans="3:8" x14ac:dyDescent="0.2">
      <c r="C263" s="36" t="s">
        <v>1609</v>
      </c>
      <c r="D263" s="36" t="s">
        <v>1287</v>
      </c>
      <c r="E263" s="36" t="s">
        <v>48</v>
      </c>
      <c r="F263" s="36">
        <v>-17600</v>
      </c>
      <c r="G263" s="41">
        <v>-185.81200000000001</v>
      </c>
      <c r="H263" s="42">
        <v>-0.13</v>
      </c>
    </row>
    <row r="264" spans="3:8" x14ac:dyDescent="0.2">
      <c r="C264" s="36" t="s">
        <v>1620</v>
      </c>
      <c r="D264" s="36" t="s">
        <v>1269</v>
      </c>
      <c r="E264" s="36" t="s">
        <v>48</v>
      </c>
      <c r="F264" s="36">
        <v>-33300</v>
      </c>
      <c r="G264" s="41">
        <v>-199.18394999999998</v>
      </c>
      <c r="H264" s="42">
        <v>-0.13999999999999999</v>
      </c>
    </row>
    <row r="265" spans="3:8" x14ac:dyDescent="0.2">
      <c r="C265" s="36" t="s">
        <v>1527</v>
      </c>
      <c r="D265" s="36" t="s">
        <v>1418</v>
      </c>
      <c r="E265" s="36" t="s">
        <v>48</v>
      </c>
      <c r="F265" s="36">
        <v>-10150</v>
      </c>
      <c r="G265" s="41">
        <v>-199.38660000000002</v>
      </c>
      <c r="H265" s="42">
        <v>-0.13999999999999999</v>
      </c>
    </row>
    <row r="266" spans="3:8" x14ac:dyDescent="0.2">
      <c r="C266" s="36" t="s">
        <v>1529</v>
      </c>
      <c r="D266" s="36" t="s">
        <v>1414</v>
      </c>
      <c r="E266" s="36" t="s">
        <v>48</v>
      </c>
      <c r="F266" s="36">
        <v>-315000</v>
      </c>
      <c r="G266" s="41">
        <v>-207.9</v>
      </c>
      <c r="H266" s="42">
        <v>-0.13999999999999999</v>
      </c>
    </row>
    <row r="267" spans="3:8" x14ac:dyDescent="0.2">
      <c r="C267" s="36" t="s">
        <v>1627</v>
      </c>
      <c r="D267" s="36" t="s">
        <v>1114</v>
      </c>
      <c r="E267" s="36" t="s">
        <v>48</v>
      </c>
      <c r="F267" s="36">
        <v>-9250</v>
      </c>
      <c r="G267" s="41">
        <v>-224.09975</v>
      </c>
      <c r="H267" s="42">
        <v>-0.15</v>
      </c>
    </row>
    <row r="268" spans="3:8" x14ac:dyDescent="0.2">
      <c r="C268" s="36" t="s">
        <v>1518</v>
      </c>
      <c r="D268" s="36" t="s">
        <v>1430</v>
      </c>
      <c r="E268" s="36" t="s">
        <v>48</v>
      </c>
      <c r="F268" s="36">
        <v>-25200</v>
      </c>
      <c r="G268" s="41">
        <v>-236.23740000000001</v>
      </c>
      <c r="H268" s="42">
        <v>-0.16</v>
      </c>
    </row>
    <row r="269" spans="3:8" x14ac:dyDescent="0.2">
      <c r="C269" s="36" t="s">
        <v>1542</v>
      </c>
      <c r="D269" s="36" t="s">
        <v>1393</v>
      </c>
      <c r="E269" s="36" t="s">
        <v>48</v>
      </c>
      <c r="F269" s="36">
        <v>-24000</v>
      </c>
      <c r="G269" s="41">
        <v>-240.50400000000002</v>
      </c>
      <c r="H269" s="42">
        <v>-0.16</v>
      </c>
    </row>
    <row r="270" spans="3:8" x14ac:dyDescent="0.2">
      <c r="C270" s="36" t="s">
        <v>1615</v>
      </c>
      <c r="D270" s="36" t="s">
        <v>1276</v>
      </c>
      <c r="E270" s="36" t="s">
        <v>48</v>
      </c>
      <c r="F270" s="36">
        <v>-81000</v>
      </c>
      <c r="G270" s="41">
        <v>-257.05349999999999</v>
      </c>
      <c r="H270" s="42">
        <v>-0.18000000000000002</v>
      </c>
    </row>
    <row r="271" spans="3:8" x14ac:dyDescent="0.2">
      <c r="C271" s="36" t="s">
        <v>1587</v>
      </c>
      <c r="D271" s="36" t="s">
        <v>1206</v>
      </c>
      <c r="E271" s="36" t="s">
        <v>48</v>
      </c>
      <c r="F271" s="36">
        <v>-45600</v>
      </c>
      <c r="G271" s="41">
        <v>-257.75400000000002</v>
      </c>
      <c r="H271" s="42">
        <v>-0.18000000000000002</v>
      </c>
    </row>
    <row r="272" spans="3:8" x14ac:dyDescent="0.2">
      <c r="C272" s="36" t="s">
        <v>1543</v>
      </c>
      <c r="D272" s="36" t="s">
        <v>1391</v>
      </c>
      <c r="E272" s="36" t="s">
        <v>48</v>
      </c>
      <c r="F272" s="36">
        <v>-31200</v>
      </c>
      <c r="G272" s="41">
        <v>-261.25319999999999</v>
      </c>
      <c r="H272" s="42">
        <v>-0.18000000000000002</v>
      </c>
    </row>
    <row r="273" spans="3:8" x14ac:dyDescent="0.2">
      <c r="C273" s="36" t="s">
        <v>1636</v>
      </c>
      <c r="D273" s="36" t="s">
        <v>1259</v>
      </c>
      <c r="E273" s="36" t="s">
        <v>48</v>
      </c>
      <c r="F273" s="36">
        <v>-222000</v>
      </c>
      <c r="G273" s="41">
        <v>-271.839</v>
      </c>
      <c r="H273" s="42">
        <v>-0.19</v>
      </c>
    </row>
    <row r="274" spans="3:8" x14ac:dyDescent="0.2">
      <c r="C274" s="36" t="s">
        <v>1515</v>
      </c>
      <c r="D274" s="36" t="s">
        <v>1436</v>
      </c>
      <c r="E274" s="36" t="s">
        <v>48</v>
      </c>
      <c r="F274" s="36">
        <v>-297500</v>
      </c>
      <c r="G274" s="41">
        <v>-276.97250000000003</v>
      </c>
      <c r="H274" s="42">
        <v>-0.19</v>
      </c>
    </row>
    <row r="275" spans="3:8" x14ac:dyDescent="0.2">
      <c r="C275" s="36" t="s">
        <v>1535</v>
      </c>
      <c r="D275" s="36" t="s">
        <v>1403</v>
      </c>
      <c r="E275" s="36" t="s">
        <v>48</v>
      </c>
      <c r="F275" s="36">
        <v>-26400</v>
      </c>
      <c r="G275" s="41">
        <v>-290.91480000000001</v>
      </c>
      <c r="H275" s="42">
        <v>-0.2</v>
      </c>
    </row>
    <row r="276" spans="3:8" x14ac:dyDescent="0.2">
      <c r="C276" s="36" t="s">
        <v>1560</v>
      </c>
      <c r="D276" s="36" t="s">
        <v>1044</v>
      </c>
      <c r="E276" s="36" t="s">
        <v>48</v>
      </c>
      <c r="F276" s="36">
        <v>-80000</v>
      </c>
      <c r="G276" s="41">
        <v>-303.16000000000003</v>
      </c>
      <c r="H276" s="42">
        <v>-0.21000000000000002</v>
      </c>
    </row>
    <row r="277" spans="3:8" x14ac:dyDescent="0.2">
      <c r="C277" s="36" t="s">
        <v>1533</v>
      </c>
      <c r="D277" s="36" t="s">
        <v>1406</v>
      </c>
      <c r="E277" s="36" t="s">
        <v>48</v>
      </c>
      <c r="F277" s="36">
        <v>-70500</v>
      </c>
      <c r="G277" s="41">
        <v>-304.59525000000002</v>
      </c>
      <c r="H277" s="42">
        <v>-0.21000000000000002</v>
      </c>
    </row>
    <row r="278" spans="3:8" x14ac:dyDescent="0.2">
      <c r="C278" s="36" t="s">
        <v>1477</v>
      </c>
      <c r="D278" s="36" t="s">
        <v>1204</v>
      </c>
      <c r="E278" s="36" t="s">
        <v>48</v>
      </c>
      <c r="F278" s="36">
        <v>-25500</v>
      </c>
      <c r="G278" s="41">
        <v>-322.54950000000002</v>
      </c>
      <c r="H278" s="42">
        <v>-0.22</v>
      </c>
    </row>
    <row r="279" spans="3:8" x14ac:dyDescent="0.2">
      <c r="C279" s="36" t="s">
        <v>1639</v>
      </c>
      <c r="D279" s="36" t="s">
        <v>1257</v>
      </c>
      <c r="E279" s="36" t="s">
        <v>48</v>
      </c>
      <c r="F279" s="36">
        <v>-46500</v>
      </c>
      <c r="G279" s="41">
        <v>-342.21674999999999</v>
      </c>
      <c r="H279" s="42">
        <v>-0.22999999999999998</v>
      </c>
    </row>
    <row r="280" spans="3:8" x14ac:dyDescent="0.2">
      <c r="C280" s="36" t="s">
        <v>1598</v>
      </c>
      <c r="D280" s="36" t="s">
        <v>1301</v>
      </c>
      <c r="E280" s="36" t="s">
        <v>48</v>
      </c>
      <c r="F280" s="36">
        <v>-400000</v>
      </c>
      <c r="G280" s="41">
        <v>-345.8</v>
      </c>
      <c r="H280" s="42">
        <v>-0.24000000000000002</v>
      </c>
    </row>
    <row r="281" spans="3:8" x14ac:dyDescent="0.2">
      <c r="C281" s="36" t="s">
        <v>1553</v>
      </c>
      <c r="D281" s="36" t="s">
        <v>1374</v>
      </c>
      <c r="E281" s="36" t="s">
        <v>48</v>
      </c>
      <c r="F281" s="36">
        <v>-312000</v>
      </c>
      <c r="G281" s="41">
        <v>-372.99600000000004</v>
      </c>
      <c r="H281" s="42">
        <v>-0.25</v>
      </c>
    </row>
    <row r="282" spans="3:8" x14ac:dyDescent="0.2">
      <c r="C282" s="36" t="s">
        <v>1608</v>
      </c>
      <c r="D282" s="36" t="s">
        <v>1288</v>
      </c>
      <c r="E282" s="36" t="s">
        <v>48</v>
      </c>
      <c r="F282" s="36">
        <v>-66000</v>
      </c>
      <c r="G282" s="41">
        <v>-386.99100000000004</v>
      </c>
      <c r="H282" s="42">
        <v>-0.26</v>
      </c>
    </row>
    <row r="283" spans="3:8" x14ac:dyDescent="0.2">
      <c r="C283" s="36" t="s">
        <v>1624</v>
      </c>
      <c r="D283" s="36" t="s">
        <v>1036</v>
      </c>
      <c r="E283" s="36" t="s">
        <v>48</v>
      </c>
      <c r="F283" s="36">
        <v>-126000</v>
      </c>
      <c r="G283" s="41">
        <v>-392.93100000000004</v>
      </c>
      <c r="H283" s="42">
        <v>-0.27</v>
      </c>
    </row>
    <row r="284" spans="3:8" x14ac:dyDescent="0.2">
      <c r="C284" s="36" t="s">
        <v>1628</v>
      </c>
      <c r="D284" s="36" t="s">
        <v>1038</v>
      </c>
      <c r="E284" s="36" t="s">
        <v>48</v>
      </c>
      <c r="F284" s="36">
        <v>-228000</v>
      </c>
      <c r="G284" s="41">
        <v>-393.41400000000004</v>
      </c>
      <c r="H284" s="42">
        <v>-0.27</v>
      </c>
    </row>
    <row r="285" spans="3:8" x14ac:dyDescent="0.2">
      <c r="C285" s="36" t="s">
        <v>1638</v>
      </c>
      <c r="D285" s="36" t="s">
        <v>1059</v>
      </c>
      <c r="E285" s="36" t="s">
        <v>48</v>
      </c>
      <c r="F285" s="36">
        <v>-37800</v>
      </c>
      <c r="G285" s="41">
        <v>-395.55810000000002</v>
      </c>
      <c r="H285" s="42">
        <v>-0.27</v>
      </c>
    </row>
    <row r="286" spans="3:8" x14ac:dyDescent="0.2">
      <c r="C286" s="36" t="s">
        <v>1585</v>
      </c>
      <c r="D286" s="36" t="s">
        <v>1320</v>
      </c>
      <c r="E286" s="36" t="s">
        <v>48</v>
      </c>
      <c r="F286" s="36">
        <v>-87500</v>
      </c>
      <c r="G286" s="41">
        <v>-415.66874999999999</v>
      </c>
      <c r="H286" s="42">
        <v>-0.27999999999999997</v>
      </c>
    </row>
    <row r="287" spans="3:8" x14ac:dyDescent="0.2">
      <c r="C287" s="36" t="s">
        <v>1575</v>
      </c>
      <c r="D287" s="36" t="s">
        <v>1339</v>
      </c>
      <c r="E287" s="36" t="s">
        <v>48</v>
      </c>
      <c r="F287" s="36">
        <v>-21000</v>
      </c>
      <c r="G287" s="41">
        <v>-418.49850000000004</v>
      </c>
      <c r="H287" s="42">
        <v>-0.27999999999999997</v>
      </c>
    </row>
    <row r="288" spans="3:8" x14ac:dyDescent="0.2">
      <c r="C288" s="36" t="s">
        <v>1516</v>
      </c>
      <c r="D288" s="36" t="s">
        <v>1434</v>
      </c>
      <c r="E288" s="36" t="s">
        <v>48</v>
      </c>
      <c r="F288" s="36">
        <v>-420000</v>
      </c>
      <c r="G288" s="41">
        <v>-422.1</v>
      </c>
      <c r="H288" s="42">
        <v>-0.29000000000000004</v>
      </c>
    </row>
    <row r="289" spans="3:8" x14ac:dyDescent="0.2">
      <c r="C289" s="36" t="s">
        <v>1576</v>
      </c>
      <c r="D289" s="36" t="s">
        <v>1337</v>
      </c>
      <c r="E289" s="36" t="s">
        <v>48</v>
      </c>
      <c r="F289" s="36">
        <v>-1700000</v>
      </c>
      <c r="G289" s="41">
        <v>-444.55</v>
      </c>
      <c r="H289" s="42">
        <v>-0.3</v>
      </c>
    </row>
    <row r="290" spans="3:8" x14ac:dyDescent="0.2">
      <c r="C290" s="36" t="s">
        <v>1596</v>
      </c>
      <c r="D290" s="36" t="s">
        <v>1303</v>
      </c>
      <c r="E290" s="36" t="s">
        <v>48</v>
      </c>
      <c r="F290" s="36">
        <v>-57200</v>
      </c>
      <c r="G290" s="41">
        <v>-451.9658</v>
      </c>
      <c r="H290" s="42">
        <v>-0.31000000000000005</v>
      </c>
    </row>
    <row r="291" spans="3:8" x14ac:dyDescent="0.2">
      <c r="C291" s="36" t="s">
        <v>1582</v>
      </c>
      <c r="D291" s="36" t="s">
        <v>1326</v>
      </c>
      <c r="E291" s="36" t="s">
        <v>48</v>
      </c>
      <c r="F291" s="36">
        <v>-53900</v>
      </c>
      <c r="G291" s="41">
        <v>-455.99400000000003</v>
      </c>
      <c r="H291" s="42">
        <v>-0.31000000000000005</v>
      </c>
    </row>
    <row r="292" spans="3:8" x14ac:dyDescent="0.2">
      <c r="C292" s="36" t="s">
        <v>1606</v>
      </c>
      <c r="D292" s="36" t="s">
        <v>1099</v>
      </c>
      <c r="E292" s="36" t="s">
        <v>48</v>
      </c>
      <c r="F292" s="36">
        <v>-172800</v>
      </c>
      <c r="G292" s="41">
        <v>-456.79680000000002</v>
      </c>
      <c r="H292" s="42">
        <v>-0.31000000000000005</v>
      </c>
    </row>
    <row r="293" spans="3:8" x14ac:dyDescent="0.2">
      <c r="C293" s="36" t="s">
        <v>1656</v>
      </c>
      <c r="D293" s="36" t="s">
        <v>1197</v>
      </c>
      <c r="E293" s="36" t="s">
        <v>48</v>
      </c>
      <c r="F293" s="36">
        <v>-81400</v>
      </c>
      <c r="G293" s="41">
        <v>-467.60230000000001</v>
      </c>
      <c r="H293" s="42">
        <v>-0.32</v>
      </c>
    </row>
    <row r="294" spans="3:8" x14ac:dyDescent="0.2">
      <c r="C294" s="36" t="s">
        <v>1654</v>
      </c>
      <c r="D294" s="36" t="s">
        <v>1250</v>
      </c>
      <c r="E294" s="36" t="s">
        <v>48</v>
      </c>
      <c r="F294" s="36">
        <v>-63600</v>
      </c>
      <c r="G294" s="41">
        <v>-487.17600000000004</v>
      </c>
      <c r="H294" s="42">
        <v>-0.33</v>
      </c>
    </row>
    <row r="295" spans="3:8" x14ac:dyDescent="0.2">
      <c r="C295" s="36" t="s">
        <v>1622</v>
      </c>
      <c r="D295" s="36" t="s">
        <v>1075</v>
      </c>
      <c r="E295" s="36" t="s">
        <v>48</v>
      </c>
      <c r="F295" s="36">
        <v>-91800</v>
      </c>
      <c r="G295" s="41">
        <v>-489.38580000000002</v>
      </c>
      <c r="H295" s="42">
        <v>-0.33</v>
      </c>
    </row>
    <row r="296" spans="3:8" x14ac:dyDescent="0.2">
      <c r="C296" s="36" t="s">
        <v>1652</v>
      </c>
      <c r="D296" s="36" t="s">
        <v>1092</v>
      </c>
      <c r="E296" s="36" t="s">
        <v>48</v>
      </c>
      <c r="F296" s="36">
        <v>-74000</v>
      </c>
      <c r="G296" s="41">
        <v>-545.41700000000003</v>
      </c>
      <c r="H296" s="42">
        <v>-0.37</v>
      </c>
    </row>
    <row r="297" spans="3:8" x14ac:dyDescent="0.2">
      <c r="C297" s="36" t="s">
        <v>1612</v>
      </c>
      <c r="D297" s="36" t="s">
        <v>1121</v>
      </c>
      <c r="E297" s="36" t="s">
        <v>48</v>
      </c>
      <c r="F297" s="36">
        <v>-19200</v>
      </c>
      <c r="G297" s="41">
        <v>-551.98080000000004</v>
      </c>
      <c r="H297" s="42">
        <v>-0.38</v>
      </c>
    </row>
    <row r="298" spans="3:8" x14ac:dyDescent="0.2">
      <c r="C298" s="36" t="s">
        <v>1584</v>
      </c>
      <c r="D298" s="36" t="s">
        <v>1322</v>
      </c>
      <c r="E298" s="36" t="s">
        <v>48</v>
      </c>
      <c r="F298" s="36">
        <v>-69000</v>
      </c>
      <c r="G298" s="41">
        <v>-570.66449999999998</v>
      </c>
      <c r="H298" s="42">
        <v>-0.39</v>
      </c>
    </row>
    <row r="299" spans="3:8" x14ac:dyDescent="0.2">
      <c r="C299" s="36" t="s">
        <v>1534</v>
      </c>
      <c r="D299" s="36" t="s">
        <v>1404</v>
      </c>
      <c r="E299" s="36" t="s">
        <v>48</v>
      </c>
      <c r="F299" s="36">
        <v>-18000</v>
      </c>
      <c r="G299" s="41">
        <v>-579.82500000000005</v>
      </c>
      <c r="H299" s="42">
        <v>-0.39</v>
      </c>
    </row>
    <row r="300" spans="3:8" x14ac:dyDescent="0.2">
      <c r="C300" s="36" t="s">
        <v>1504</v>
      </c>
      <c r="D300" s="36" t="s">
        <v>1444</v>
      </c>
      <c r="E300" s="36" t="s">
        <v>48</v>
      </c>
      <c r="F300" s="36">
        <v>-106500</v>
      </c>
      <c r="G300" s="41">
        <v>-587.1345</v>
      </c>
      <c r="H300" s="42">
        <v>-0.4</v>
      </c>
    </row>
    <row r="301" spans="3:8" x14ac:dyDescent="0.2">
      <c r="C301" s="36" t="s">
        <v>1616</v>
      </c>
      <c r="D301" s="36" t="s">
        <v>1274</v>
      </c>
      <c r="E301" s="36" t="s">
        <v>48</v>
      </c>
      <c r="F301" s="36">
        <v>-528000</v>
      </c>
      <c r="G301" s="41">
        <v>-655.51200000000006</v>
      </c>
      <c r="H301" s="42">
        <v>-0.45000000000000007</v>
      </c>
    </row>
    <row r="302" spans="3:8" x14ac:dyDescent="0.2">
      <c r="C302" s="36" t="s">
        <v>1571</v>
      </c>
      <c r="D302" s="36" t="s">
        <v>1348</v>
      </c>
      <c r="E302" s="36" t="s">
        <v>48</v>
      </c>
      <c r="F302" s="36">
        <v>-61600</v>
      </c>
      <c r="G302" s="41">
        <v>-655.73200000000008</v>
      </c>
      <c r="H302" s="42">
        <v>-0.45000000000000007</v>
      </c>
    </row>
    <row r="303" spans="3:8" x14ac:dyDescent="0.2">
      <c r="C303" s="36" t="s">
        <v>1637</v>
      </c>
      <c r="D303" s="36" t="s">
        <v>1056</v>
      </c>
      <c r="E303" s="36" t="s">
        <v>48</v>
      </c>
      <c r="F303" s="36">
        <v>-6750</v>
      </c>
      <c r="G303" s="41">
        <v>-660.89924999999994</v>
      </c>
      <c r="H303" s="42">
        <v>-0.45000000000000007</v>
      </c>
    </row>
    <row r="304" spans="3:8" x14ac:dyDescent="0.2">
      <c r="C304" s="36" t="s">
        <v>1595</v>
      </c>
      <c r="D304" s="36" t="s">
        <v>1307</v>
      </c>
      <c r="E304" s="36" t="s">
        <v>48</v>
      </c>
      <c r="F304" s="36">
        <v>-1700000</v>
      </c>
      <c r="G304" s="41">
        <v>-714</v>
      </c>
      <c r="H304" s="42">
        <v>-0.49</v>
      </c>
    </row>
    <row r="305" spans="3:8" x14ac:dyDescent="0.2">
      <c r="C305" s="36" t="s">
        <v>1625</v>
      </c>
      <c r="D305" s="36" t="s">
        <v>1266</v>
      </c>
      <c r="E305" s="36" t="s">
        <v>48</v>
      </c>
      <c r="F305" s="36">
        <v>-52250</v>
      </c>
      <c r="G305" s="41">
        <v>-755.14312500000005</v>
      </c>
      <c r="H305" s="42">
        <v>-0.51</v>
      </c>
    </row>
    <row r="306" spans="3:8" x14ac:dyDescent="0.2">
      <c r="C306" s="36" t="s">
        <v>1647</v>
      </c>
      <c r="D306" s="36" t="s">
        <v>1118</v>
      </c>
      <c r="E306" s="36" t="s">
        <v>48</v>
      </c>
      <c r="F306" s="36">
        <v>-737000</v>
      </c>
      <c r="G306" s="41">
        <v>-805.17250000000001</v>
      </c>
      <c r="H306" s="42">
        <v>-0.55000000000000004</v>
      </c>
    </row>
    <row r="307" spans="3:8" x14ac:dyDescent="0.2">
      <c r="C307" s="36" t="s">
        <v>1578</v>
      </c>
      <c r="D307" s="36" t="s">
        <v>1335</v>
      </c>
      <c r="E307" s="36" t="s">
        <v>48</v>
      </c>
      <c r="F307" s="36">
        <v>-119200</v>
      </c>
      <c r="G307" s="41">
        <v>-831.24120000000005</v>
      </c>
      <c r="H307" s="42">
        <v>-0.57000000000000006</v>
      </c>
    </row>
    <row r="308" spans="3:8" x14ac:dyDescent="0.2">
      <c r="C308" s="36" t="s">
        <v>1546</v>
      </c>
      <c r="D308" s="36" t="s">
        <v>1385</v>
      </c>
      <c r="E308" s="36" t="s">
        <v>48</v>
      </c>
      <c r="F308" s="36">
        <v>-75000</v>
      </c>
      <c r="G308" s="41">
        <v>-907.72500000000002</v>
      </c>
      <c r="H308" s="42">
        <v>-0.62000000000000011</v>
      </c>
    </row>
    <row r="309" spans="3:8" x14ac:dyDescent="0.2">
      <c r="C309" s="36" t="s">
        <v>1644</v>
      </c>
      <c r="D309" s="36" t="s">
        <v>1186</v>
      </c>
      <c r="E309" s="36" t="s">
        <v>48</v>
      </c>
      <c r="F309" s="36">
        <v>-770000</v>
      </c>
      <c r="G309" s="41">
        <v>-922.84500000000003</v>
      </c>
      <c r="H309" s="42">
        <v>-0.63</v>
      </c>
    </row>
    <row r="310" spans="3:8" x14ac:dyDescent="0.2">
      <c r="C310" s="36" t="s">
        <v>1633</v>
      </c>
      <c r="D310" s="36" t="s">
        <v>1261</v>
      </c>
      <c r="E310" s="36" t="s">
        <v>48</v>
      </c>
      <c r="F310" s="36">
        <v>-1491600</v>
      </c>
      <c r="G310" s="41">
        <v>-941.94540000000006</v>
      </c>
      <c r="H310" s="42">
        <v>-0.64</v>
      </c>
    </row>
    <row r="311" spans="3:8" x14ac:dyDescent="0.2">
      <c r="C311" s="36" t="s">
        <v>1493</v>
      </c>
      <c r="D311" s="36" t="s">
        <v>1458</v>
      </c>
      <c r="E311" s="36" t="s">
        <v>48</v>
      </c>
      <c r="F311" s="36">
        <v>-219000</v>
      </c>
      <c r="G311" s="41">
        <v>-1007.4</v>
      </c>
      <c r="H311" s="42">
        <v>-0.69000000000000006</v>
      </c>
    </row>
    <row r="312" spans="3:8" x14ac:dyDescent="0.2">
      <c r="C312" s="36" t="s">
        <v>1634</v>
      </c>
      <c r="D312" s="36" t="s">
        <v>1053</v>
      </c>
      <c r="E312" s="36" t="s">
        <v>48</v>
      </c>
      <c r="F312" s="36">
        <v>-111000</v>
      </c>
      <c r="G312" s="41">
        <v>-1027.0830000000001</v>
      </c>
      <c r="H312" s="42">
        <v>-0.70000000000000007</v>
      </c>
    </row>
    <row r="313" spans="3:8" x14ac:dyDescent="0.2">
      <c r="C313" s="36" t="s">
        <v>1653</v>
      </c>
      <c r="D313" s="36" t="s">
        <v>1193</v>
      </c>
      <c r="E313" s="36" t="s">
        <v>48</v>
      </c>
      <c r="F313" s="36">
        <v>-121800</v>
      </c>
      <c r="G313" s="41">
        <v>-1083.7764</v>
      </c>
      <c r="H313" s="42">
        <v>-0.74</v>
      </c>
    </row>
    <row r="314" spans="3:8" x14ac:dyDescent="0.2">
      <c r="C314" s="36" t="s">
        <v>1597</v>
      </c>
      <c r="D314" s="36" t="s">
        <v>1305</v>
      </c>
      <c r="E314" s="36" t="s">
        <v>48</v>
      </c>
      <c r="F314" s="36">
        <v>-1141000</v>
      </c>
      <c r="G314" s="41">
        <v>-1240.8375000000001</v>
      </c>
      <c r="H314" s="42">
        <v>-0.84000000000000008</v>
      </c>
    </row>
    <row r="315" spans="3:8" x14ac:dyDescent="0.2">
      <c r="C315" s="36" t="s">
        <v>1586</v>
      </c>
      <c r="D315" s="36" t="s">
        <v>1318</v>
      </c>
      <c r="E315" s="36" t="s">
        <v>48</v>
      </c>
      <c r="F315" s="36">
        <v>-4043202</v>
      </c>
      <c r="G315" s="41">
        <v>-1259.4574230000001</v>
      </c>
      <c r="H315" s="42">
        <v>-0.86</v>
      </c>
    </row>
    <row r="316" spans="3:8" x14ac:dyDescent="0.2">
      <c r="C316" s="36" t="s">
        <v>1646</v>
      </c>
      <c r="D316" s="36" t="s">
        <v>1066</v>
      </c>
      <c r="E316" s="36" t="s">
        <v>48</v>
      </c>
      <c r="F316" s="36">
        <v>-79000</v>
      </c>
      <c r="G316" s="41">
        <v>-1394.0735</v>
      </c>
      <c r="H316" s="42">
        <v>-0.95</v>
      </c>
    </row>
    <row r="317" spans="3:8" x14ac:dyDescent="0.2">
      <c r="C317" s="36" t="s">
        <v>1618</v>
      </c>
      <c r="D317" s="36" t="s">
        <v>1273</v>
      </c>
      <c r="E317" s="36" t="s">
        <v>48</v>
      </c>
      <c r="F317" s="36">
        <v>-2646000</v>
      </c>
      <c r="G317" s="41">
        <v>-1446.039</v>
      </c>
      <c r="H317" s="42">
        <v>-0.98</v>
      </c>
    </row>
    <row r="318" spans="3:8" x14ac:dyDescent="0.2">
      <c r="C318" s="36" t="s">
        <v>1561</v>
      </c>
      <c r="D318" s="36" t="s">
        <v>1361</v>
      </c>
      <c r="E318" s="36" t="s">
        <v>48</v>
      </c>
      <c r="F318" s="36">
        <v>-1161000</v>
      </c>
      <c r="G318" s="41">
        <v>-1466.9235000000001</v>
      </c>
      <c r="H318" s="42">
        <v>-1</v>
      </c>
    </row>
    <row r="319" spans="3:8" x14ac:dyDescent="0.2">
      <c r="C319" s="36" t="s">
        <v>1500</v>
      </c>
      <c r="D319" s="36" t="s">
        <v>1450</v>
      </c>
      <c r="E319" s="36" t="s">
        <v>48</v>
      </c>
      <c r="F319" s="36">
        <v>-1130000</v>
      </c>
      <c r="G319" s="41">
        <v>-1565.05</v>
      </c>
      <c r="H319" s="42">
        <v>-1.07</v>
      </c>
    </row>
    <row r="320" spans="3:8" x14ac:dyDescent="0.2">
      <c r="C320" s="36" t="s">
        <v>1651</v>
      </c>
      <c r="D320" s="36" t="s">
        <v>1218</v>
      </c>
      <c r="E320" s="36" t="s">
        <v>48</v>
      </c>
      <c r="F320" s="36">
        <v>-228000</v>
      </c>
      <c r="G320" s="41">
        <v>-1578.672</v>
      </c>
      <c r="H320" s="42">
        <v>-1.07</v>
      </c>
    </row>
    <row r="321" spans="1:8" x14ac:dyDescent="0.2">
      <c r="C321" s="36" t="s">
        <v>1569</v>
      </c>
      <c r="D321" s="36" t="s">
        <v>1350</v>
      </c>
      <c r="E321" s="36" t="s">
        <v>48</v>
      </c>
      <c r="F321" s="36">
        <v>-1035000</v>
      </c>
      <c r="G321" s="41">
        <v>-1626.5025000000001</v>
      </c>
      <c r="H321" s="42">
        <v>-1.1100000000000001</v>
      </c>
    </row>
    <row r="322" spans="1:8" x14ac:dyDescent="0.2">
      <c r="C322" s="36" t="s">
        <v>1572</v>
      </c>
      <c r="D322" s="36" t="s">
        <v>1346</v>
      </c>
      <c r="E322" s="36" t="s">
        <v>48</v>
      </c>
      <c r="F322" s="36">
        <v>-454400</v>
      </c>
      <c r="G322" s="41">
        <v>-1778.9760000000001</v>
      </c>
      <c r="H322" s="42">
        <v>-1.2100000000000002</v>
      </c>
    </row>
    <row r="323" spans="1:8" x14ac:dyDescent="0.2">
      <c r="C323" s="36" t="s">
        <v>1614</v>
      </c>
      <c r="D323" s="36" t="s">
        <v>1278</v>
      </c>
      <c r="E323" s="36" t="s">
        <v>48</v>
      </c>
      <c r="F323" s="36">
        <v>-11760000</v>
      </c>
      <c r="G323" s="41">
        <v>-1840.44</v>
      </c>
      <c r="H323" s="42">
        <v>-1.25</v>
      </c>
    </row>
    <row r="324" spans="1:8" x14ac:dyDescent="0.2">
      <c r="C324" s="36" t="s">
        <v>1589</v>
      </c>
      <c r="D324" s="36" t="s">
        <v>1315</v>
      </c>
      <c r="E324" s="36" t="s">
        <v>48</v>
      </c>
      <c r="F324" s="36">
        <v>-1305600</v>
      </c>
      <c r="G324" s="41">
        <v>-1945.3440000000001</v>
      </c>
      <c r="H324" s="42">
        <v>-1.32</v>
      </c>
    </row>
    <row r="325" spans="1:8" x14ac:dyDescent="0.2">
      <c r="C325" s="36" t="s">
        <v>1619</v>
      </c>
      <c r="D325" s="36" t="s">
        <v>1271</v>
      </c>
      <c r="E325" s="36" t="s">
        <v>48</v>
      </c>
      <c r="F325" s="36">
        <v>-940000</v>
      </c>
      <c r="G325" s="41">
        <v>-2454.81</v>
      </c>
      <c r="H325" s="42">
        <v>-1.67</v>
      </c>
    </row>
    <row r="326" spans="1:8" x14ac:dyDescent="0.2">
      <c r="C326" s="36" t="s">
        <v>1630</v>
      </c>
      <c r="D326" s="36" t="s">
        <v>1116</v>
      </c>
      <c r="E326" s="36" t="s">
        <v>48</v>
      </c>
      <c r="F326" s="36">
        <v>-150000</v>
      </c>
      <c r="G326" s="41">
        <v>-2571.0750000000003</v>
      </c>
      <c r="H326" s="42">
        <v>-1.7500000000000002</v>
      </c>
    </row>
    <row r="327" spans="1:8" x14ac:dyDescent="0.2">
      <c r="C327" s="36" t="s">
        <v>1552</v>
      </c>
      <c r="D327" s="36" t="s">
        <v>1041</v>
      </c>
      <c r="E327" s="36" t="s">
        <v>48</v>
      </c>
      <c r="F327" s="36">
        <v>-1992000</v>
      </c>
      <c r="G327" s="41">
        <v>-2892.384</v>
      </c>
      <c r="H327" s="42">
        <v>-1.9700000000000002</v>
      </c>
    </row>
    <row r="328" spans="1:8" x14ac:dyDescent="0.2">
      <c r="C328" s="36" t="s">
        <v>1611</v>
      </c>
      <c r="D328" s="36" t="s">
        <v>1283</v>
      </c>
      <c r="E328" s="36" t="s">
        <v>48</v>
      </c>
      <c r="F328" s="36">
        <v>-1593000</v>
      </c>
      <c r="G328" s="41">
        <v>-3285.5625</v>
      </c>
      <c r="H328" s="42">
        <v>-2.2399999999999998</v>
      </c>
    </row>
    <row r="329" spans="1:8" x14ac:dyDescent="0.2">
      <c r="C329" s="36" t="s">
        <v>1600</v>
      </c>
      <c r="D329" s="36" t="s">
        <v>1296</v>
      </c>
      <c r="E329" s="36" t="s">
        <v>48</v>
      </c>
      <c r="F329" s="36">
        <v>-727500</v>
      </c>
      <c r="G329" s="41">
        <v>-4238.7787500000004</v>
      </c>
      <c r="H329" s="42">
        <v>-2.89</v>
      </c>
    </row>
    <row r="330" spans="1:8" x14ac:dyDescent="0.2">
      <c r="C330" s="36" t="s">
        <v>1599</v>
      </c>
      <c r="D330" s="36" t="s">
        <v>1298</v>
      </c>
      <c r="E330" s="36" t="s">
        <v>48</v>
      </c>
      <c r="F330" s="36">
        <v>-2642500</v>
      </c>
      <c r="G330" s="41">
        <v>-4267.6374999999998</v>
      </c>
      <c r="H330" s="42">
        <v>-2.91</v>
      </c>
    </row>
    <row r="331" spans="1:8" x14ac:dyDescent="0.2">
      <c r="C331" s="36" t="s">
        <v>1594</v>
      </c>
      <c r="D331" s="36" t="s">
        <v>1309</v>
      </c>
      <c r="E331" s="36" t="s">
        <v>48</v>
      </c>
      <c r="F331" s="36">
        <v>-21555000</v>
      </c>
      <c r="G331" s="41">
        <v>-4871.43</v>
      </c>
      <c r="H331" s="42">
        <v>-3.32</v>
      </c>
    </row>
    <row r="332" spans="1:8" ht="13.5" thickBot="1" x14ac:dyDescent="0.25">
      <c r="E332" s="44" t="s">
        <v>42</v>
      </c>
      <c r="G332" s="45">
        <v>-69149.695323000007</v>
      </c>
      <c r="H332" s="46">
        <v>-47.16</v>
      </c>
    </row>
    <row r="333" spans="1:8" ht="13.5" thickTop="1" x14ac:dyDescent="0.2">
      <c r="H333" s="42"/>
    </row>
    <row r="334" spans="1:8" x14ac:dyDescent="0.2">
      <c r="A334" s="70" t="s">
        <v>1658</v>
      </c>
      <c r="B334" s="71"/>
      <c r="C334" s="71"/>
      <c r="H334" s="42"/>
    </row>
    <row r="335" spans="1:8" x14ac:dyDescent="0.2">
      <c r="B335" s="72" t="s">
        <v>1658</v>
      </c>
      <c r="C335" s="71"/>
      <c r="H335" s="42"/>
    </row>
    <row r="336" spans="1:8" x14ac:dyDescent="0.2">
      <c r="B336" s="70" t="s">
        <v>105</v>
      </c>
      <c r="C336" s="71"/>
      <c r="H336" s="42"/>
    </row>
    <row r="337" spans="1:8" x14ac:dyDescent="0.2">
      <c r="B337" s="43" t="s">
        <v>48</v>
      </c>
      <c r="C337" s="36" t="s">
        <v>1659</v>
      </c>
      <c r="D337" s="36" t="s">
        <v>1660</v>
      </c>
      <c r="E337" s="36" t="s">
        <v>1658</v>
      </c>
      <c r="F337" s="36">
        <v>142802.27619999999</v>
      </c>
      <c r="G337" s="41">
        <v>4000.79</v>
      </c>
      <c r="H337" s="42">
        <v>2.72</v>
      </c>
    </row>
    <row r="338" spans="1:8" ht="13.5" thickBot="1" x14ac:dyDescent="0.25">
      <c r="E338" s="44" t="s">
        <v>42</v>
      </c>
      <c r="G338" s="45">
        <v>4000.79</v>
      </c>
      <c r="H338" s="46">
        <v>2.72</v>
      </c>
    </row>
    <row r="339" spans="1:8" ht="13.5" thickTop="1" x14ac:dyDescent="0.2">
      <c r="H339" s="42"/>
    </row>
    <row r="340" spans="1:8" x14ac:dyDescent="0.2">
      <c r="A340" s="70" t="s">
        <v>7</v>
      </c>
      <c r="B340" s="71"/>
      <c r="C340" s="71"/>
      <c r="H340" s="42"/>
    </row>
    <row r="341" spans="1:8" x14ac:dyDescent="0.2">
      <c r="B341" s="72" t="s">
        <v>8</v>
      </c>
      <c r="C341" s="71"/>
      <c r="H341" s="42"/>
    </row>
    <row r="342" spans="1:8" x14ac:dyDescent="0.2">
      <c r="B342" s="70" t="s">
        <v>9</v>
      </c>
      <c r="C342" s="71"/>
      <c r="H342" s="42"/>
    </row>
    <row r="343" spans="1:8" x14ac:dyDescent="0.2">
      <c r="B343" s="54">
        <v>7.85E-2</v>
      </c>
      <c r="C343" s="36" t="s">
        <v>228</v>
      </c>
      <c r="D343" s="36" t="s">
        <v>272</v>
      </c>
      <c r="E343" s="36" t="s">
        <v>21</v>
      </c>
      <c r="F343" s="36">
        <v>1000</v>
      </c>
      <c r="G343" s="41">
        <v>9979.26</v>
      </c>
      <c r="H343" s="42">
        <v>6.8000000000000007</v>
      </c>
    </row>
    <row r="344" spans="1:8" x14ac:dyDescent="0.2">
      <c r="B344" s="54">
        <v>8.7499999999999994E-2</v>
      </c>
      <c r="C344" s="36" t="s">
        <v>548</v>
      </c>
      <c r="D344" s="36" t="s">
        <v>673</v>
      </c>
      <c r="E344" s="36" t="s">
        <v>24</v>
      </c>
      <c r="F344" s="36">
        <v>250</v>
      </c>
      <c r="G344" s="41">
        <v>2477.2800000000002</v>
      </c>
      <c r="H344" s="42">
        <v>1.6900000000000002</v>
      </c>
    </row>
    <row r="345" spans="1:8" x14ac:dyDescent="0.2">
      <c r="B345" s="54">
        <v>8.7499999999999994E-2</v>
      </c>
      <c r="C345" s="36" t="s">
        <v>548</v>
      </c>
      <c r="D345" s="36" t="s">
        <v>624</v>
      </c>
      <c r="E345" s="36" t="s">
        <v>24</v>
      </c>
      <c r="F345" s="36">
        <v>250</v>
      </c>
      <c r="G345" s="41">
        <v>2471.9900000000002</v>
      </c>
      <c r="H345" s="42">
        <v>1.6800000000000002</v>
      </c>
    </row>
    <row r="346" spans="1:8" x14ac:dyDescent="0.2">
      <c r="B346" s="54">
        <v>8.6499999999999994E-2</v>
      </c>
      <c r="C346" s="36" t="s">
        <v>119</v>
      </c>
      <c r="D346" s="36" t="s">
        <v>873</v>
      </c>
      <c r="E346" s="36" t="s">
        <v>18</v>
      </c>
      <c r="F346" s="36">
        <v>150</v>
      </c>
      <c r="G346" s="41">
        <v>1504.4</v>
      </c>
      <c r="H346" s="42">
        <v>1.02</v>
      </c>
    </row>
    <row r="347" spans="1:8" ht="13.5" thickBot="1" x14ac:dyDescent="0.25">
      <c r="E347" s="44" t="s">
        <v>42</v>
      </c>
      <c r="G347" s="45">
        <v>16432.93</v>
      </c>
      <c r="H347" s="46">
        <v>11.19</v>
      </c>
    </row>
    <row r="348" spans="1:8" ht="13.5" thickTop="1" x14ac:dyDescent="0.2">
      <c r="B348" s="72" t="s">
        <v>43</v>
      </c>
      <c r="C348" s="71"/>
      <c r="H348" s="42"/>
    </row>
    <row r="349" spans="1:8" x14ac:dyDescent="0.2">
      <c r="B349" s="70" t="s">
        <v>9</v>
      </c>
      <c r="C349" s="71"/>
      <c r="H349" s="42"/>
    </row>
    <row r="350" spans="1:8" x14ac:dyDescent="0.2">
      <c r="B350" s="54">
        <v>8.5300000000000001E-2</v>
      </c>
      <c r="C350" s="36" t="s">
        <v>208</v>
      </c>
      <c r="D350" s="36" t="s">
        <v>212</v>
      </c>
      <c r="E350" s="36" t="s">
        <v>46</v>
      </c>
      <c r="F350" s="36">
        <v>500000</v>
      </c>
      <c r="G350" s="41">
        <v>514.61</v>
      </c>
      <c r="H350" s="42">
        <v>0.35000000000000003</v>
      </c>
    </row>
    <row r="351" spans="1:8" ht="13.5" thickBot="1" x14ac:dyDescent="0.25">
      <c r="E351" s="44" t="s">
        <v>42</v>
      </c>
      <c r="G351" s="52">
        <v>514.61</v>
      </c>
      <c r="H351" s="53">
        <v>0.35</v>
      </c>
    </row>
    <row r="352" spans="1:8" ht="13.5" thickTop="1" x14ac:dyDescent="0.2">
      <c r="H352" s="42"/>
    </row>
    <row r="353" spans="2:8" x14ac:dyDescent="0.2">
      <c r="B353" s="70" t="s">
        <v>1171</v>
      </c>
      <c r="C353" s="71"/>
      <c r="H353" s="42"/>
    </row>
    <row r="354" spans="2:8" x14ac:dyDescent="0.2">
      <c r="B354" s="72" t="s">
        <v>644</v>
      </c>
      <c r="C354" s="71"/>
      <c r="E354" s="44" t="s">
        <v>645</v>
      </c>
      <c r="H354" s="42"/>
    </row>
    <row r="355" spans="2:8" x14ac:dyDescent="0.2">
      <c r="C355" s="36" t="s">
        <v>548</v>
      </c>
      <c r="E355" s="36" t="s">
        <v>1796</v>
      </c>
      <c r="G355" s="41">
        <v>1000</v>
      </c>
      <c r="H355" s="42">
        <v>0.68</v>
      </c>
    </row>
    <row r="356" spans="2:8" x14ac:dyDescent="0.2">
      <c r="C356" s="36" t="s">
        <v>548</v>
      </c>
      <c r="E356" s="36" t="s">
        <v>1797</v>
      </c>
      <c r="G356" s="41">
        <v>1000</v>
      </c>
      <c r="H356" s="42">
        <v>0.68</v>
      </c>
    </row>
    <row r="357" spans="2:8" x14ac:dyDescent="0.2">
      <c r="C357" s="36" t="s">
        <v>548</v>
      </c>
      <c r="E357" s="36" t="s">
        <v>1800</v>
      </c>
      <c r="G357" s="41">
        <v>1000</v>
      </c>
      <c r="H357" s="42">
        <v>0.68</v>
      </c>
    </row>
    <row r="358" spans="2:8" x14ac:dyDescent="0.2">
      <c r="C358" s="36" t="s">
        <v>548</v>
      </c>
      <c r="E358" s="36" t="s">
        <v>2093</v>
      </c>
      <c r="G358" s="41">
        <v>99</v>
      </c>
      <c r="H358" s="42">
        <v>6.9999999999999993E-2</v>
      </c>
    </row>
    <row r="359" spans="2:8" x14ac:dyDescent="0.2">
      <c r="C359" s="36" t="s">
        <v>548</v>
      </c>
      <c r="E359" s="36" t="s">
        <v>2094</v>
      </c>
      <c r="G359" s="41">
        <v>99</v>
      </c>
      <c r="H359" s="42">
        <v>6.9999999999999993E-2</v>
      </c>
    </row>
    <row r="360" spans="2:8" x14ac:dyDescent="0.2">
      <c r="C360" s="36" t="s">
        <v>646</v>
      </c>
      <c r="E360" s="36" t="s">
        <v>2095</v>
      </c>
      <c r="G360" s="41">
        <v>99</v>
      </c>
      <c r="H360" s="42">
        <v>6.9999999999999993E-2</v>
      </c>
    </row>
    <row r="361" spans="2:8" x14ac:dyDescent="0.2">
      <c r="C361" s="36" t="s">
        <v>646</v>
      </c>
      <c r="E361" s="36" t="s">
        <v>2095</v>
      </c>
      <c r="G361" s="41">
        <v>99</v>
      </c>
      <c r="H361" s="42">
        <v>6.9999999999999993E-2</v>
      </c>
    </row>
    <row r="362" spans="2:8" x14ac:dyDescent="0.2">
      <c r="C362" s="36" t="s">
        <v>646</v>
      </c>
      <c r="E362" s="36" t="s">
        <v>2014</v>
      </c>
      <c r="G362" s="41">
        <v>99</v>
      </c>
      <c r="H362" s="42">
        <v>6.9999999999999993E-2</v>
      </c>
    </row>
    <row r="363" spans="2:8" x14ac:dyDescent="0.2">
      <c r="C363" s="36" t="s">
        <v>646</v>
      </c>
      <c r="E363" s="36" t="s">
        <v>2096</v>
      </c>
      <c r="G363" s="41">
        <v>99</v>
      </c>
      <c r="H363" s="42">
        <v>6.9999999999999993E-2</v>
      </c>
    </row>
    <row r="364" spans="2:8" x14ac:dyDescent="0.2">
      <c r="C364" s="36" t="s">
        <v>548</v>
      </c>
      <c r="E364" s="36" t="s">
        <v>647</v>
      </c>
      <c r="G364" s="41">
        <v>99</v>
      </c>
      <c r="H364" s="42">
        <v>6.9999999999999993E-2</v>
      </c>
    </row>
    <row r="365" spans="2:8" x14ac:dyDescent="0.2">
      <c r="C365" s="36" t="s">
        <v>548</v>
      </c>
      <c r="E365" s="36" t="s">
        <v>1703</v>
      </c>
      <c r="G365" s="41">
        <v>99</v>
      </c>
      <c r="H365" s="42">
        <v>6.9999999999999993E-2</v>
      </c>
    </row>
    <row r="366" spans="2:8" x14ac:dyDescent="0.2">
      <c r="C366" s="36" t="s">
        <v>548</v>
      </c>
      <c r="E366" s="36" t="s">
        <v>1705</v>
      </c>
      <c r="G366" s="41">
        <v>99</v>
      </c>
      <c r="H366" s="42">
        <v>6.9999999999999993E-2</v>
      </c>
    </row>
    <row r="367" spans="2:8" x14ac:dyDescent="0.2">
      <c r="C367" s="36" t="s">
        <v>646</v>
      </c>
      <c r="E367" s="36" t="s">
        <v>1706</v>
      </c>
      <c r="G367" s="41">
        <v>99</v>
      </c>
      <c r="H367" s="42">
        <v>6.9999999999999993E-2</v>
      </c>
    </row>
    <row r="368" spans="2:8" x14ac:dyDescent="0.2">
      <c r="C368" s="36" t="s">
        <v>548</v>
      </c>
      <c r="E368" s="36" t="s">
        <v>1706</v>
      </c>
      <c r="G368" s="41">
        <v>99</v>
      </c>
      <c r="H368" s="42">
        <v>6.9999999999999993E-2</v>
      </c>
    </row>
    <row r="369" spans="3:8" x14ac:dyDescent="0.2">
      <c r="C369" s="36" t="s">
        <v>646</v>
      </c>
      <c r="E369" s="36" t="s">
        <v>1707</v>
      </c>
      <c r="G369" s="41">
        <v>99</v>
      </c>
      <c r="H369" s="42">
        <v>6.9999999999999993E-2</v>
      </c>
    </row>
    <row r="370" spans="3:8" x14ac:dyDescent="0.2">
      <c r="C370" s="36" t="s">
        <v>646</v>
      </c>
      <c r="E370" s="36" t="s">
        <v>1708</v>
      </c>
      <c r="G370" s="41">
        <v>99</v>
      </c>
      <c r="H370" s="42">
        <v>6.9999999999999993E-2</v>
      </c>
    </row>
    <row r="371" spans="3:8" x14ac:dyDescent="0.2">
      <c r="C371" s="36" t="s">
        <v>548</v>
      </c>
      <c r="E371" s="36" t="s">
        <v>2097</v>
      </c>
      <c r="G371" s="41">
        <v>99</v>
      </c>
      <c r="H371" s="42">
        <v>6.9999999999999993E-2</v>
      </c>
    </row>
    <row r="372" spans="3:8" x14ac:dyDescent="0.2">
      <c r="C372" s="36" t="s">
        <v>646</v>
      </c>
      <c r="E372" s="36" t="s">
        <v>2059</v>
      </c>
      <c r="G372" s="41">
        <v>99</v>
      </c>
      <c r="H372" s="42">
        <v>6.9999999999999993E-2</v>
      </c>
    </row>
    <row r="373" spans="3:8" x14ac:dyDescent="0.2">
      <c r="C373" s="36" t="s">
        <v>548</v>
      </c>
      <c r="E373" s="36" t="s">
        <v>1172</v>
      </c>
      <c r="G373" s="41">
        <v>99</v>
      </c>
      <c r="H373" s="42">
        <v>6.9999999999999993E-2</v>
      </c>
    </row>
    <row r="374" spans="3:8" x14ac:dyDescent="0.2">
      <c r="C374" s="36" t="s">
        <v>548</v>
      </c>
      <c r="E374" s="36" t="s">
        <v>1172</v>
      </c>
      <c r="G374" s="41">
        <v>99</v>
      </c>
      <c r="H374" s="42">
        <v>6.9999999999999993E-2</v>
      </c>
    </row>
    <row r="375" spans="3:8" x14ac:dyDescent="0.2">
      <c r="C375" s="36" t="s">
        <v>548</v>
      </c>
      <c r="E375" s="36" t="s">
        <v>2098</v>
      </c>
      <c r="G375" s="41">
        <v>99</v>
      </c>
      <c r="H375" s="42">
        <v>6.9999999999999993E-2</v>
      </c>
    </row>
    <row r="376" spans="3:8" x14ac:dyDescent="0.2">
      <c r="C376" s="36" t="s">
        <v>548</v>
      </c>
      <c r="E376" s="36" t="s">
        <v>2098</v>
      </c>
      <c r="G376" s="41">
        <v>99</v>
      </c>
      <c r="H376" s="42">
        <v>6.9999999999999993E-2</v>
      </c>
    </row>
    <row r="377" spans="3:8" x14ac:dyDescent="0.2">
      <c r="C377" s="36" t="s">
        <v>548</v>
      </c>
      <c r="E377" s="36" t="s">
        <v>2099</v>
      </c>
      <c r="G377" s="41">
        <v>99</v>
      </c>
      <c r="H377" s="42">
        <v>6.9999999999999993E-2</v>
      </c>
    </row>
    <row r="378" spans="3:8" x14ac:dyDescent="0.2">
      <c r="C378" s="36" t="s">
        <v>548</v>
      </c>
      <c r="E378" s="36" t="s">
        <v>1766</v>
      </c>
      <c r="G378" s="41">
        <v>99</v>
      </c>
      <c r="H378" s="42">
        <v>6.9999999999999993E-2</v>
      </c>
    </row>
    <row r="379" spans="3:8" x14ac:dyDescent="0.2">
      <c r="C379" s="36" t="s">
        <v>548</v>
      </c>
      <c r="E379" s="36" t="s">
        <v>1767</v>
      </c>
      <c r="G379" s="41">
        <v>99</v>
      </c>
      <c r="H379" s="42">
        <v>6.9999999999999993E-2</v>
      </c>
    </row>
    <row r="380" spans="3:8" x14ac:dyDescent="0.2">
      <c r="C380" s="36" t="s">
        <v>548</v>
      </c>
      <c r="E380" s="36" t="s">
        <v>1768</v>
      </c>
      <c r="G380" s="41">
        <v>99</v>
      </c>
      <c r="H380" s="42">
        <v>6.9999999999999993E-2</v>
      </c>
    </row>
    <row r="381" spans="3:8" x14ac:dyDescent="0.2">
      <c r="C381" s="36" t="s">
        <v>548</v>
      </c>
      <c r="E381" s="36" t="s">
        <v>1769</v>
      </c>
      <c r="G381" s="41">
        <v>99</v>
      </c>
      <c r="H381" s="42">
        <v>6.9999999999999993E-2</v>
      </c>
    </row>
    <row r="382" spans="3:8" x14ac:dyDescent="0.2">
      <c r="C382" s="36" t="s">
        <v>646</v>
      </c>
      <c r="E382" s="36" t="s">
        <v>1793</v>
      </c>
      <c r="G382" s="41">
        <v>99</v>
      </c>
      <c r="H382" s="42">
        <v>6.9999999999999993E-2</v>
      </c>
    </row>
    <row r="383" spans="3:8" x14ac:dyDescent="0.2">
      <c r="C383" s="36" t="s">
        <v>646</v>
      </c>
      <c r="E383" s="36" t="s">
        <v>1794</v>
      </c>
      <c r="G383" s="41">
        <v>99</v>
      </c>
      <c r="H383" s="42">
        <v>6.9999999999999993E-2</v>
      </c>
    </row>
    <row r="384" spans="3:8" x14ac:dyDescent="0.2">
      <c r="C384" s="36" t="s">
        <v>646</v>
      </c>
      <c r="E384" s="36" t="s">
        <v>1796</v>
      </c>
      <c r="G384" s="41">
        <v>99</v>
      </c>
      <c r="H384" s="42">
        <v>6.9999999999999993E-2</v>
      </c>
    </row>
    <row r="385" spans="3:8" x14ac:dyDescent="0.2">
      <c r="C385" s="36" t="s">
        <v>646</v>
      </c>
      <c r="E385" s="36" t="s">
        <v>1797</v>
      </c>
      <c r="G385" s="41">
        <v>99</v>
      </c>
      <c r="H385" s="42">
        <v>6.9999999999999993E-2</v>
      </c>
    </row>
    <row r="386" spans="3:8" x14ac:dyDescent="0.2">
      <c r="C386" s="36" t="s">
        <v>646</v>
      </c>
      <c r="E386" s="36" t="s">
        <v>1797</v>
      </c>
      <c r="G386" s="41">
        <v>99</v>
      </c>
      <c r="H386" s="42">
        <v>6.9999999999999993E-2</v>
      </c>
    </row>
    <row r="387" spans="3:8" x14ac:dyDescent="0.2">
      <c r="C387" s="36" t="s">
        <v>646</v>
      </c>
      <c r="E387" s="36" t="s">
        <v>1798</v>
      </c>
      <c r="G387" s="41">
        <v>99</v>
      </c>
      <c r="H387" s="42">
        <v>6.9999999999999993E-2</v>
      </c>
    </row>
    <row r="388" spans="3:8" x14ac:dyDescent="0.2">
      <c r="C388" s="36" t="s">
        <v>646</v>
      </c>
      <c r="E388" s="36" t="s">
        <v>1800</v>
      </c>
      <c r="G388" s="41">
        <v>99</v>
      </c>
      <c r="H388" s="42">
        <v>6.9999999999999993E-2</v>
      </c>
    </row>
    <row r="389" spans="3:8" x14ac:dyDescent="0.2">
      <c r="C389" s="36" t="s">
        <v>646</v>
      </c>
      <c r="E389" s="36" t="s">
        <v>1800</v>
      </c>
      <c r="G389" s="41">
        <v>99</v>
      </c>
      <c r="H389" s="42">
        <v>6.9999999999999993E-2</v>
      </c>
    </row>
    <row r="390" spans="3:8" x14ac:dyDescent="0.2">
      <c r="C390" s="36" t="s">
        <v>646</v>
      </c>
      <c r="E390" s="36" t="s">
        <v>1672</v>
      </c>
      <c r="G390" s="41">
        <v>99</v>
      </c>
      <c r="H390" s="42">
        <v>6.9999999999999993E-2</v>
      </c>
    </row>
    <row r="391" spans="3:8" x14ac:dyDescent="0.2">
      <c r="C391" s="36" t="s">
        <v>646</v>
      </c>
      <c r="E391" s="36" t="s">
        <v>1801</v>
      </c>
      <c r="G391" s="41">
        <v>99</v>
      </c>
      <c r="H391" s="42">
        <v>6.9999999999999993E-2</v>
      </c>
    </row>
    <row r="392" spans="3:8" x14ac:dyDescent="0.2">
      <c r="C392" s="36" t="s">
        <v>646</v>
      </c>
      <c r="E392" s="36" t="s">
        <v>1673</v>
      </c>
      <c r="G392" s="41">
        <v>99</v>
      </c>
      <c r="H392" s="42">
        <v>6.9999999999999993E-2</v>
      </c>
    </row>
    <row r="393" spans="3:8" x14ac:dyDescent="0.2">
      <c r="C393" s="36" t="s">
        <v>646</v>
      </c>
      <c r="E393" s="36" t="s">
        <v>1802</v>
      </c>
      <c r="G393" s="41">
        <v>99</v>
      </c>
      <c r="H393" s="42">
        <v>6.9999999999999993E-2</v>
      </c>
    </row>
    <row r="394" spans="3:8" x14ac:dyDescent="0.2">
      <c r="C394" s="36" t="s">
        <v>548</v>
      </c>
      <c r="E394" s="36" t="s">
        <v>1803</v>
      </c>
      <c r="G394" s="41">
        <v>99</v>
      </c>
      <c r="H394" s="42">
        <v>6.9999999999999993E-2</v>
      </c>
    </row>
    <row r="395" spans="3:8" x14ac:dyDescent="0.2">
      <c r="C395" s="36" t="s">
        <v>548</v>
      </c>
      <c r="E395" s="36" t="s">
        <v>1804</v>
      </c>
      <c r="G395" s="41">
        <v>99</v>
      </c>
      <c r="H395" s="42">
        <v>6.9999999999999993E-2</v>
      </c>
    </row>
    <row r="396" spans="3:8" x14ac:dyDescent="0.2">
      <c r="C396" s="36" t="s">
        <v>548</v>
      </c>
      <c r="E396" s="36" t="s">
        <v>1670</v>
      </c>
      <c r="G396" s="41">
        <v>99</v>
      </c>
      <c r="H396" s="42">
        <v>6.9999999999999993E-2</v>
      </c>
    </row>
    <row r="397" spans="3:8" x14ac:dyDescent="0.2">
      <c r="C397" s="36" t="s">
        <v>548</v>
      </c>
      <c r="E397" s="36" t="s">
        <v>1670</v>
      </c>
      <c r="G397" s="41">
        <v>99</v>
      </c>
      <c r="H397" s="42">
        <v>6.9999999999999993E-2</v>
      </c>
    </row>
    <row r="398" spans="3:8" x14ac:dyDescent="0.2">
      <c r="C398" s="36" t="s">
        <v>548</v>
      </c>
      <c r="E398" s="36" t="s">
        <v>1805</v>
      </c>
      <c r="G398" s="41">
        <v>99</v>
      </c>
      <c r="H398" s="42">
        <v>6.9999999999999993E-2</v>
      </c>
    </row>
    <row r="399" spans="3:8" x14ac:dyDescent="0.2">
      <c r="C399" s="36" t="s">
        <v>548</v>
      </c>
      <c r="E399" s="36" t="s">
        <v>1699</v>
      </c>
      <c r="G399" s="41">
        <v>99</v>
      </c>
      <c r="H399" s="42">
        <v>6.9999999999999993E-2</v>
      </c>
    </row>
    <row r="400" spans="3:8" x14ac:dyDescent="0.2">
      <c r="C400" s="36" t="s">
        <v>646</v>
      </c>
      <c r="E400" s="36" t="s">
        <v>1699</v>
      </c>
      <c r="G400" s="41">
        <v>99</v>
      </c>
      <c r="H400" s="42">
        <v>6.9999999999999993E-2</v>
      </c>
    </row>
    <row r="401" spans="3:8" x14ac:dyDescent="0.2">
      <c r="C401" s="36" t="s">
        <v>646</v>
      </c>
      <c r="E401" s="36" t="s">
        <v>1699</v>
      </c>
      <c r="G401" s="41">
        <v>99</v>
      </c>
      <c r="H401" s="42">
        <v>6.9999999999999993E-2</v>
      </c>
    </row>
    <row r="402" spans="3:8" x14ac:dyDescent="0.2">
      <c r="C402" s="36" t="s">
        <v>548</v>
      </c>
      <c r="E402" s="36" t="s">
        <v>1674</v>
      </c>
      <c r="G402" s="41">
        <v>99</v>
      </c>
      <c r="H402" s="42">
        <v>6.9999999999999993E-2</v>
      </c>
    </row>
    <row r="403" spans="3:8" x14ac:dyDescent="0.2">
      <c r="C403" s="36" t="s">
        <v>548</v>
      </c>
      <c r="E403" s="36" t="s">
        <v>1674</v>
      </c>
      <c r="G403" s="41">
        <v>99</v>
      </c>
      <c r="H403" s="42">
        <v>6.9999999999999993E-2</v>
      </c>
    </row>
    <row r="404" spans="3:8" x14ac:dyDescent="0.2">
      <c r="C404" s="36" t="s">
        <v>548</v>
      </c>
      <c r="E404" s="36" t="s">
        <v>1695</v>
      </c>
      <c r="G404" s="41">
        <v>99</v>
      </c>
      <c r="H404" s="42">
        <v>6.9999999999999993E-2</v>
      </c>
    </row>
    <row r="405" spans="3:8" x14ac:dyDescent="0.2">
      <c r="C405" s="36" t="s">
        <v>646</v>
      </c>
      <c r="E405" s="36" t="s">
        <v>1695</v>
      </c>
      <c r="G405" s="41">
        <v>99</v>
      </c>
      <c r="H405" s="42">
        <v>6.9999999999999993E-2</v>
      </c>
    </row>
    <row r="406" spans="3:8" x14ac:dyDescent="0.2">
      <c r="C406" s="36" t="s">
        <v>548</v>
      </c>
      <c r="E406" s="36" t="s">
        <v>1684</v>
      </c>
      <c r="G406" s="41">
        <v>99</v>
      </c>
      <c r="H406" s="42">
        <v>6.9999999999999993E-2</v>
      </c>
    </row>
    <row r="407" spans="3:8" x14ac:dyDescent="0.2">
      <c r="C407" s="36" t="s">
        <v>646</v>
      </c>
      <c r="E407" s="36" t="s">
        <v>1675</v>
      </c>
      <c r="G407" s="41">
        <v>99</v>
      </c>
      <c r="H407" s="42">
        <v>6.9999999999999993E-2</v>
      </c>
    </row>
    <row r="408" spans="3:8" x14ac:dyDescent="0.2">
      <c r="C408" s="36" t="s">
        <v>548</v>
      </c>
      <c r="E408" s="36" t="s">
        <v>1806</v>
      </c>
      <c r="G408" s="41">
        <v>99</v>
      </c>
      <c r="H408" s="42">
        <v>6.9999999999999993E-2</v>
      </c>
    </row>
    <row r="409" spans="3:8" x14ac:dyDescent="0.2">
      <c r="C409" s="36" t="s">
        <v>646</v>
      </c>
      <c r="E409" s="36" t="s">
        <v>1806</v>
      </c>
      <c r="G409" s="41">
        <v>99</v>
      </c>
      <c r="H409" s="42">
        <v>6.9999999999999993E-2</v>
      </c>
    </row>
    <row r="410" spans="3:8" x14ac:dyDescent="0.2">
      <c r="C410" s="36" t="s">
        <v>646</v>
      </c>
      <c r="E410" s="36" t="s">
        <v>1806</v>
      </c>
      <c r="G410" s="41">
        <v>99</v>
      </c>
      <c r="H410" s="42">
        <v>6.9999999999999993E-2</v>
      </c>
    </row>
    <row r="411" spans="3:8" x14ac:dyDescent="0.2">
      <c r="C411" s="36" t="s">
        <v>548</v>
      </c>
      <c r="E411" s="36" t="s">
        <v>1807</v>
      </c>
      <c r="G411" s="41">
        <v>99</v>
      </c>
      <c r="H411" s="42">
        <v>6.9999999999999993E-2</v>
      </c>
    </row>
    <row r="412" spans="3:8" x14ac:dyDescent="0.2">
      <c r="C412" s="36" t="s">
        <v>548</v>
      </c>
      <c r="E412" s="36" t="s">
        <v>1808</v>
      </c>
      <c r="G412" s="41">
        <v>99</v>
      </c>
      <c r="H412" s="42">
        <v>6.9999999999999993E-2</v>
      </c>
    </row>
    <row r="413" spans="3:8" x14ac:dyDescent="0.2">
      <c r="C413" s="36" t="s">
        <v>646</v>
      </c>
      <c r="E413" s="36" t="s">
        <v>1676</v>
      </c>
      <c r="G413" s="41">
        <v>99</v>
      </c>
      <c r="H413" s="42">
        <v>6.9999999999999993E-2</v>
      </c>
    </row>
    <row r="414" spans="3:8" x14ac:dyDescent="0.2">
      <c r="C414" s="36" t="s">
        <v>646</v>
      </c>
      <c r="E414" s="36" t="s">
        <v>1809</v>
      </c>
      <c r="G414" s="41">
        <v>99</v>
      </c>
      <c r="H414" s="42">
        <v>6.9999999999999993E-2</v>
      </c>
    </row>
    <row r="415" spans="3:8" x14ac:dyDescent="0.2">
      <c r="C415" s="36" t="s">
        <v>646</v>
      </c>
      <c r="E415" s="36" t="s">
        <v>1809</v>
      </c>
      <c r="G415" s="41">
        <v>99</v>
      </c>
      <c r="H415" s="42">
        <v>6.9999999999999993E-2</v>
      </c>
    </row>
    <row r="416" spans="3:8" x14ac:dyDescent="0.2">
      <c r="C416" s="36" t="s">
        <v>548</v>
      </c>
      <c r="E416" s="36" t="s">
        <v>1810</v>
      </c>
      <c r="G416" s="41">
        <v>99</v>
      </c>
      <c r="H416" s="42">
        <v>6.9999999999999993E-2</v>
      </c>
    </row>
    <row r="417" spans="3:8" x14ac:dyDescent="0.2">
      <c r="C417" s="36" t="s">
        <v>646</v>
      </c>
      <c r="E417" s="36" t="s">
        <v>1810</v>
      </c>
      <c r="G417" s="41">
        <v>99</v>
      </c>
      <c r="H417" s="42">
        <v>6.9999999999999993E-2</v>
      </c>
    </row>
    <row r="418" spans="3:8" x14ac:dyDescent="0.2">
      <c r="C418" s="36" t="s">
        <v>548</v>
      </c>
      <c r="E418" s="36" t="s">
        <v>1811</v>
      </c>
      <c r="G418" s="41">
        <v>99</v>
      </c>
      <c r="H418" s="42">
        <v>6.9999999999999993E-2</v>
      </c>
    </row>
    <row r="419" spans="3:8" x14ac:dyDescent="0.2">
      <c r="C419" s="36" t="s">
        <v>548</v>
      </c>
      <c r="E419" s="36" t="s">
        <v>1696</v>
      </c>
      <c r="G419" s="41">
        <v>99</v>
      </c>
      <c r="H419" s="42">
        <v>6.9999999999999993E-2</v>
      </c>
    </row>
    <row r="420" spans="3:8" x14ac:dyDescent="0.2">
      <c r="C420" s="36" t="s">
        <v>646</v>
      </c>
      <c r="E420" s="36" t="s">
        <v>1696</v>
      </c>
      <c r="G420" s="41">
        <v>99</v>
      </c>
      <c r="H420" s="42">
        <v>6.9999999999999993E-2</v>
      </c>
    </row>
    <row r="421" spans="3:8" x14ac:dyDescent="0.2">
      <c r="C421" s="36" t="s">
        <v>646</v>
      </c>
      <c r="E421" s="36" t="s">
        <v>1812</v>
      </c>
      <c r="G421" s="41">
        <v>99</v>
      </c>
      <c r="H421" s="42">
        <v>6.9999999999999993E-2</v>
      </c>
    </row>
    <row r="422" spans="3:8" x14ac:dyDescent="0.2">
      <c r="C422" s="36" t="s">
        <v>548</v>
      </c>
      <c r="E422" s="36" t="s">
        <v>1812</v>
      </c>
      <c r="G422" s="41">
        <v>99</v>
      </c>
      <c r="H422" s="42">
        <v>6.9999999999999993E-2</v>
      </c>
    </row>
    <row r="423" spans="3:8" x14ac:dyDescent="0.2">
      <c r="C423" s="36" t="s">
        <v>548</v>
      </c>
      <c r="E423" s="36" t="s">
        <v>1813</v>
      </c>
      <c r="G423" s="41">
        <v>99</v>
      </c>
      <c r="H423" s="42">
        <v>6.9999999999999993E-2</v>
      </c>
    </row>
    <row r="424" spans="3:8" x14ac:dyDescent="0.2">
      <c r="C424" s="36" t="s">
        <v>646</v>
      </c>
      <c r="E424" s="36" t="s">
        <v>1813</v>
      </c>
      <c r="G424" s="41">
        <v>99</v>
      </c>
      <c r="H424" s="42">
        <v>6.9999999999999993E-2</v>
      </c>
    </row>
    <row r="425" spans="3:8" x14ac:dyDescent="0.2">
      <c r="C425" s="36" t="s">
        <v>548</v>
      </c>
      <c r="E425" s="36" t="s">
        <v>1814</v>
      </c>
      <c r="G425" s="41">
        <v>99</v>
      </c>
      <c r="H425" s="42">
        <v>6.9999999999999993E-2</v>
      </c>
    </row>
    <row r="426" spans="3:8" x14ac:dyDescent="0.2">
      <c r="C426" s="36" t="s">
        <v>646</v>
      </c>
      <c r="E426" s="36" t="s">
        <v>1814</v>
      </c>
      <c r="G426" s="41">
        <v>99</v>
      </c>
      <c r="H426" s="42">
        <v>6.9999999999999993E-2</v>
      </c>
    </row>
    <row r="427" spans="3:8" x14ac:dyDescent="0.2">
      <c r="C427" s="36" t="s">
        <v>646</v>
      </c>
      <c r="E427" s="36" t="s">
        <v>1697</v>
      </c>
      <c r="G427" s="41">
        <v>99</v>
      </c>
      <c r="H427" s="42">
        <v>6.9999999999999993E-2</v>
      </c>
    </row>
    <row r="428" spans="3:8" x14ac:dyDescent="0.2">
      <c r="C428" s="36" t="s">
        <v>548</v>
      </c>
      <c r="E428" s="36" t="s">
        <v>1697</v>
      </c>
      <c r="G428" s="41">
        <v>99</v>
      </c>
      <c r="H428" s="42">
        <v>6.9999999999999993E-2</v>
      </c>
    </row>
    <row r="429" spans="3:8" x14ac:dyDescent="0.2">
      <c r="C429" s="36" t="s">
        <v>646</v>
      </c>
      <c r="E429" s="36" t="s">
        <v>1816</v>
      </c>
      <c r="G429" s="41">
        <v>99</v>
      </c>
      <c r="H429" s="42">
        <v>6.9999999999999993E-2</v>
      </c>
    </row>
    <row r="430" spans="3:8" x14ac:dyDescent="0.2">
      <c r="C430" s="36" t="s">
        <v>646</v>
      </c>
      <c r="E430" s="36" t="s">
        <v>1816</v>
      </c>
      <c r="G430" s="41">
        <v>99</v>
      </c>
      <c r="H430" s="42">
        <v>6.9999999999999993E-2</v>
      </c>
    </row>
    <row r="431" spans="3:8" x14ac:dyDescent="0.2">
      <c r="C431" s="36" t="s">
        <v>646</v>
      </c>
      <c r="E431" s="36" t="s">
        <v>1817</v>
      </c>
      <c r="G431" s="41">
        <v>99</v>
      </c>
      <c r="H431" s="42">
        <v>6.9999999999999993E-2</v>
      </c>
    </row>
    <row r="432" spans="3:8" x14ac:dyDescent="0.2">
      <c r="C432" s="36" t="s">
        <v>548</v>
      </c>
      <c r="E432" s="36" t="s">
        <v>1690</v>
      </c>
      <c r="G432" s="41">
        <v>99</v>
      </c>
      <c r="H432" s="42">
        <v>6.9999999999999993E-2</v>
      </c>
    </row>
    <row r="433" spans="3:8" x14ac:dyDescent="0.2">
      <c r="C433" s="36" t="s">
        <v>646</v>
      </c>
      <c r="E433" s="36" t="s">
        <v>1690</v>
      </c>
      <c r="G433" s="41">
        <v>99</v>
      </c>
      <c r="H433" s="42">
        <v>6.9999999999999993E-2</v>
      </c>
    </row>
    <row r="434" spans="3:8" x14ac:dyDescent="0.2">
      <c r="C434" s="36" t="s">
        <v>646</v>
      </c>
      <c r="E434" s="36" t="s">
        <v>1818</v>
      </c>
      <c r="G434" s="41">
        <v>99</v>
      </c>
      <c r="H434" s="42">
        <v>6.9999999999999993E-2</v>
      </c>
    </row>
    <row r="435" spans="3:8" x14ac:dyDescent="0.2">
      <c r="C435" s="36" t="s">
        <v>548</v>
      </c>
      <c r="E435" s="36" t="s">
        <v>1818</v>
      </c>
      <c r="G435" s="41">
        <v>99</v>
      </c>
      <c r="H435" s="42">
        <v>6.9999999999999993E-2</v>
      </c>
    </row>
    <row r="436" spans="3:8" x14ac:dyDescent="0.2">
      <c r="C436" s="36" t="s">
        <v>646</v>
      </c>
      <c r="E436" s="36" t="s">
        <v>1819</v>
      </c>
      <c r="G436" s="41">
        <v>99</v>
      </c>
      <c r="H436" s="42">
        <v>6.9999999999999993E-2</v>
      </c>
    </row>
    <row r="437" spans="3:8" x14ac:dyDescent="0.2">
      <c r="C437" s="36" t="s">
        <v>646</v>
      </c>
      <c r="E437" s="36" t="s">
        <v>1820</v>
      </c>
      <c r="G437" s="41">
        <v>99</v>
      </c>
      <c r="H437" s="42">
        <v>6.9999999999999993E-2</v>
      </c>
    </row>
    <row r="438" spans="3:8" x14ac:dyDescent="0.2">
      <c r="C438" s="36" t="s">
        <v>646</v>
      </c>
      <c r="E438" s="36" t="s">
        <v>1691</v>
      </c>
      <c r="G438" s="41">
        <v>99</v>
      </c>
      <c r="H438" s="42">
        <v>6.9999999999999993E-2</v>
      </c>
    </row>
    <row r="439" spans="3:8" x14ac:dyDescent="0.2">
      <c r="C439" s="36" t="s">
        <v>646</v>
      </c>
      <c r="E439" s="36" t="s">
        <v>1821</v>
      </c>
      <c r="G439" s="41">
        <v>99</v>
      </c>
      <c r="H439" s="42">
        <v>6.9999999999999993E-2</v>
      </c>
    </row>
    <row r="440" spans="3:8" x14ac:dyDescent="0.2">
      <c r="C440" s="36" t="s">
        <v>548</v>
      </c>
      <c r="E440" s="36" t="s">
        <v>1821</v>
      </c>
      <c r="G440" s="41">
        <v>99</v>
      </c>
      <c r="H440" s="42">
        <v>6.9999999999999993E-2</v>
      </c>
    </row>
    <row r="441" spans="3:8" x14ac:dyDescent="0.2">
      <c r="C441" s="36" t="s">
        <v>646</v>
      </c>
      <c r="E441" s="36" t="s">
        <v>1822</v>
      </c>
      <c r="G441" s="41">
        <v>99</v>
      </c>
      <c r="H441" s="42">
        <v>6.9999999999999993E-2</v>
      </c>
    </row>
    <row r="442" spans="3:8" x14ac:dyDescent="0.2">
      <c r="C442" s="36" t="s">
        <v>548</v>
      </c>
      <c r="E442" s="36" t="s">
        <v>1822</v>
      </c>
      <c r="G442" s="41">
        <v>99</v>
      </c>
      <c r="H442" s="42">
        <v>6.9999999999999993E-2</v>
      </c>
    </row>
    <row r="443" spans="3:8" x14ac:dyDescent="0.2">
      <c r="C443" s="36" t="s">
        <v>548</v>
      </c>
      <c r="E443" s="36" t="s">
        <v>1823</v>
      </c>
      <c r="G443" s="41">
        <v>99</v>
      </c>
      <c r="H443" s="42">
        <v>6.9999999999999993E-2</v>
      </c>
    </row>
    <row r="444" spans="3:8" x14ac:dyDescent="0.2">
      <c r="C444" s="36" t="s">
        <v>646</v>
      </c>
      <c r="E444" s="36" t="s">
        <v>1823</v>
      </c>
      <c r="G444" s="41">
        <v>99</v>
      </c>
      <c r="H444" s="42">
        <v>6.9999999999999993E-2</v>
      </c>
    </row>
    <row r="445" spans="3:8" x14ac:dyDescent="0.2">
      <c r="C445" s="36" t="s">
        <v>646</v>
      </c>
      <c r="E445" s="36" t="s">
        <v>1692</v>
      </c>
      <c r="G445" s="41">
        <v>99</v>
      </c>
      <c r="H445" s="42">
        <v>6.9999999999999993E-2</v>
      </c>
    </row>
    <row r="446" spans="3:8" x14ac:dyDescent="0.2">
      <c r="C446" s="36" t="s">
        <v>548</v>
      </c>
      <c r="E446" s="36" t="s">
        <v>1692</v>
      </c>
      <c r="G446" s="41">
        <v>99</v>
      </c>
      <c r="H446" s="42">
        <v>6.9999999999999993E-2</v>
      </c>
    </row>
    <row r="447" spans="3:8" x14ac:dyDescent="0.2">
      <c r="C447" s="36" t="s">
        <v>646</v>
      </c>
      <c r="E447" s="36" t="s">
        <v>1824</v>
      </c>
      <c r="G447" s="41">
        <v>99</v>
      </c>
      <c r="H447" s="42">
        <v>6.9999999999999993E-2</v>
      </c>
    </row>
    <row r="448" spans="3:8" x14ac:dyDescent="0.2">
      <c r="C448" s="36" t="s">
        <v>548</v>
      </c>
      <c r="E448" s="36" t="s">
        <v>1824</v>
      </c>
      <c r="G448" s="41">
        <v>99</v>
      </c>
      <c r="H448" s="42">
        <v>6.9999999999999993E-2</v>
      </c>
    </row>
    <row r="449" spans="3:8" x14ac:dyDescent="0.2">
      <c r="C449" s="36" t="s">
        <v>646</v>
      </c>
      <c r="E449" s="36" t="s">
        <v>1825</v>
      </c>
      <c r="G449" s="41">
        <v>99</v>
      </c>
      <c r="H449" s="42">
        <v>6.9999999999999993E-2</v>
      </c>
    </row>
    <row r="450" spans="3:8" x14ac:dyDescent="0.2">
      <c r="C450" s="36" t="s">
        <v>548</v>
      </c>
      <c r="E450" s="36" t="s">
        <v>1825</v>
      </c>
      <c r="G450" s="41">
        <v>99</v>
      </c>
      <c r="H450" s="42">
        <v>6.9999999999999993E-2</v>
      </c>
    </row>
    <row r="451" spans="3:8" x14ac:dyDescent="0.2">
      <c r="C451" s="36" t="s">
        <v>548</v>
      </c>
      <c r="E451" s="36" t="s">
        <v>1826</v>
      </c>
      <c r="G451" s="41">
        <v>99</v>
      </c>
      <c r="H451" s="42">
        <v>6.9999999999999993E-2</v>
      </c>
    </row>
    <row r="452" spans="3:8" x14ac:dyDescent="0.2">
      <c r="C452" s="36" t="s">
        <v>548</v>
      </c>
      <c r="E452" s="36" t="s">
        <v>1826</v>
      </c>
      <c r="G452" s="41">
        <v>99</v>
      </c>
      <c r="H452" s="42">
        <v>6.9999999999999993E-2</v>
      </c>
    </row>
    <row r="453" spans="3:8" x14ac:dyDescent="0.2">
      <c r="C453" s="36" t="s">
        <v>548</v>
      </c>
      <c r="E453" s="36" t="s">
        <v>1827</v>
      </c>
      <c r="G453" s="41">
        <v>99</v>
      </c>
      <c r="H453" s="42">
        <v>6.9999999999999993E-2</v>
      </c>
    </row>
    <row r="454" spans="3:8" x14ac:dyDescent="0.2">
      <c r="C454" s="36" t="s">
        <v>646</v>
      </c>
      <c r="E454" s="36" t="s">
        <v>1827</v>
      </c>
      <c r="G454" s="41">
        <v>99</v>
      </c>
      <c r="H454" s="42">
        <v>6.9999999999999993E-2</v>
      </c>
    </row>
    <row r="455" spans="3:8" x14ac:dyDescent="0.2">
      <c r="C455" s="36" t="s">
        <v>646</v>
      </c>
      <c r="E455" s="36" t="s">
        <v>1828</v>
      </c>
      <c r="G455" s="41">
        <v>99</v>
      </c>
      <c r="H455" s="42">
        <v>6.9999999999999993E-2</v>
      </c>
    </row>
    <row r="456" spans="3:8" x14ac:dyDescent="0.2">
      <c r="C456" s="36" t="s">
        <v>646</v>
      </c>
      <c r="E456" s="36" t="s">
        <v>1829</v>
      </c>
      <c r="G456" s="41">
        <v>99</v>
      </c>
      <c r="H456" s="42">
        <v>6.9999999999999993E-2</v>
      </c>
    </row>
    <row r="457" spans="3:8" x14ac:dyDescent="0.2">
      <c r="C457" s="36" t="s">
        <v>548</v>
      </c>
      <c r="E457" s="36" t="s">
        <v>1830</v>
      </c>
      <c r="G457" s="41">
        <v>99</v>
      </c>
      <c r="H457" s="42">
        <v>6.9999999999999993E-2</v>
      </c>
    </row>
    <row r="458" spans="3:8" x14ac:dyDescent="0.2">
      <c r="C458" s="36" t="s">
        <v>646</v>
      </c>
      <c r="E458" s="36" t="s">
        <v>1830</v>
      </c>
      <c r="G458" s="41">
        <v>99</v>
      </c>
      <c r="H458" s="42">
        <v>6.9999999999999993E-2</v>
      </c>
    </row>
    <row r="459" spans="3:8" x14ac:dyDescent="0.2">
      <c r="C459" s="36" t="s">
        <v>646</v>
      </c>
      <c r="E459" s="36" t="s">
        <v>1831</v>
      </c>
      <c r="G459" s="41">
        <v>99</v>
      </c>
      <c r="H459" s="42">
        <v>6.9999999999999993E-2</v>
      </c>
    </row>
    <row r="460" spans="3:8" x14ac:dyDescent="0.2">
      <c r="C460" s="36" t="s">
        <v>548</v>
      </c>
      <c r="E460" s="36" t="s">
        <v>1831</v>
      </c>
      <c r="G460" s="41">
        <v>99</v>
      </c>
      <c r="H460" s="42">
        <v>6.9999999999999993E-2</v>
      </c>
    </row>
    <row r="461" spans="3:8" x14ac:dyDescent="0.2">
      <c r="C461" s="36" t="s">
        <v>548</v>
      </c>
      <c r="E461" s="36" t="s">
        <v>1831</v>
      </c>
      <c r="G461" s="41">
        <v>99</v>
      </c>
      <c r="H461" s="42">
        <v>6.9999999999999993E-2</v>
      </c>
    </row>
    <row r="462" spans="3:8" x14ac:dyDescent="0.2">
      <c r="C462" s="36" t="s">
        <v>646</v>
      </c>
      <c r="E462" s="36" t="s">
        <v>1832</v>
      </c>
      <c r="G462" s="41">
        <v>99</v>
      </c>
      <c r="H462" s="42">
        <v>6.9999999999999993E-2</v>
      </c>
    </row>
    <row r="463" spans="3:8" x14ac:dyDescent="0.2">
      <c r="C463" s="36" t="s">
        <v>548</v>
      </c>
      <c r="E463" s="36" t="s">
        <v>1832</v>
      </c>
      <c r="G463" s="41">
        <v>99</v>
      </c>
      <c r="H463" s="42">
        <v>6.9999999999999993E-2</v>
      </c>
    </row>
    <row r="464" spans="3:8" x14ac:dyDescent="0.2">
      <c r="C464" s="36" t="s">
        <v>548</v>
      </c>
      <c r="E464" s="36" t="s">
        <v>1833</v>
      </c>
      <c r="G464" s="41">
        <v>99</v>
      </c>
      <c r="H464" s="42">
        <v>6.9999999999999993E-2</v>
      </c>
    </row>
    <row r="465" spans="3:8" x14ac:dyDescent="0.2">
      <c r="C465" s="36" t="s">
        <v>646</v>
      </c>
      <c r="E465" s="36" t="s">
        <v>1833</v>
      </c>
      <c r="G465" s="41">
        <v>99</v>
      </c>
      <c r="H465" s="42">
        <v>6.9999999999999993E-2</v>
      </c>
    </row>
    <row r="466" spans="3:8" x14ac:dyDescent="0.2">
      <c r="C466" s="36" t="s">
        <v>646</v>
      </c>
      <c r="E466" s="36" t="s">
        <v>1834</v>
      </c>
      <c r="G466" s="41">
        <v>99</v>
      </c>
      <c r="H466" s="42">
        <v>6.9999999999999993E-2</v>
      </c>
    </row>
    <row r="467" spans="3:8" x14ac:dyDescent="0.2">
      <c r="C467" s="36" t="s">
        <v>548</v>
      </c>
      <c r="E467" s="36" t="s">
        <v>1834</v>
      </c>
      <c r="G467" s="41">
        <v>99</v>
      </c>
      <c r="H467" s="42">
        <v>6.9999999999999993E-2</v>
      </c>
    </row>
    <row r="468" spans="3:8" x14ac:dyDescent="0.2">
      <c r="C468" s="36" t="s">
        <v>646</v>
      </c>
      <c r="E468" s="36" t="s">
        <v>1835</v>
      </c>
      <c r="G468" s="41">
        <v>99</v>
      </c>
      <c r="H468" s="42">
        <v>6.9999999999999993E-2</v>
      </c>
    </row>
    <row r="469" spans="3:8" x14ac:dyDescent="0.2">
      <c r="C469" s="36" t="s">
        <v>646</v>
      </c>
      <c r="E469" s="36" t="s">
        <v>1836</v>
      </c>
      <c r="G469" s="41">
        <v>99</v>
      </c>
      <c r="H469" s="42">
        <v>6.9999999999999993E-2</v>
      </c>
    </row>
    <row r="470" spans="3:8" x14ac:dyDescent="0.2">
      <c r="C470" s="36" t="s">
        <v>548</v>
      </c>
      <c r="E470" s="36" t="s">
        <v>1836</v>
      </c>
      <c r="G470" s="41">
        <v>99</v>
      </c>
      <c r="H470" s="42">
        <v>6.9999999999999993E-2</v>
      </c>
    </row>
    <row r="471" spans="3:8" x14ac:dyDescent="0.2">
      <c r="C471" s="36" t="s">
        <v>548</v>
      </c>
      <c r="E471" s="36" t="s">
        <v>1836</v>
      </c>
      <c r="G471" s="41">
        <v>99</v>
      </c>
      <c r="H471" s="42">
        <v>6.9999999999999993E-2</v>
      </c>
    </row>
    <row r="472" spans="3:8" x14ac:dyDescent="0.2">
      <c r="C472" s="36" t="s">
        <v>548</v>
      </c>
      <c r="E472" s="36" t="s">
        <v>1837</v>
      </c>
      <c r="G472" s="41">
        <v>99</v>
      </c>
      <c r="H472" s="42">
        <v>6.9999999999999993E-2</v>
      </c>
    </row>
    <row r="473" spans="3:8" x14ac:dyDescent="0.2">
      <c r="C473" s="36" t="s">
        <v>548</v>
      </c>
      <c r="E473" s="36" t="s">
        <v>1837</v>
      </c>
      <c r="G473" s="41">
        <v>99</v>
      </c>
      <c r="H473" s="42">
        <v>6.9999999999999993E-2</v>
      </c>
    </row>
    <row r="474" spans="3:8" x14ac:dyDescent="0.2">
      <c r="C474" s="36" t="s">
        <v>646</v>
      </c>
      <c r="E474" s="36" t="s">
        <v>1837</v>
      </c>
      <c r="G474" s="41">
        <v>99</v>
      </c>
      <c r="H474" s="42">
        <v>6.9999999999999993E-2</v>
      </c>
    </row>
    <row r="475" spans="3:8" x14ac:dyDescent="0.2">
      <c r="C475" s="36" t="s">
        <v>548</v>
      </c>
      <c r="E475" s="36" t="s">
        <v>1838</v>
      </c>
      <c r="G475" s="41">
        <v>99</v>
      </c>
      <c r="H475" s="42">
        <v>6.9999999999999993E-2</v>
      </c>
    </row>
    <row r="476" spans="3:8" x14ac:dyDescent="0.2">
      <c r="C476" s="36" t="s">
        <v>646</v>
      </c>
      <c r="E476" s="36" t="s">
        <v>1838</v>
      </c>
      <c r="G476" s="41">
        <v>99</v>
      </c>
      <c r="H476" s="42">
        <v>6.9999999999999993E-2</v>
      </c>
    </row>
    <row r="477" spans="3:8" x14ac:dyDescent="0.2">
      <c r="C477" s="36" t="s">
        <v>548</v>
      </c>
      <c r="E477" s="36" t="s">
        <v>1839</v>
      </c>
      <c r="G477" s="41">
        <v>99</v>
      </c>
      <c r="H477" s="42">
        <v>6.9999999999999993E-2</v>
      </c>
    </row>
    <row r="478" spans="3:8" x14ac:dyDescent="0.2">
      <c r="C478" s="36" t="s">
        <v>646</v>
      </c>
      <c r="E478" s="36" t="s">
        <v>1839</v>
      </c>
      <c r="G478" s="41">
        <v>99</v>
      </c>
      <c r="H478" s="42">
        <v>6.9999999999999993E-2</v>
      </c>
    </row>
    <row r="479" spans="3:8" x14ac:dyDescent="0.2">
      <c r="C479" s="36" t="s">
        <v>548</v>
      </c>
      <c r="E479" s="36" t="s">
        <v>1840</v>
      </c>
      <c r="G479" s="41">
        <v>99</v>
      </c>
      <c r="H479" s="42">
        <v>6.9999999999999993E-2</v>
      </c>
    </row>
    <row r="480" spans="3:8" x14ac:dyDescent="0.2">
      <c r="C480" s="36" t="s">
        <v>646</v>
      </c>
      <c r="E480" s="36" t="s">
        <v>1840</v>
      </c>
      <c r="G480" s="41">
        <v>99</v>
      </c>
      <c r="H480" s="42">
        <v>6.9999999999999993E-2</v>
      </c>
    </row>
    <row r="481" spans="3:8" x14ac:dyDescent="0.2">
      <c r="C481" s="36" t="s">
        <v>548</v>
      </c>
      <c r="E481" s="36" t="s">
        <v>2100</v>
      </c>
      <c r="G481" s="41">
        <v>99</v>
      </c>
      <c r="H481" s="42">
        <v>6.9999999999999993E-2</v>
      </c>
    </row>
    <row r="482" spans="3:8" x14ac:dyDescent="0.2">
      <c r="C482" s="36" t="s">
        <v>646</v>
      </c>
      <c r="E482" s="36" t="s">
        <v>2100</v>
      </c>
      <c r="G482" s="41">
        <v>99</v>
      </c>
      <c r="H482" s="42">
        <v>6.9999999999999993E-2</v>
      </c>
    </row>
    <row r="483" spans="3:8" x14ac:dyDescent="0.2">
      <c r="C483" s="36" t="s">
        <v>548</v>
      </c>
      <c r="E483" s="36" t="s">
        <v>1841</v>
      </c>
      <c r="G483" s="41">
        <v>99</v>
      </c>
      <c r="H483" s="42">
        <v>6.9999999999999993E-2</v>
      </c>
    </row>
    <row r="484" spans="3:8" x14ac:dyDescent="0.2">
      <c r="C484" s="36" t="s">
        <v>646</v>
      </c>
      <c r="E484" s="36" t="s">
        <v>1842</v>
      </c>
      <c r="G484" s="41">
        <v>99</v>
      </c>
      <c r="H484" s="42">
        <v>6.9999999999999993E-2</v>
      </c>
    </row>
    <row r="485" spans="3:8" x14ac:dyDescent="0.2">
      <c r="C485" s="36" t="s">
        <v>548</v>
      </c>
      <c r="E485" s="36" t="s">
        <v>1842</v>
      </c>
      <c r="G485" s="41">
        <v>99</v>
      </c>
      <c r="H485" s="42">
        <v>6.9999999999999993E-2</v>
      </c>
    </row>
    <row r="486" spans="3:8" x14ac:dyDescent="0.2">
      <c r="C486" s="36" t="s">
        <v>548</v>
      </c>
      <c r="E486" s="36" t="s">
        <v>1843</v>
      </c>
      <c r="G486" s="41">
        <v>99</v>
      </c>
      <c r="H486" s="42">
        <v>6.9999999999999993E-2</v>
      </c>
    </row>
    <row r="487" spans="3:8" x14ac:dyDescent="0.2">
      <c r="C487" s="36" t="s">
        <v>646</v>
      </c>
      <c r="E487" s="36" t="s">
        <v>1843</v>
      </c>
      <c r="G487" s="41">
        <v>99</v>
      </c>
      <c r="H487" s="42">
        <v>6.9999999999999993E-2</v>
      </c>
    </row>
    <row r="488" spans="3:8" x14ac:dyDescent="0.2">
      <c r="C488" s="36" t="s">
        <v>548</v>
      </c>
      <c r="E488" s="36" t="s">
        <v>1844</v>
      </c>
      <c r="G488" s="41">
        <v>99</v>
      </c>
      <c r="H488" s="42">
        <v>6.9999999999999993E-2</v>
      </c>
    </row>
    <row r="489" spans="3:8" x14ac:dyDescent="0.2">
      <c r="C489" s="36" t="s">
        <v>548</v>
      </c>
      <c r="E489" s="36" t="s">
        <v>1844</v>
      </c>
      <c r="G489" s="41">
        <v>99</v>
      </c>
      <c r="H489" s="42">
        <v>6.9999999999999993E-2</v>
      </c>
    </row>
    <row r="490" spans="3:8" x14ac:dyDescent="0.2">
      <c r="C490" s="36" t="s">
        <v>548</v>
      </c>
      <c r="E490" s="36" t="s">
        <v>2101</v>
      </c>
      <c r="G490" s="41">
        <v>99</v>
      </c>
      <c r="H490" s="42">
        <v>6.9999999999999993E-2</v>
      </c>
    </row>
    <row r="491" spans="3:8" x14ac:dyDescent="0.2">
      <c r="C491" s="36" t="s">
        <v>646</v>
      </c>
      <c r="E491" s="36" t="s">
        <v>2101</v>
      </c>
      <c r="G491" s="41">
        <v>99</v>
      </c>
      <c r="H491" s="42">
        <v>6.9999999999999993E-2</v>
      </c>
    </row>
    <row r="492" spans="3:8" x14ac:dyDescent="0.2">
      <c r="C492" s="36" t="s">
        <v>548</v>
      </c>
      <c r="E492" s="36" t="s">
        <v>2101</v>
      </c>
      <c r="G492" s="41">
        <v>99</v>
      </c>
      <c r="H492" s="42">
        <v>6.9999999999999993E-2</v>
      </c>
    </row>
    <row r="493" spans="3:8" x14ac:dyDescent="0.2">
      <c r="C493" s="36" t="s">
        <v>548</v>
      </c>
      <c r="E493" s="36" t="s">
        <v>2102</v>
      </c>
      <c r="G493" s="41">
        <v>99</v>
      </c>
      <c r="H493" s="42">
        <v>6.9999999999999993E-2</v>
      </c>
    </row>
    <row r="494" spans="3:8" x14ac:dyDescent="0.2">
      <c r="C494" s="36" t="s">
        <v>548</v>
      </c>
      <c r="E494" s="36" t="s">
        <v>1700</v>
      </c>
      <c r="G494" s="41">
        <v>99</v>
      </c>
      <c r="H494" s="42">
        <v>6.9999999999999993E-2</v>
      </c>
    </row>
    <row r="495" spans="3:8" x14ac:dyDescent="0.2">
      <c r="C495" s="36" t="s">
        <v>548</v>
      </c>
      <c r="E495" s="36" t="s">
        <v>1677</v>
      </c>
      <c r="G495" s="41">
        <v>99</v>
      </c>
      <c r="H495" s="42">
        <v>6.9999999999999993E-2</v>
      </c>
    </row>
    <row r="496" spans="3:8" x14ac:dyDescent="0.2">
      <c r="C496" s="36" t="s">
        <v>548</v>
      </c>
      <c r="E496" s="36" t="s">
        <v>2103</v>
      </c>
      <c r="G496" s="41">
        <v>99</v>
      </c>
      <c r="H496" s="42">
        <v>6.9999999999999993E-2</v>
      </c>
    </row>
    <row r="497" spans="2:8" x14ac:dyDescent="0.2">
      <c r="C497" s="36" t="s">
        <v>548</v>
      </c>
      <c r="E497" s="36" t="s">
        <v>1701</v>
      </c>
      <c r="G497" s="41">
        <v>99</v>
      </c>
      <c r="H497" s="42">
        <v>6.9999999999999993E-2</v>
      </c>
    </row>
    <row r="498" spans="2:8" x14ac:dyDescent="0.2">
      <c r="C498" s="36" t="s">
        <v>548</v>
      </c>
      <c r="E498" s="36" t="s">
        <v>2104</v>
      </c>
      <c r="G498" s="41">
        <v>99</v>
      </c>
      <c r="H498" s="42">
        <v>6.9999999999999993E-2</v>
      </c>
    </row>
    <row r="499" spans="2:8" x14ac:dyDescent="0.2">
      <c r="C499" s="36" t="s">
        <v>548</v>
      </c>
      <c r="E499" s="36" t="s">
        <v>2105</v>
      </c>
      <c r="G499" s="41">
        <v>99</v>
      </c>
      <c r="H499" s="42">
        <v>6.9999999999999993E-2</v>
      </c>
    </row>
    <row r="500" spans="2:8" x14ac:dyDescent="0.2">
      <c r="C500" s="36" t="s">
        <v>548</v>
      </c>
      <c r="E500" s="36" t="s">
        <v>2106</v>
      </c>
      <c r="G500" s="41">
        <v>99</v>
      </c>
      <c r="H500" s="42">
        <v>6.9999999999999993E-2</v>
      </c>
    </row>
    <row r="501" spans="2:8" x14ac:dyDescent="0.2">
      <c r="C501" s="36" t="s">
        <v>548</v>
      </c>
      <c r="E501" s="36" t="s">
        <v>2107</v>
      </c>
      <c r="G501" s="41">
        <v>99</v>
      </c>
      <c r="H501" s="42">
        <v>6.9999999999999993E-2</v>
      </c>
    </row>
    <row r="502" spans="2:8" x14ac:dyDescent="0.2">
      <c r="C502" s="36" t="s">
        <v>548</v>
      </c>
      <c r="E502" s="36" t="s">
        <v>2108</v>
      </c>
      <c r="G502" s="41">
        <v>99</v>
      </c>
      <c r="H502" s="42">
        <v>6.9999999999999993E-2</v>
      </c>
    </row>
    <row r="503" spans="2:8" x14ac:dyDescent="0.2">
      <c r="C503" s="36" t="s">
        <v>548</v>
      </c>
      <c r="E503" s="36" t="s">
        <v>2109</v>
      </c>
      <c r="G503" s="41">
        <v>99</v>
      </c>
      <c r="H503" s="42">
        <v>6.9999999999999993E-2</v>
      </c>
    </row>
    <row r="504" spans="2:8" x14ac:dyDescent="0.2">
      <c r="C504" s="36" t="s">
        <v>548</v>
      </c>
      <c r="E504" s="36" t="s">
        <v>2110</v>
      </c>
      <c r="G504" s="41">
        <v>99</v>
      </c>
      <c r="H504" s="42">
        <v>6.9999999999999993E-2</v>
      </c>
    </row>
    <row r="505" spans="2:8" x14ac:dyDescent="0.2">
      <c r="C505" s="36" t="s">
        <v>548</v>
      </c>
      <c r="E505" s="36" t="s">
        <v>2111</v>
      </c>
      <c r="G505" s="41">
        <v>99</v>
      </c>
      <c r="H505" s="42">
        <v>6.9999999999999993E-2</v>
      </c>
    </row>
    <row r="506" spans="2:8" x14ac:dyDescent="0.2">
      <c r="C506" s="36" t="s">
        <v>548</v>
      </c>
      <c r="E506" s="36" t="s">
        <v>2112</v>
      </c>
      <c r="G506" s="41">
        <v>99</v>
      </c>
      <c r="H506" s="42">
        <v>6.9999999999999993E-2</v>
      </c>
    </row>
    <row r="507" spans="2:8" x14ac:dyDescent="0.2">
      <c r="C507" s="36" t="s">
        <v>548</v>
      </c>
      <c r="E507" s="36" t="s">
        <v>2113</v>
      </c>
      <c r="G507" s="41">
        <v>99</v>
      </c>
      <c r="H507" s="42">
        <v>6.9999999999999993E-2</v>
      </c>
    </row>
    <row r="508" spans="2:8" x14ac:dyDescent="0.2">
      <c r="C508" s="36" t="s">
        <v>548</v>
      </c>
      <c r="E508" s="36" t="s">
        <v>2114</v>
      </c>
      <c r="G508" s="41">
        <v>99</v>
      </c>
      <c r="H508" s="42">
        <v>6.9999999999999993E-2</v>
      </c>
    </row>
    <row r="509" spans="2:8" ht="13.5" thickBot="1" x14ac:dyDescent="0.25">
      <c r="E509" s="44" t="s">
        <v>42</v>
      </c>
      <c r="G509" s="45">
        <v>17949</v>
      </c>
      <c r="H509" s="46">
        <v>12.61</v>
      </c>
    </row>
    <row r="510" spans="2:8" ht="13.5" thickTop="1" x14ac:dyDescent="0.2">
      <c r="B510" s="43" t="s">
        <v>48</v>
      </c>
      <c r="H510" s="42"/>
    </row>
    <row r="511" spans="2:8" x14ac:dyDescent="0.2">
      <c r="C511" s="36" t="s">
        <v>49</v>
      </c>
      <c r="E511" s="36" t="s">
        <v>48</v>
      </c>
      <c r="G511" s="41">
        <v>1625</v>
      </c>
      <c r="H511" s="42">
        <v>1.1100000000000001</v>
      </c>
    </row>
    <row r="512" spans="2:8" x14ac:dyDescent="0.2">
      <c r="H512" s="42"/>
    </row>
    <row r="513" spans="1:8" x14ac:dyDescent="0.2">
      <c r="A513" s="47" t="s">
        <v>50</v>
      </c>
      <c r="G513" s="48">
        <v>70393.87</v>
      </c>
      <c r="H513" s="49">
        <v>47.63</v>
      </c>
    </row>
    <row r="514" spans="1:8" x14ac:dyDescent="0.2">
      <c r="H514" s="42"/>
    </row>
    <row r="515" spans="1:8" ht="13.5" thickBot="1" x14ac:dyDescent="0.25">
      <c r="E515" s="44" t="s">
        <v>51</v>
      </c>
      <c r="G515" s="45">
        <v>146853.43</v>
      </c>
      <c r="H515" s="46">
        <v>100</v>
      </c>
    </row>
    <row r="516" spans="1:8" ht="13.5" thickTop="1" x14ac:dyDescent="0.2">
      <c r="H516" s="42"/>
    </row>
    <row r="517" spans="1:8" x14ac:dyDescent="0.2">
      <c r="A517" s="44" t="s">
        <v>52</v>
      </c>
      <c r="H517" s="42"/>
    </row>
    <row r="518" spans="1:8" x14ac:dyDescent="0.2">
      <c r="A518" s="36">
        <v>1</v>
      </c>
      <c r="B518" s="36" t="s">
        <v>2115</v>
      </c>
      <c r="H518" s="42"/>
    </row>
    <row r="519" spans="1:8" x14ac:dyDescent="0.2">
      <c r="H519" s="42"/>
    </row>
    <row r="520" spans="1:8" x14ac:dyDescent="0.2">
      <c r="A520" s="36">
        <v>2</v>
      </c>
      <c r="B520" s="36" t="s">
        <v>54</v>
      </c>
      <c r="H520" s="42"/>
    </row>
    <row r="521" spans="1:8" x14ac:dyDescent="0.2">
      <c r="H521" s="42"/>
    </row>
    <row r="522" spans="1:8" x14ac:dyDescent="0.2">
      <c r="A522" s="36">
        <v>3</v>
      </c>
      <c r="B522" s="36" t="s">
        <v>55</v>
      </c>
      <c r="H522" s="42"/>
    </row>
    <row r="523" spans="1:8" x14ac:dyDescent="0.2">
      <c r="B523" s="36" t="s">
        <v>56</v>
      </c>
      <c r="H523" s="42"/>
    </row>
    <row r="524" spans="1:8" x14ac:dyDescent="0.2">
      <c r="B524" s="36" t="s">
        <v>57</v>
      </c>
      <c r="H524" s="42"/>
    </row>
    <row r="525" spans="1:8" x14ac:dyDescent="0.2">
      <c r="A525" s="32"/>
      <c r="B525" s="32"/>
      <c r="C525" s="32"/>
      <c r="D525" s="32"/>
      <c r="E525" s="32"/>
      <c r="F525" s="32"/>
      <c r="G525" s="34"/>
      <c r="H525" s="50"/>
    </row>
  </sheetData>
  <mergeCells count="18">
    <mergeCell ref="A2:C2"/>
    <mergeCell ref="A3:C3"/>
    <mergeCell ref="B4:C4"/>
    <mergeCell ref="B184:C184"/>
    <mergeCell ref="B185:C185"/>
    <mergeCell ref="B189:C189"/>
    <mergeCell ref="B190:C190"/>
    <mergeCell ref="B193:C193"/>
    <mergeCell ref="A334:C334"/>
    <mergeCell ref="B335:C335"/>
    <mergeCell ref="B336:C336"/>
    <mergeCell ref="A340:C340"/>
    <mergeCell ref="B341:C341"/>
    <mergeCell ref="B342:C342"/>
    <mergeCell ref="B348:C348"/>
    <mergeCell ref="B349:C349"/>
    <mergeCell ref="B353:C353"/>
    <mergeCell ref="B354:C354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7"/>
  <sheetViews>
    <sheetView workbookViewId="0">
      <selection activeCell="A13" sqref="A13"/>
    </sheetView>
  </sheetViews>
  <sheetFormatPr defaultRowHeight="12.75" x14ac:dyDescent="0.2"/>
  <cols>
    <col min="1" max="1" width="2.7109375" style="36" customWidth="1"/>
    <col min="2" max="2" width="4.7109375" style="36" customWidth="1"/>
    <col min="3" max="3" width="40.7109375" style="36" customWidth="1"/>
    <col min="4" max="4" width="12.7109375" style="36" bestFit="1" customWidth="1"/>
    <col min="5" max="5" width="18.85546875" style="36" bestFit="1" customWidth="1"/>
    <col min="6" max="6" width="12.140625" style="36" customWidth="1"/>
    <col min="7" max="7" width="12.140625" style="41" customWidth="1"/>
    <col min="8" max="8" width="12.140625" style="51" customWidth="1"/>
    <col min="9" max="16384" width="9.140625" style="36"/>
  </cols>
  <sheetData>
    <row r="1" spans="1:8" x14ac:dyDescent="0.2">
      <c r="A1" s="32"/>
      <c r="B1" s="32"/>
      <c r="C1" s="33" t="s">
        <v>2116</v>
      </c>
      <c r="D1" s="32"/>
      <c r="E1" s="32"/>
      <c r="F1" s="32"/>
      <c r="G1" s="34"/>
      <c r="H1" s="35"/>
    </row>
    <row r="2" spans="1:8" ht="25.5" x14ac:dyDescent="0.2">
      <c r="A2" s="68" t="s">
        <v>1</v>
      </c>
      <c r="B2" s="69"/>
      <c r="C2" s="69"/>
      <c r="D2" s="37" t="s">
        <v>2</v>
      </c>
      <c r="E2" s="37" t="s">
        <v>1035</v>
      </c>
      <c r="F2" s="38" t="s">
        <v>4</v>
      </c>
      <c r="G2" s="39" t="s">
        <v>5</v>
      </c>
      <c r="H2" s="40" t="s">
        <v>6</v>
      </c>
    </row>
    <row r="3" spans="1:8" x14ac:dyDescent="0.2">
      <c r="A3" s="70" t="s">
        <v>1658</v>
      </c>
      <c r="B3" s="71"/>
      <c r="C3" s="71"/>
      <c r="H3" s="42"/>
    </row>
    <row r="4" spans="1:8" x14ac:dyDescent="0.2">
      <c r="B4" s="72" t="s">
        <v>1977</v>
      </c>
      <c r="C4" s="71"/>
      <c r="H4" s="42"/>
    </row>
    <row r="5" spans="1:8" x14ac:dyDescent="0.2">
      <c r="B5" s="70" t="s">
        <v>105</v>
      </c>
      <c r="C5" s="71"/>
      <c r="H5" s="42"/>
    </row>
    <row r="6" spans="1:8" x14ac:dyDescent="0.2">
      <c r="B6" s="43" t="s">
        <v>48</v>
      </c>
      <c r="C6" s="36" t="s">
        <v>2117</v>
      </c>
      <c r="D6" s="36" t="s">
        <v>2118</v>
      </c>
      <c r="E6" s="36" t="s">
        <v>1980</v>
      </c>
      <c r="F6" s="36">
        <v>31330.003400000001</v>
      </c>
      <c r="G6" s="41">
        <v>380.67</v>
      </c>
      <c r="H6" s="42">
        <v>89.38000000000001</v>
      </c>
    </row>
    <row r="7" spans="1:8" ht="13.5" thickBot="1" x14ac:dyDescent="0.25">
      <c r="E7" s="44" t="s">
        <v>42</v>
      </c>
      <c r="G7" s="45">
        <v>380.67</v>
      </c>
      <c r="H7" s="46">
        <v>89.38</v>
      </c>
    </row>
    <row r="8" spans="1:8" ht="13.5" thickTop="1" x14ac:dyDescent="0.2">
      <c r="H8" s="42"/>
    </row>
    <row r="9" spans="1:8" x14ac:dyDescent="0.2">
      <c r="A9" s="47" t="s">
        <v>50</v>
      </c>
      <c r="G9" s="48">
        <v>45.22</v>
      </c>
      <c r="H9" s="49">
        <v>10.62</v>
      </c>
    </row>
    <row r="10" spans="1:8" x14ac:dyDescent="0.2">
      <c r="H10" s="42"/>
    </row>
    <row r="11" spans="1:8" ht="13.5" thickBot="1" x14ac:dyDescent="0.25">
      <c r="E11" s="44" t="s">
        <v>51</v>
      </c>
      <c r="G11" s="45">
        <v>425.89</v>
      </c>
      <c r="H11" s="46">
        <v>100</v>
      </c>
    </row>
    <row r="12" spans="1:8" ht="13.5" thickTop="1" x14ac:dyDescent="0.2">
      <c r="H12" s="42"/>
    </row>
    <row r="13" spans="1:8" x14ac:dyDescent="0.2">
      <c r="A13" s="44" t="s">
        <v>52</v>
      </c>
      <c r="H13" s="42"/>
    </row>
    <row r="14" spans="1:8" x14ac:dyDescent="0.2">
      <c r="H14" s="42"/>
    </row>
    <row r="15" spans="1:8" x14ac:dyDescent="0.2">
      <c r="A15" s="36">
        <v>1</v>
      </c>
      <c r="B15" s="36" t="s">
        <v>54</v>
      </c>
      <c r="H15" s="42"/>
    </row>
    <row r="16" spans="1:8" x14ac:dyDescent="0.2">
      <c r="H16" s="42"/>
    </row>
    <row r="17" spans="1:8" x14ac:dyDescent="0.2">
      <c r="A17" s="32"/>
      <c r="B17" s="32"/>
      <c r="C17" s="32"/>
      <c r="D17" s="32"/>
      <c r="E17" s="32"/>
      <c r="F17" s="32"/>
      <c r="G17" s="34"/>
      <c r="H17" s="50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L21"/>
  <sheetViews>
    <sheetView workbookViewId="0">
      <selection activeCell="H18" sqref="H18"/>
    </sheetView>
  </sheetViews>
  <sheetFormatPr defaultRowHeight="12.75" x14ac:dyDescent="0.2"/>
  <cols>
    <col min="1" max="1" width="2.7109375" style="36" customWidth="1"/>
    <col min="2" max="2" width="4.7109375" style="36" customWidth="1"/>
    <col min="3" max="3" width="40.7109375" style="36" customWidth="1"/>
    <col min="4" max="4" width="12" style="36" bestFit="1" customWidth="1"/>
    <col min="5" max="5" width="18.85546875" style="36" bestFit="1" customWidth="1"/>
    <col min="6" max="6" width="9.5703125" style="36" bestFit="1" customWidth="1"/>
    <col min="7" max="7" width="11.5703125" style="41" customWidth="1"/>
    <col min="8" max="8" width="11.5703125" style="51" customWidth="1"/>
    <col min="9" max="16384" width="9.140625" style="36"/>
  </cols>
  <sheetData>
    <row r="1" spans="1:8" x14ac:dyDescent="0.2">
      <c r="A1" s="32"/>
      <c r="B1" s="32"/>
      <c r="C1" s="33" t="s">
        <v>2119</v>
      </c>
      <c r="D1" s="32"/>
      <c r="E1" s="32"/>
      <c r="F1" s="32"/>
      <c r="G1" s="34"/>
      <c r="H1" s="35"/>
    </row>
    <row r="2" spans="1:8" ht="38.25" x14ac:dyDescent="0.2">
      <c r="A2" s="68" t="s">
        <v>1</v>
      </c>
      <c r="B2" s="69"/>
      <c r="C2" s="69"/>
      <c r="D2" s="37" t="s">
        <v>2</v>
      </c>
      <c r="E2" s="37" t="s">
        <v>1035</v>
      </c>
      <c r="F2" s="38" t="s">
        <v>4</v>
      </c>
      <c r="G2" s="39" t="s">
        <v>5</v>
      </c>
      <c r="H2" s="40" t="s">
        <v>6</v>
      </c>
    </row>
    <row r="3" spans="1:8" x14ac:dyDescent="0.2">
      <c r="A3" s="70" t="s">
        <v>1658</v>
      </c>
      <c r="B3" s="71"/>
      <c r="C3" s="71"/>
      <c r="H3" s="42"/>
    </row>
    <row r="4" spans="1:8" x14ac:dyDescent="0.2">
      <c r="B4" s="72" t="s">
        <v>1977</v>
      </c>
      <c r="C4" s="71"/>
      <c r="H4" s="42"/>
    </row>
    <row r="5" spans="1:8" x14ac:dyDescent="0.2">
      <c r="B5" s="70" t="s">
        <v>105</v>
      </c>
      <c r="C5" s="71"/>
      <c r="H5" s="42"/>
    </row>
    <row r="6" spans="1:8" x14ac:dyDescent="0.2">
      <c r="B6" s="43" t="s">
        <v>48</v>
      </c>
      <c r="C6" s="36" t="s">
        <v>2120</v>
      </c>
      <c r="D6" s="36" t="s">
        <v>2121</v>
      </c>
      <c r="E6" s="36" t="s">
        <v>1980</v>
      </c>
      <c r="F6" s="36">
        <v>96006.471399999995</v>
      </c>
      <c r="G6" s="41">
        <v>3786.48</v>
      </c>
      <c r="H6" s="42">
        <v>99.740000000000009</v>
      </c>
    </row>
    <row r="7" spans="1:8" ht="13.5" thickBot="1" x14ac:dyDescent="0.25">
      <c r="E7" s="44" t="s">
        <v>42</v>
      </c>
      <c r="G7" s="45">
        <v>3786.48</v>
      </c>
      <c r="H7" s="46">
        <v>99.74</v>
      </c>
    </row>
    <row r="8" spans="1:8" ht="13.5" thickTop="1" x14ac:dyDescent="0.2">
      <c r="H8" s="42"/>
    </row>
    <row r="9" spans="1:8" x14ac:dyDescent="0.2">
      <c r="B9" s="43" t="s">
        <v>48</v>
      </c>
      <c r="H9" s="42"/>
    </row>
    <row r="10" spans="1:8" x14ac:dyDescent="0.2">
      <c r="C10" s="36" t="s">
        <v>49</v>
      </c>
      <c r="E10" s="36" t="s">
        <v>48</v>
      </c>
      <c r="G10" s="41">
        <v>50</v>
      </c>
      <c r="H10" s="42">
        <v>1.32</v>
      </c>
    </row>
    <row r="11" spans="1:8" x14ac:dyDescent="0.2">
      <c r="H11" s="42"/>
    </row>
    <row r="12" spans="1:8" x14ac:dyDescent="0.2">
      <c r="A12" s="47" t="s">
        <v>50</v>
      </c>
      <c r="G12" s="48">
        <v>-40.11</v>
      </c>
      <c r="H12" s="49">
        <v>-1.06</v>
      </c>
    </row>
    <row r="13" spans="1:8" x14ac:dyDescent="0.2">
      <c r="H13" s="42"/>
    </row>
    <row r="14" spans="1:8" ht="13.5" thickBot="1" x14ac:dyDescent="0.25">
      <c r="E14" s="44" t="s">
        <v>51</v>
      </c>
      <c r="G14" s="45">
        <v>3796.37</v>
      </c>
      <c r="H14" s="46">
        <v>100</v>
      </c>
    </row>
    <row r="15" spans="1:8" ht="13.5" thickTop="1" x14ac:dyDescent="0.2">
      <c r="H15" s="42"/>
    </row>
    <row r="16" spans="1:8" x14ac:dyDescent="0.2">
      <c r="A16" s="44" t="s">
        <v>52</v>
      </c>
      <c r="H16" s="42"/>
    </row>
    <row r="17" spans="1:12" x14ac:dyDescent="0.2">
      <c r="H17" s="42"/>
    </row>
    <row r="18" spans="1:12" x14ac:dyDescent="0.2">
      <c r="A18" s="36">
        <v>1</v>
      </c>
      <c r="B18" s="36" t="s">
        <v>54</v>
      </c>
      <c r="H18" s="42"/>
    </row>
    <row r="19" spans="1:12" x14ac:dyDescent="0.2">
      <c r="H19" s="42"/>
    </row>
    <row r="20" spans="1:12" x14ac:dyDescent="0.2">
      <c r="A20" s="32"/>
      <c r="B20" s="32"/>
      <c r="C20" s="32"/>
      <c r="D20" s="32"/>
      <c r="E20" s="32"/>
      <c r="F20" s="32"/>
      <c r="G20" s="34"/>
      <c r="H20" s="50"/>
      <c r="L20" s="55"/>
    </row>
    <row r="21" spans="1:12" x14ac:dyDescent="0.2">
      <c r="L21" s="55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86"/>
  <sheetViews>
    <sheetView topLeftCell="A49" workbookViewId="0">
      <selection activeCell="C69" sqref="C69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3" customWidth="1"/>
    <col min="9" max="16384" width="9.140625" style="5"/>
  </cols>
  <sheetData>
    <row r="1" spans="1:8" x14ac:dyDescent="0.15">
      <c r="A1" s="1"/>
      <c r="B1" s="1"/>
      <c r="C1" s="2" t="s">
        <v>2154</v>
      </c>
      <c r="D1" s="1"/>
      <c r="E1" s="1"/>
      <c r="F1" s="1"/>
      <c r="G1" s="3"/>
      <c r="H1" s="4"/>
    </row>
    <row r="2" spans="1:8" ht="37.5" x14ac:dyDescent="0.25">
      <c r="A2" s="76" t="s">
        <v>1</v>
      </c>
      <c r="B2" s="77"/>
      <c r="C2" s="7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4"/>
      <c r="C3" s="74"/>
      <c r="H3" s="11"/>
    </row>
    <row r="4" spans="1:8" ht="15" x14ac:dyDescent="0.25">
      <c r="B4" s="73" t="s">
        <v>8</v>
      </c>
      <c r="C4" s="74"/>
      <c r="H4" s="11"/>
    </row>
    <row r="5" spans="1:8" ht="15" x14ac:dyDescent="0.25">
      <c r="B5" s="75" t="s">
        <v>9</v>
      </c>
      <c r="C5" s="74"/>
      <c r="H5" s="11"/>
    </row>
    <row r="6" spans="1:8" x14ac:dyDescent="0.15">
      <c r="B6" s="12">
        <v>7.6399999999999996E-2</v>
      </c>
      <c r="C6" s="5" t="s">
        <v>119</v>
      </c>
      <c r="D6" s="5" t="s">
        <v>120</v>
      </c>
      <c r="E6" s="5" t="s">
        <v>18</v>
      </c>
      <c r="F6" s="5">
        <v>1490</v>
      </c>
      <c r="G6" s="10">
        <v>14910.08</v>
      </c>
      <c r="H6" s="11">
        <v>1.48</v>
      </c>
    </row>
    <row r="7" spans="1:8" x14ac:dyDescent="0.15">
      <c r="B7" s="12">
        <v>8.43E-2</v>
      </c>
      <c r="C7" s="5" t="s">
        <v>75</v>
      </c>
      <c r="D7" s="5" t="s">
        <v>779</v>
      </c>
      <c r="E7" s="5" t="s">
        <v>21</v>
      </c>
      <c r="F7" s="5">
        <v>1400</v>
      </c>
      <c r="G7" s="10">
        <v>14014.02</v>
      </c>
      <c r="H7" s="11">
        <v>1.3900000000000001</v>
      </c>
    </row>
    <row r="8" spans="1:8" x14ac:dyDescent="0.15">
      <c r="B8" s="12">
        <v>8.5999999999999993E-2</v>
      </c>
      <c r="C8" s="5" t="s">
        <v>119</v>
      </c>
      <c r="D8" s="5" t="s">
        <v>2155</v>
      </c>
      <c r="E8" s="5" t="s">
        <v>18</v>
      </c>
      <c r="F8" s="5">
        <v>250</v>
      </c>
      <c r="G8" s="10">
        <v>2504.06</v>
      </c>
      <c r="H8" s="11">
        <v>0.25</v>
      </c>
    </row>
    <row r="9" spans="1:8" x14ac:dyDescent="0.15">
      <c r="B9" s="12">
        <v>8.9700000000000002E-2</v>
      </c>
      <c r="C9" s="5" t="s">
        <v>30</v>
      </c>
      <c r="D9" s="5" t="s">
        <v>778</v>
      </c>
      <c r="E9" s="5" t="s">
        <v>18</v>
      </c>
      <c r="F9" s="5">
        <v>180</v>
      </c>
      <c r="G9" s="10">
        <v>1803.25</v>
      </c>
      <c r="H9" s="11">
        <v>0.18000000000000002</v>
      </c>
    </row>
    <row r="10" spans="1:8" ht="9.75" thickBot="1" x14ac:dyDescent="0.2">
      <c r="E10" s="13" t="s">
        <v>42</v>
      </c>
      <c r="G10" s="14">
        <v>33231.410000000003</v>
      </c>
      <c r="H10" s="15">
        <v>3.3</v>
      </c>
    </row>
    <row r="11" spans="1:8" ht="9.75" thickTop="1" x14ac:dyDescent="0.15">
      <c r="H11" s="11"/>
    </row>
    <row r="12" spans="1:8" ht="15" x14ac:dyDescent="0.25">
      <c r="A12" s="75" t="s">
        <v>80</v>
      </c>
      <c r="B12" s="74"/>
      <c r="C12" s="74"/>
      <c r="H12" s="11"/>
    </row>
    <row r="13" spans="1:8" ht="15" x14ac:dyDescent="0.25">
      <c r="B13" s="73" t="s">
        <v>81</v>
      </c>
      <c r="C13" s="74"/>
      <c r="H13" s="11"/>
    </row>
    <row r="14" spans="1:8" x14ac:dyDescent="0.15">
      <c r="B14" s="18" t="s">
        <v>82</v>
      </c>
      <c r="C14" s="5" t="s">
        <v>505</v>
      </c>
      <c r="D14" s="5" t="s">
        <v>506</v>
      </c>
      <c r="E14" s="5" t="s">
        <v>85</v>
      </c>
      <c r="F14" s="5">
        <v>28900</v>
      </c>
      <c r="G14" s="10">
        <v>143712.88</v>
      </c>
      <c r="H14" s="11">
        <v>14.3</v>
      </c>
    </row>
    <row r="15" spans="1:8" x14ac:dyDescent="0.15">
      <c r="B15" s="18" t="s">
        <v>82</v>
      </c>
      <c r="C15" s="5" t="s">
        <v>25</v>
      </c>
      <c r="D15" s="5" t="s">
        <v>508</v>
      </c>
      <c r="E15" s="5" t="s">
        <v>85</v>
      </c>
      <c r="F15" s="5">
        <v>20500</v>
      </c>
      <c r="G15" s="10">
        <v>101976.68000000001</v>
      </c>
      <c r="H15" s="11">
        <v>10.14</v>
      </c>
    </row>
    <row r="16" spans="1:8" x14ac:dyDescent="0.15">
      <c r="B16" s="18" t="s">
        <v>82</v>
      </c>
      <c r="C16" s="5" t="s">
        <v>16</v>
      </c>
      <c r="D16" s="5" t="s">
        <v>507</v>
      </c>
      <c r="E16" s="5" t="s">
        <v>85</v>
      </c>
      <c r="F16" s="5">
        <v>12000</v>
      </c>
      <c r="G16" s="10">
        <v>59862.450000000004</v>
      </c>
      <c r="H16" s="11">
        <v>5.95</v>
      </c>
    </row>
    <row r="17" spans="2:8" x14ac:dyDescent="0.15">
      <c r="B17" s="18" t="s">
        <v>82</v>
      </c>
      <c r="C17" s="5" t="s">
        <v>37</v>
      </c>
      <c r="D17" s="5" t="s">
        <v>511</v>
      </c>
      <c r="E17" s="5" t="s">
        <v>85</v>
      </c>
      <c r="F17" s="5">
        <v>9900</v>
      </c>
      <c r="G17" s="10">
        <v>49409.81</v>
      </c>
      <c r="H17" s="11">
        <v>4.91</v>
      </c>
    </row>
    <row r="18" spans="2:8" x14ac:dyDescent="0.15">
      <c r="B18" s="18" t="s">
        <v>82</v>
      </c>
      <c r="C18" s="5" t="s">
        <v>231</v>
      </c>
      <c r="D18" s="5" t="s">
        <v>546</v>
      </c>
      <c r="E18" s="5" t="s">
        <v>85</v>
      </c>
      <c r="F18" s="5">
        <v>7900</v>
      </c>
      <c r="G18" s="10">
        <v>39314.22</v>
      </c>
      <c r="H18" s="11">
        <v>3.91</v>
      </c>
    </row>
    <row r="19" spans="2:8" x14ac:dyDescent="0.15">
      <c r="B19" s="18" t="s">
        <v>82</v>
      </c>
      <c r="C19" s="5" t="s">
        <v>427</v>
      </c>
      <c r="D19" s="5" t="s">
        <v>2156</v>
      </c>
      <c r="E19" s="5" t="s">
        <v>135</v>
      </c>
      <c r="F19" s="5">
        <v>7500</v>
      </c>
      <c r="G19" s="10">
        <v>36979.61</v>
      </c>
      <c r="H19" s="11">
        <v>3.6799999999999997</v>
      </c>
    </row>
    <row r="20" spans="2:8" x14ac:dyDescent="0.15">
      <c r="B20" s="18" t="s">
        <v>82</v>
      </c>
      <c r="C20" s="5" t="s">
        <v>22</v>
      </c>
      <c r="D20" s="5" t="s">
        <v>2157</v>
      </c>
      <c r="E20" s="5" t="s">
        <v>85</v>
      </c>
      <c r="F20" s="5">
        <v>6000</v>
      </c>
      <c r="G20" s="10">
        <v>29842.27</v>
      </c>
      <c r="H20" s="11">
        <v>2.97</v>
      </c>
    </row>
    <row r="21" spans="2:8" x14ac:dyDescent="0.15">
      <c r="B21" s="18" t="s">
        <v>82</v>
      </c>
      <c r="C21" s="5" t="s">
        <v>25</v>
      </c>
      <c r="D21" s="5" t="s">
        <v>509</v>
      </c>
      <c r="E21" s="5" t="s">
        <v>85</v>
      </c>
      <c r="F21" s="5">
        <v>6000</v>
      </c>
      <c r="G21" s="10">
        <v>29837.420000000002</v>
      </c>
      <c r="H21" s="11">
        <v>2.97</v>
      </c>
    </row>
    <row r="22" spans="2:8" x14ac:dyDescent="0.15">
      <c r="B22" s="18" t="s">
        <v>340</v>
      </c>
      <c r="C22" s="5" t="s">
        <v>548</v>
      </c>
      <c r="D22" s="5" t="s">
        <v>2158</v>
      </c>
      <c r="E22" s="5" t="s">
        <v>85</v>
      </c>
      <c r="F22" s="5">
        <v>30000</v>
      </c>
      <c r="G22" s="10">
        <v>29803.99</v>
      </c>
      <c r="H22" s="11">
        <v>2.96</v>
      </c>
    </row>
    <row r="23" spans="2:8" x14ac:dyDescent="0.15">
      <c r="B23" s="18" t="s">
        <v>340</v>
      </c>
      <c r="C23" s="5" t="s">
        <v>75</v>
      </c>
      <c r="D23" s="5" t="s">
        <v>2159</v>
      </c>
      <c r="E23" s="5" t="s">
        <v>135</v>
      </c>
      <c r="F23" s="5">
        <v>30000</v>
      </c>
      <c r="G23" s="10">
        <v>29732.25</v>
      </c>
      <c r="H23" s="11">
        <v>2.96</v>
      </c>
    </row>
    <row r="24" spans="2:8" x14ac:dyDescent="0.15">
      <c r="B24" s="18" t="s">
        <v>340</v>
      </c>
      <c r="C24" s="5" t="s">
        <v>531</v>
      </c>
      <c r="D24" s="5" t="s">
        <v>532</v>
      </c>
      <c r="E24" s="5" t="s">
        <v>533</v>
      </c>
      <c r="F24" s="5">
        <v>27500</v>
      </c>
      <c r="G24" s="10">
        <v>27481.39</v>
      </c>
      <c r="H24" s="11">
        <v>2.73</v>
      </c>
    </row>
    <row r="25" spans="2:8" x14ac:dyDescent="0.15">
      <c r="B25" s="18" t="s">
        <v>82</v>
      </c>
      <c r="C25" s="5" t="s">
        <v>641</v>
      </c>
      <c r="D25" s="5" t="s">
        <v>642</v>
      </c>
      <c r="E25" s="5" t="s">
        <v>85</v>
      </c>
      <c r="F25" s="5">
        <v>5500</v>
      </c>
      <c r="G25" s="10">
        <v>27103.62</v>
      </c>
      <c r="H25" s="11">
        <v>2.7</v>
      </c>
    </row>
    <row r="26" spans="2:8" x14ac:dyDescent="0.15">
      <c r="B26" s="18" t="s">
        <v>82</v>
      </c>
      <c r="C26" s="5" t="s">
        <v>257</v>
      </c>
      <c r="D26" s="5" t="s">
        <v>521</v>
      </c>
      <c r="E26" s="5" t="s">
        <v>85</v>
      </c>
      <c r="F26" s="5">
        <v>4500</v>
      </c>
      <c r="G26" s="10">
        <v>22351.63</v>
      </c>
      <c r="H26" s="11">
        <v>2.2200000000000002</v>
      </c>
    </row>
    <row r="27" spans="2:8" x14ac:dyDescent="0.15">
      <c r="B27" s="18" t="s">
        <v>82</v>
      </c>
      <c r="C27" s="5" t="s">
        <v>368</v>
      </c>
      <c r="D27" s="5" t="s">
        <v>525</v>
      </c>
      <c r="E27" s="5" t="s">
        <v>85</v>
      </c>
      <c r="F27" s="5">
        <v>4000</v>
      </c>
      <c r="G27" s="10">
        <v>19917.62</v>
      </c>
      <c r="H27" s="11">
        <v>1.9800000000000002</v>
      </c>
    </row>
    <row r="28" spans="2:8" x14ac:dyDescent="0.15">
      <c r="B28" s="18" t="s">
        <v>82</v>
      </c>
      <c r="C28" s="5" t="s">
        <v>405</v>
      </c>
      <c r="D28" s="5" t="s">
        <v>550</v>
      </c>
      <c r="E28" s="5" t="s">
        <v>85</v>
      </c>
      <c r="F28" s="5">
        <v>4000</v>
      </c>
      <c r="G28" s="10">
        <v>19853.27</v>
      </c>
      <c r="H28" s="11">
        <v>1.9700000000000002</v>
      </c>
    </row>
    <row r="29" spans="2:8" x14ac:dyDescent="0.15">
      <c r="B29" s="18" t="s">
        <v>82</v>
      </c>
      <c r="C29" s="5" t="s">
        <v>749</v>
      </c>
      <c r="D29" s="5" t="s">
        <v>2160</v>
      </c>
      <c r="E29" s="5" t="s">
        <v>85</v>
      </c>
      <c r="F29" s="5">
        <v>3800</v>
      </c>
      <c r="G29" s="10">
        <v>18791.86</v>
      </c>
      <c r="H29" s="11">
        <v>1.87</v>
      </c>
    </row>
    <row r="30" spans="2:8" x14ac:dyDescent="0.15">
      <c r="B30" s="18" t="s">
        <v>82</v>
      </c>
      <c r="C30" s="5" t="s">
        <v>536</v>
      </c>
      <c r="D30" s="5" t="s">
        <v>537</v>
      </c>
      <c r="E30" s="5" t="s">
        <v>135</v>
      </c>
      <c r="F30" s="5">
        <v>3500</v>
      </c>
      <c r="G30" s="10">
        <v>17433.920000000002</v>
      </c>
      <c r="H30" s="11">
        <v>1.73</v>
      </c>
    </row>
    <row r="31" spans="2:8" x14ac:dyDescent="0.15">
      <c r="B31" s="18" t="s">
        <v>82</v>
      </c>
      <c r="C31" s="5" t="s">
        <v>257</v>
      </c>
      <c r="D31" s="5" t="s">
        <v>2161</v>
      </c>
      <c r="E31" s="5" t="s">
        <v>85</v>
      </c>
      <c r="F31" s="5">
        <v>3300</v>
      </c>
      <c r="G31" s="10">
        <v>16441.46</v>
      </c>
      <c r="H31" s="11">
        <v>1.6400000000000001</v>
      </c>
    </row>
    <row r="32" spans="2:8" x14ac:dyDescent="0.15">
      <c r="B32" s="18" t="s">
        <v>82</v>
      </c>
      <c r="C32" s="5" t="s">
        <v>849</v>
      </c>
      <c r="D32" s="5" t="s">
        <v>2162</v>
      </c>
      <c r="E32" s="5" t="s">
        <v>85</v>
      </c>
      <c r="F32" s="5">
        <v>3000</v>
      </c>
      <c r="G32" s="10">
        <v>14752.52</v>
      </c>
      <c r="H32" s="11">
        <v>1.4700000000000002</v>
      </c>
    </row>
    <row r="33" spans="2:8" x14ac:dyDescent="0.15">
      <c r="B33" s="18" t="s">
        <v>82</v>
      </c>
      <c r="C33" s="5" t="s">
        <v>2163</v>
      </c>
      <c r="D33" s="5" t="s">
        <v>2164</v>
      </c>
      <c r="E33" s="5" t="s">
        <v>85</v>
      </c>
      <c r="F33" s="5">
        <v>2500</v>
      </c>
      <c r="G33" s="10">
        <v>12449.25</v>
      </c>
      <c r="H33" s="11">
        <v>1.2400000000000002</v>
      </c>
    </row>
    <row r="34" spans="2:8" x14ac:dyDescent="0.15">
      <c r="B34" s="18" t="s">
        <v>82</v>
      </c>
      <c r="C34" s="5" t="s">
        <v>543</v>
      </c>
      <c r="D34" s="5" t="s">
        <v>544</v>
      </c>
      <c r="E34" s="5" t="s">
        <v>135</v>
      </c>
      <c r="F34" s="5">
        <v>2500</v>
      </c>
      <c r="G34" s="10">
        <v>12316.81</v>
      </c>
      <c r="H34" s="11">
        <v>1.23</v>
      </c>
    </row>
    <row r="35" spans="2:8" x14ac:dyDescent="0.15">
      <c r="B35" s="18" t="s">
        <v>82</v>
      </c>
      <c r="C35" s="5" t="s">
        <v>113</v>
      </c>
      <c r="D35" s="5" t="s">
        <v>2165</v>
      </c>
      <c r="E35" s="5" t="s">
        <v>85</v>
      </c>
      <c r="F35" s="5">
        <v>2000</v>
      </c>
      <c r="G35" s="10">
        <v>9979.44</v>
      </c>
      <c r="H35" s="11">
        <v>0.9900000000000001</v>
      </c>
    </row>
    <row r="36" spans="2:8" x14ac:dyDescent="0.15">
      <c r="B36" s="18" t="s">
        <v>82</v>
      </c>
      <c r="C36" s="5" t="s">
        <v>756</v>
      </c>
      <c r="D36" s="5" t="s">
        <v>2166</v>
      </c>
      <c r="E36" s="5" t="s">
        <v>85</v>
      </c>
      <c r="F36" s="5">
        <v>2000</v>
      </c>
      <c r="G36" s="10">
        <v>9933.27</v>
      </c>
      <c r="H36" s="11">
        <v>0.9900000000000001</v>
      </c>
    </row>
    <row r="37" spans="2:8" x14ac:dyDescent="0.15">
      <c r="B37" s="18" t="s">
        <v>340</v>
      </c>
      <c r="C37" s="5" t="s">
        <v>548</v>
      </c>
      <c r="D37" s="5" t="s">
        <v>549</v>
      </c>
      <c r="E37" s="5" t="s">
        <v>85</v>
      </c>
      <c r="F37" s="5">
        <v>10000</v>
      </c>
      <c r="G37" s="10">
        <v>9928.93</v>
      </c>
      <c r="H37" s="11">
        <v>0.9900000000000001</v>
      </c>
    </row>
    <row r="38" spans="2:8" x14ac:dyDescent="0.15">
      <c r="B38" s="18" t="s">
        <v>340</v>
      </c>
      <c r="C38" s="5" t="s">
        <v>355</v>
      </c>
      <c r="D38" s="5" t="s">
        <v>2167</v>
      </c>
      <c r="E38" s="5" t="s">
        <v>135</v>
      </c>
      <c r="F38" s="5">
        <v>10000</v>
      </c>
      <c r="G38" s="10">
        <v>9906.9</v>
      </c>
      <c r="H38" s="11">
        <v>0.9900000000000001</v>
      </c>
    </row>
    <row r="39" spans="2:8" x14ac:dyDescent="0.15">
      <c r="B39" s="18" t="s">
        <v>82</v>
      </c>
      <c r="C39" s="5" t="s">
        <v>257</v>
      </c>
      <c r="D39" s="5" t="s">
        <v>2168</v>
      </c>
      <c r="E39" s="5" t="s">
        <v>85</v>
      </c>
      <c r="F39" s="5">
        <v>2000</v>
      </c>
      <c r="G39" s="10">
        <v>9900.92</v>
      </c>
      <c r="H39" s="11">
        <v>0.98</v>
      </c>
    </row>
    <row r="40" spans="2:8" x14ac:dyDescent="0.15">
      <c r="B40" s="18" t="s">
        <v>82</v>
      </c>
      <c r="C40" s="5" t="s">
        <v>136</v>
      </c>
      <c r="D40" s="5" t="s">
        <v>2169</v>
      </c>
      <c r="E40" s="5" t="s">
        <v>135</v>
      </c>
      <c r="F40" s="5">
        <v>1500</v>
      </c>
      <c r="G40" s="10">
        <v>7460.1900000000005</v>
      </c>
      <c r="H40" s="11">
        <v>0.74</v>
      </c>
    </row>
    <row r="41" spans="2:8" x14ac:dyDescent="0.15">
      <c r="B41" s="18" t="s">
        <v>82</v>
      </c>
      <c r="C41" s="5" t="s">
        <v>368</v>
      </c>
      <c r="D41" s="5" t="s">
        <v>552</v>
      </c>
      <c r="E41" s="5" t="s">
        <v>135</v>
      </c>
      <c r="F41" s="5">
        <v>1500</v>
      </c>
      <c r="G41" s="10">
        <v>7459</v>
      </c>
      <c r="H41" s="11">
        <v>0.74</v>
      </c>
    </row>
    <row r="42" spans="2:8" x14ac:dyDescent="0.15">
      <c r="B42" s="18" t="s">
        <v>82</v>
      </c>
      <c r="C42" s="5" t="s">
        <v>641</v>
      </c>
      <c r="D42" s="5" t="s">
        <v>2170</v>
      </c>
      <c r="E42" s="5" t="s">
        <v>85</v>
      </c>
      <c r="F42" s="5">
        <v>1500</v>
      </c>
      <c r="G42" s="10">
        <v>7389.3600000000006</v>
      </c>
      <c r="H42" s="11">
        <v>0.74</v>
      </c>
    </row>
    <row r="43" spans="2:8" x14ac:dyDescent="0.15">
      <c r="B43" s="18" t="s">
        <v>82</v>
      </c>
      <c r="C43" s="5" t="s">
        <v>37</v>
      </c>
      <c r="D43" s="5" t="s">
        <v>217</v>
      </c>
      <c r="E43" s="5" t="s">
        <v>85</v>
      </c>
      <c r="F43" s="5">
        <v>800</v>
      </c>
      <c r="G43" s="10">
        <v>3985.75</v>
      </c>
      <c r="H43" s="11">
        <v>0.4</v>
      </c>
    </row>
    <row r="44" spans="2:8" x14ac:dyDescent="0.15">
      <c r="B44" s="18" t="s">
        <v>82</v>
      </c>
      <c r="C44" s="5" t="s">
        <v>25</v>
      </c>
      <c r="D44" s="5" t="s">
        <v>2171</v>
      </c>
      <c r="E44" s="5" t="s">
        <v>85</v>
      </c>
      <c r="F44" s="5">
        <v>100</v>
      </c>
      <c r="G44" s="10">
        <v>497.63</v>
      </c>
      <c r="H44" s="11">
        <v>0.05</v>
      </c>
    </row>
    <row r="45" spans="2:8" x14ac:dyDescent="0.15">
      <c r="B45" s="18" t="s">
        <v>82</v>
      </c>
      <c r="C45" s="5" t="s">
        <v>37</v>
      </c>
      <c r="D45" s="5" t="s">
        <v>565</v>
      </c>
      <c r="E45" s="5" t="s">
        <v>85</v>
      </c>
      <c r="F45" s="5">
        <v>100</v>
      </c>
      <c r="G45" s="10">
        <v>497.31</v>
      </c>
      <c r="H45" s="11">
        <v>0.05</v>
      </c>
    </row>
    <row r="46" spans="2:8" x14ac:dyDescent="0.15">
      <c r="B46" s="18" t="s">
        <v>82</v>
      </c>
      <c r="C46" s="5" t="s">
        <v>494</v>
      </c>
      <c r="D46" s="5" t="s">
        <v>495</v>
      </c>
      <c r="E46" s="5" t="s">
        <v>85</v>
      </c>
      <c r="F46" s="5">
        <v>100</v>
      </c>
      <c r="G46" s="10">
        <v>497.09000000000003</v>
      </c>
      <c r="H46" s="11">
        <v>0.05</v>
      </c>
    </row>
    <row r="47" spans="2:8" x14ac:dyDescent="0.15">
      <c r="B47" s="18" t="s">
        <v>82</v>
      </c>
      <c r="C47" s="5" t="s">
        <v>221</v>
      </c>
      <c r="D47" s="5" t="s">
        <v>2172</v>
      </c>
      <c r="E47" s="5" t="s">
        <v>85</v>
      </c>
      <c r="F47" s="5">
        <v>100</v>
      </c>
      <c r="G47" s="10">
        <v>496.93</v>
      </c>
      <c r="H47" s="11">
        <v>0.05</v>
      </c>
    </row>
    <row r="48" spans="2:8" x14ac:dyDescent="0.15">
      <c r="B48" s="18" t="s">
        <v>82</v>
      </c>
      <c r="C48" s="5" t="s">
        <v>170</v>
      </c>
      <c r="D48" s="5" t="s">
        <v>2173</v>
      </c>
      <c r="E48" s="5" t="s">
        <v>85</v>
      </c>
      <c r="F48" s="5">
        <v>100</v>
      </c>
      <c r="G48" s="10">
        <v>496.78000000000003</v>
      </c>
      <c r="H48" s="11">
        <v>0.05</v>
      </c>
    </row>
    <row r="49" spans="2:8" x14ac:dyDescent="0.15">
      <c r="B49" s="18" t="s">
        <v>340</v>
      </c>
      <c r="C49" s="5" t="s">
        <v>491</v>
      </c>
      <c r="D49" s="5" t="s">
        <v>2174</v>
      </c>
      <c r="E49" s="5" t="s">
        <v>85</v>
      </c>
      <c r="F49" s="5">
        <v>500</v>
      </c>
      <c r="G49" s="10">
        <v>496.27000000000004</v>
      </c>
      <c r="H49" s="11">
        <v>0.05</v>
      </c>
    </row>
    <row r="50" spans="2:8" x14ac:dyDescent="0.15">
      <c r="B50" s="18" t="s">
        <v>340</v>
      </c>
      <c r="C50" s="5" t="s">
        <v>646</v>
      </c>
      <c r="D50" s="5" t="s">
        <v>2175</v>
      </c>
      <c r="E50" s="5" t="s">
        <v>85</v>
      </c>
      <c r="F50" s="5">
        <v>500</v>
      </c>
      <c r="G50" s="10">
        <v>495.67</v>
      </c>
      <c r="H50" s="11">
        <v>0.05</v>
      </c>
    </row>
    <row r="51" spans="2:8" x14ac:dyDescent="0.15">
      <c r="B51" s="18" t="s">
        <v>82</v>
      </c>
      <c r="C51" s="5" t="s">
        <v>519</v>
      </c>
      <c r="D51" s="5" t="s">
        <v>520</v>
      </c>
      <c r="E51" s="5" t="s">
        <v>135</v>
      </c>
      <c r="F51" s="5">
        <v>100</v>
      </c>
      <c r="G51" s="10">
        <v>494.45</v>
      </c>
      <c r="H51" s="11">
        <v>0.05</v>
      </c>
    </row>
    <row r="52" spans="2:8" ht="9.75" thickBot="1" x14ac:dyDescent="0.2">
      <c r="E52" s="13" t="s">
        <v>42</v>
      </c>
      <c r="G52" s="14">
        <v>839280.82</v>
      </c>
      <c r="H52" s="15">
        <v>83.489999999999895</v>
      </c>
    </row>
    <row r="53" spans="2:8" ht="15.75" thickTop="1" x14ac:dyDescent="0.25">
      <c r="B53" s="73" t="s">
        <v>566</v>
      </c>
      <c r="C53" s="74"/>
      <c r="H53" s="11"/>
    </row>
    <row r="54" spans="2:8" x14ac:dyDescent="0.15">
      <c r="B54" s="18" t="s">
        <v>567</v>
      </c>
      <c r="C54" s="5" t="s">
        <v>572</v>
      </c>
      <c r="D54" s="5" t="s">
        <v>573</v>
      </c>
      <c r="E54" s="5" t="s">
        <v>46</v>
      </c>
      <c r="F54" s="5">
        <v>50000000</v>
      </c>
      <c r="G54" s="10">
        <v>49419</v>
      </c>
      <c r="H54" s="11">
        <v>4.92</v>
      </c>
    </row>
    <row r="55" spans="2:8" x14ac:dyDescent="0.15">
      <c r="B55" s="18" t="s">
        <v>567</v>
      </c>
      <c r="C55" s="5" t="s">
        <v>576</v>
      </c>
      <c r="D55" s="5" t="s">
        <v>577</v>
      </c>
      <c r="E55" s="5" t="s">
        <v>46</v>
      </c>
      <c r="F55" s="5">
        <v>42500000</v>
      </c>
      <c r="G55" s="10">
        <v>41999.18</v>
      </c>
      <c r="H55" s="11">
        <v>4.1800000000000006</v>
      </c>
    </row>
    <row r="56" spans="2:8" x14ac:dyDescent="0.15">
      <c r="B56" s="18" t="s">
        <v>567</v>
      </c>
      <c r="C56" s="5" t="s">
        <v>2176</v>
      </c>
      <c r="D56" s="5" t="s">
        <v>2177</v>
      </c>
      <c r="E56" s="5" t="s">
        <v>46</v>
      </c>
      <c r="F56" s="5">
        <v>35000000</v>
      </c>
      <c r="G56" s="10">
        <v>34616.300000000003</v>
      </c>
      <c r="H56" s="11">
        <v>3.44</v>
      </c>
    </row>
    <row r="57" spans="2:8" x14ac:dyDescent="0.15">
      <c r="B57" s="18" t="s">
        <v>567</v>
      </c>
      <c r="C57" s="5" t="s">
        <v>578</v>
      </c>
      <c r="D57" s="5" t="s">
        <v>579</v>
      </c>
      <c r="E57" s="5" t="s">
        <v>46</v>
      </c>
      <c r="F57" s="5">
        <v>32500000</v>
      </c>
      <c r="G57" s="10">
        <v>32106.36</v>
      </c>
      <c r="H57" s="11">
        <v>3.1900000000000004</v>
      </c>
    </row>
    <row r="58" spans="2:8" x14ac:dyDescent="0.15">
      <c r="B58" s="18" t="s">
        <v>567</v>
      </c>
      <c r="C58" s="5" t="s">
        <v>2178</v>
      </c>
      <c r="D58" s="5" t="s">
        <v>2179</v>
      </c>
      <c r="E58" s="5" t="s">
        <v>46</v>
      </c>
      <c r="F58" s="5">
        <v>20500000</v>
      </c>
      <c r="G58" s="10">
        <v>20275.260000000002</v>
      </c>
      <c r="H58" s="11">
        <v>2.0200000000000005</v>
      </c>
    </row>
    <row r="59" spans="2:8" x14ac:dyDescent="0.15">
      <c r="B59" s="18" t="s">
        <v>567</v>
      </c>
      <c r="C59" s="5" t="s">
        <v>2180</v>
      </c>
      <c r="D59" s="5" t="s">
        <v>2181</v>
      </c>
      <c r="E59" s="5" t="s">
        <v>46</v>
      </c>
      <c r="F59" s="5">
        <v>15000000</v>
      </c>
      <c r="G59" s="10">
        <v>14800.98</v>
      </c>
      <c r="H59" s="11">
        <v>1.4700000000000002</v>
      </c>
    </row>
    <row r="60" spans="2:8" x14ac:dyDescent="0.15">
      <c r="B60" s="18" t="s">
        <v>567</v>
      </c>
      <c r="C60" s="5" t="s">
        <v>570</v>
      </c>
      <c r="D60" s="5" t="s">
        <v>571</v>
      </c>
      <c r="E60" s="5" t="s">
        <v>46</v>
      </c>
      <c r="F60" s="5">
        <v>2500000</v>
      </c>
      <c r="G60" s="10">
        <v>2475.48</v>
      </c>
      <c r="H60" s="11">
        <v>0.25</v>
      </c>
    </row>
    <row r="61" spans="2:8" ht="9.75" thickBot="1" x14ac:dyDescent="0.2">
      <c r="E61" s="13" t="s">
        <v>42</v>
      </c>
      <c r="G61" s="16">
        <v>195692.56</v>
      </c>
      <c r="H61" s="17">
        <v>19.47</v>
      </c>
    </row>
    <row r="62" spans="2:8" ht="9.75" thickTop="1" x14ac:dyDescent="0.15">
      <c r="H62" s="11"/>
    </row>
    <row r="63" spans="2:8" ht="15" x14ac:dyDescent="0.25">
      <c r="B63" s="75" t="s">
        <v>643</v>
      </c>
      <c r="C63" s="74"/>
      <c r="H63" s="11"/>
    </row>
    <row r="64" spans="2:8" ht="15" x14ac:dyDescent="0.25">
      <c r="B64" s="73" t="s">
        <v>644</v>
      </c>
      <c r="C64" s="74"/>
      <c r="E64" s="13" t="s">
        <v>645</v>
      </c>
      <c r="H64" s="11"/>
    </row>
    <row r="65" spans="1:8" x14ac:dyDescent="0.15">
      <c r="C65" s="5" t="s">
        <v>2182</v>
      </c>
      <c r="E65" s="5" t="s">
        <v>1174</v>
      </c>
      <c r="G65" s="10">
        <v>20000</v>
      </c>
      <c r="H65" s="11">
        <v>1.9900000000000002</v>
      </c>
    </row>
    <row r="66" spans="1:8" ht="9.75" thickBot="1" x14ac:dyDescent="0.2">
      <c r="E66" s="13" t="s">
        <v>42</v>
      </c>
      <c r="G66" s="16">
        <v>20000</v>
      </c>
      <c r="H66" s="17">
        <v>1.99</v>
      </c>
    </row>
    <row r="67" spans="1:8" ht="9.75" thickTop="1" x14ac:dyDescent="0.15">
      <c r="E67" s="13"/>
      <c r="G67" s="66"/>
      <c r="H67" s="26"/>
    </row>
    <row r="68" spans="1:8" x14ac:dyDescent="0.15">
      <c r="C68" s="5" t="s">
        <v>901</v>
      </c>
      <c r="G68" s="10">
        <v>52812.1</v>
      </c>
      <c r="H68" s="11">
        <v>5.2532999999999994</v>
      </c>
    </row>
    <row r="69" spans="1:8" x14ac:dyDescent="0.15">
      <c r="B69" s="18" t="s">
        <v>48</v>
      </c>
      <c r="H69" s="11"/>
    </row>
    <row r="70" spans="1:8" x14ac:dyDescent="0.15">
      <c r="C70" s="5" t="s">
        <v>49</v>
      </c>
      <c r="E70" s="5" t="s">
        <v>48</v>
      </c>
      <c r="G70" s="10">
        <v>355</v>
      </c>
      <c r="H70" s="11">
        <v>0.04</v>
      </c>
    </row>
    <row r="71" spans="1:8" x14ac:dyDescent="0.15">
      <c r="H71" s="11"/>
    </row>
    <row r="72" spans="1:8" x14ac:dyDescent="0.15">
      <c r="A72" s="19" t="s">
        <v>50</v>
      </c>
      <c r="G72" s="20">
        <v>-136052.35</v>
      </c>
      <c r="H72" s="21">
        <v>-13.54</v>
      </c>
    </row>
    <row r="73" spans="1:8" x14ac:dyDescent="0.15">
      <c r="H73" s="11"/>
    </row>
    <row r="74" spans="1:8" ht="9.75" thickBot="1" x14ac:dyDescent="0.2">
      <c r="E74" s="13" t="s">
        <v>51</v>
      </c>
      <c r="G74" s="14">
        <v>1005319.54</v>
      </c>
      <c r="H74" s="15">
        <v>100</v>
      </c>
    </row>
    <row r="75" spans="1:8" ht="9.75" thickTop="1" x14ac:dyDescent="0.15">
      <c r="H75" s="11"/>
    </row>
    <row r="76" spans="1:8" x14ac:dyDescent="0.15">
      <c r="A76" s="13" t="s">
        <v>52</v>
      </c>
      <c r="H76" s="11"/>
    </row>
    <row r="77" spans="1:8" x14ac:dyDescent="0.15">
      <c r="A77" s="5">
        <v>1</v>
      </c>
      <c r="B77" s="5" t="s">
        <v>580</v>
      </c>
      <c r="H77" s="11"/>
    </row>
    <row r="78" spans="1:8" x14ac:dyDescent="0.15">
      <c r="H78" s="11"/>
    </row>
    <row r="79" spans="1:8" x14ac:dyDescent="0.15">
      <c r="A79" s="5">
        <v>2</v>
      </c>
      <c r="B79" s="5" t="s">
        <v>54</v>
      </c>
      <c r="H79" s="11"/>
    </row>
    <row r="80" spans="1:8" x14ac:dyDescent="0.15">
      <c r="H80" s="11"/>
    </row>
    <row r="81" spans="1:8" x14ac:dyDescent="0.15">
      <c r="A81" s="5">
        <v>3</v>
      </c>
      <c r="B81" s="5" t="s">
        <v>903</v>
      </c>
      <c r="H81" s="11"/>
    </row>
    <row r="82" spans="1:8" x14ac:dyDescent="0.15">
      <c r="H82" s="11"/>
    </row>
    <row r="83" spans="1:8" x14ac:dyDescent="0.15">
      <c r="A83" s="5">
        <v>4</v>
      </c>
      <c r="B83" s="5" t="s">
        <v>55</v>
      </c>
      <c r="H83" s="11"/>
    </row>
    <row r="84" spans="1:8" x14ac:dyDescent="0.15">
      <c r="B84" s="5" t="s">
        <v>56</v>
      </c>
      <c r="H84" s="11"/>
    </row>
    <row r="85" spans="1:8" x14ac:dyDescent="0.15">
      <c r="B85" s="5" t="s">
        <v>57</v>
      </c>
      <c r="H85" s="11"/>
    </row>
    <row r="86" spans="1:8" x14ac:dyDescent="0.15">
      <c r="A86" s="1"/>
      <c r="B86" s="1"/>
      <c r="C86" s="1"/>
      <c r="D86" s="1"/>
      <c r="E86" s="1"/>
      <c r="F86" s="1"/>
      <c r="G86" s="3"/>
      <c r="H86" s="22"/>
    </row>
  </sheetData>
  <mergeCells count="9">
    <mergeCell ref="B53:C53"/>
    <mergeCell ref="B63:C63"/>
    <mergeCell ref="B64:C64"/>
    <mergeCell ref="A2:C2"/>
    <mergeCell ref="A3:C3"/>
    <mergeCell ref="B4:C4"/>
    <mergeCell ref="B5:C5"/>
    <mergeCell ref="A12:C12"/>
    <mergeCell ref="B13:C13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H139"/>
  <sheetViews>
    <sheetView topLeftCell="A108" workbookViewId="0">
      <selection activeCell="A108" sqref="A108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7109375" style="5" customWidth="1"/>
    <col min="5" max="5" width="15.42578125" style="5" bestFit="1" customWidth="1"/>
    <col min="6" max="6" width="8.7109375" style="5" customWidth="1"/>
    <col min="7" max="7" width="9.28515625" style="10" customWidth="1"/>
    <col min="8" max="8" width="7.7109375" style="23" customWidth="1"/>
    <col min="9" max="16384" width="9.140625" style="5"/>
  </cols>
  <sheetData>
    <row r="1" spans="1:8" x14ac:dyDescent="0.15">
      <c r="A1" s="1"/>
      <c r="B1" s="1"/>
      <c r="C1" s="2" t="s">
        <v>816</v>
      </c>
      <c r="D1" s="1"/>
      <c r="E1" s="1"/>
      <c r="F1" s="1"/>
      <c r="G1" s="3"/>
      <c r="H1" s="4"/>
    </row>
    <row r="2" spans="1:8" ht="37.5" x14ac:dyDescent="0.25">
      <c r="A2" s="76" t="s">
        <v>1</v>
      </c>
      <c r="B2" s="77"/>
      <c r="C2" s="7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4"/>
      <c r="C3" s="74"/>
      <c r="H3" s="11"/>
    </row>
    <row r="4" spans="1:8" ht="15" x14ac:dyDescent="0.25">
      <c r="B4" s="73" t="s">
        <v>8</v>
      </c>
      <c r="C4" s="74"/>
      <c r="H4" s="11"/>
    </row>
    <row r="5" spans="1:8" ht="15" x14ac:dyDescent="0.25">
      <c r="B5" s="75" t="s">
        <v>9</v>
      </c>
      <c r="C5" s="74"/>
      <c r="H5" s="11"/>
    </row>
    <row r="6" spans="1:8" x14ac:dyDescent="0.15">
      <c r="B6" s="12">
        <v>8.9700000000000002E-2</v>
      </c>
      <c r="C6" s="5" t="s">
        <v>176</v>
      </c>
      <c r="D6" s="5" t="s">
        <v>190</v>
      </c>
      <c r="E6" s="5" t="s">
        <v>191</v>
      </c>
      <c r="F6" s="5">
        <v>2350</v>
      </c>
      <c r="G6" s="10">
        <v>24080.43</v>
      </c>
      <c r="H6" s="11">
        <v>5.0100000000000007</v>
      </c>
    </row>
    <row r="7" spans="1:8" x14ac:dyDescent="0.15">
      <c r="B7" s="12">
        <v>0.109</v>
      </c>
      <c r="C7" s="5" t="s">
        <v>351</v>
      </c>
      <c r="D7" s="5" t="s">
        <v>352</v>
      </c>
      <c r="E7" s="5" t="s">
        <v>112</v>
      </c>
      <c r="F7" s="5">
        <v>1796</v>
      </c>
      <c r="G7" s="10">
        <v>18458.57</v>
      </c>
      <c r="H7" s="11">
        <v>3.8400000000000003</v>
      </c>
    </row>
    <row r="8" spans="1:8" x14ac:dyDescent="0.15">
      <c r="B8" s="12">
        <v>8.3199999999999996E-2</v>
      </c>
      <c r="C8" s="5" t="s">
        <v>231</v>
      </c>
      <c r="D8" s="5" t="s">
        <v>263</v>
      </c>
      <c r="E8" s="5" t="s">
        <v>18</v>
      </c>
      <c r="F8" s="5">
        <v>1650</v>
      </c>
      <c r="G8" s="10">
        <v>16720.28</v>
      </c>
      <c r="H8" s="11">
        <v>3.4800000000000004</v>
      </c>
    </row>
    <row r="9" spans="1:8" x14ac:dyDescent="0.15">
      <c r="B9" s="12">
        <v>8.9700000000000002E-2</v>
      </c>
      <c r="C9" s="5" t="s">
        <v>176</v>
      </c>
      <c r="D9" s="5" t="s">
        <v>346</v>
      </c>
      <c r="E9" s="5" t="s">
        <v>191</v>
      </c>
      <c r="F9" s="5">
        <v>1568</v>
      </c>
      <c r="G9" s="10">
        <v>15983.19</v>
      </c>
      <c r="H9" s="11">
        <v>3.3300000000000005</v>
      </c>
    </row>
    <row r="10" spans="1:8" x14ac:dyDescent="0.15">
      <c r="B10" s="12">
        <v>8.4699999999999998E-2</v>
      </c>
      <c r="C10" s="5" t="s">
        <v>83</v>
      </c>
      <c r="D10" s="5" t="s">
        <v>274</v>
      </c>
      <c r="E10" s="5" t="s">
        <v>34</v>
      </c>
      <c r="F10" s="5">
        <v>1300</v>
      </c>
      <c r="G10" s="10">
        <v>13242.35</v>
      </c>
      <c r="H10" s="11">
        <v>2.7600000000000002</v>
      </c>
    </row>
    <row r="11" spans="1:8" x14ac:dyDescent="0.15">
      <c r="B11" s="12">
        <v>9.9099999999999994E-2</v>
      </c>
      <c r="C11" s="5" t="s">
        <v>403</v>
      </c>
      <c r="D11" s="5" t="s">
        <v>817</v>
      </c>
      <c r="E11" s="5" t="s">
        <v>118</v>
      </c>
      <c r="F11" s="5">
        <v>1230</v>
      </c>
      <c r="G11" s="10">
        <v>12772.14</v>
      </c>
      <c r="H11" s="11">
        <v>2.66</v>
      </c>
    </row>
    <row r="12" spans="1:8" x14ac:dyDescent="0.15">
      <c r="B12" s="12">
        <v>8.2500000000000004E-2</v>
      </c>
      <c r="C12" s="5" t="s">
        <v>818</v>
      </c>
      <c r="D12" s="5" t="s">
        <v>819</v>
      </c>
      <c r="E12" s="5" t="s">
        <v>820</v>
      </c>
      <c r="F12" s="5">
        <v>1250</v>
      </c>
      <c r="G12" s="10">
        <v>12475.94</v>
      </c>
      <c r="H12" s="11">
        <v>2.6</v>
      </c>
    </row>
    <row r="13" spans="1:8" x14ac:dyDescent="0.15">
      <c r="B13" s="12">
        <v>9.2499999999999999E-2</v>
      </c>
      <c r="C13" s="5" t="s">
        <v>768</v>
      </c>
      <c r="D13" s="5" t="s">
        <v>773</v>
      </c>
      <c r="E13" s="5" t="s">
        <v>118</v>
      </c>
      <c r="F13" s="5">
        <v>1110</v>
      </c>
      <c r="G13" s="10">
        <v>11191.56</v>
      </c>
      <c r="H13" s="11">
        <v>2.33</v>
      </c>
    </row>
    <row r="14" spans="1:8" x14ac:dyDescent="0.15">
      <c r="B14" s="12">
        <v>8.4699999999999998E-2</v>
      </c>
      <c r="C14" s="5" t="s">
        <v>366</v>
      </c>
      <c r="D14" s="5" t="s">
        <v>760</v>
      </c>
      <c r="E14" s="5" t="s">
        <v>194</v>
      </c>
      <c r="F14" s="5">
        <v>1050</v>
      </c>
      <c r="G14" s="10">
        <v>10563.43</v>
      </c>
      <c r="H14" s="11">
        <v>2.2000000000000002</v>
      </c>
    </row>
    <row r="15" spans="1:8" x14ac:dyDescent="0.15">
      <c r="B15" s="12">
        <v>9.2499999999999999E-2</v>
      </c>
      <c r="C15" s="5" t="s">
        <v>231</v>
      </c>
      <c r="D15" s="5" t="s">
        <v>354</v>
      </c>
      <c r="E15" s="5" t="s">
        <v>18</v>
      </c>
      <c r="F15" s="5">
        <v>980</v>
      </c>
      <c r="G15" s="10">
        <v>10262.66</v>
      </c>
      <c r="H15" s="11">
        <v>2.14</v>
      </c>
    </row>
    <row r="16" spans="1:8" x14ac:dyDescent="0.15">
      <c r="B16" s="12">
        <v>8.7800000000000003E-2</v>
      </c>
      <c r="C16" s="5" t="s">
        <v>228</v>
      </c>
      <c r="D16" s="5" t="s">
        <v>229</v>
      </c>
      <c r="E16" s="5" t="s">
        <v>34</v>
      </c>
      <c r="F16" s="5">
        <v>950</v>
      </c>
      <c r="G16" s="10">
        <v>9600.98</v>
      </c>
      <c r="H16" s="11">
        <v>2</v>
      </c>
    </row>
    <row r="17" spans="2:8" x14ac:dyDescent="0.15">
      <c r="B17" s="12">
        <v>8.6599999999999996E-2</v>
      </c>
      <c r="C17" s="5" t="s">
        <v>366</v>
      </c>
      <c r="D17" s="5" t="s">
        <v>821</v>
      </c>
      <c r="E17" s="5" t="s">
        <v>194</v>
      </c>
      <c r="F17" s="5">
        <v>900</v>
      </c>
      <c r="G17" s="10">
        <v>9089.07</v>
      </c>
      <c r="H17" s="11">
        <v>1.8900000000000001</v>
      </c>
    </row>
    <row r="18" spans="2:8" x14ac:dyDescent="0.15">
      <c r="B18" s="12">
        <v>0.1099</v>
      </c>
      <c r="C18" s="5" t="s">
        <v>364</v>
      </c>
      <c r="D18" s="5" t="s">
        <v>386</v>
      </c>
      <c r="E18" s="5" t="s">
        <v>175</v>
      </c>
      <c r="F18" s="5">
        <v>820</v>
      </c>
      <c r="G18" s="10">
        <v>8549.7900000000009</v>
      </c>
      <c r="H18" s="11">
        <v>1.78</v>
      </c>
    </row>
    <row r="19" spans="2:8" x14ac:dyDescent="0.15">
      <c r="B19" s="12">
        <v>7.9000000000000001E-2</v>
      </c>
      <c r="C19" s="5" t="s">
        <v>362</v>
      </c>
      <c r="D19" s="5" t="s">
        <v>363</v>
      </c>
      <c r="E19" s="5" t="s">
        <v>194</v>
      </c>
      <c r="F19" s="5">
        <v>850</v>
      </c>
      <c r="G19" s="10">
        <v>8464</v>
      </c>
      <c r="H19" s="11">
        <v>1.76</v>
      </c>
    </row>
    <row r="20" spans="2:8" x14ac:dyDescent="0.15">
      <c r="B20" s="12">
        <v>9.1499999999999998E-2</v>
      </c>
      <c r="C20" s="5" t="s">
        <v>163</v>
      </c>
      <c r="D20" s="5" t="s">
        <v>164</v>
      </c>
      <c r="E20" s="5" t="s">
        <v>165</v>
      </c>
      <c r="F20" s="5">
        <v>800</v>
      </c>
      <c r="G20" s="10">
        <v>7998.66</v>
      </c>
      <c r="H20" s="11">
        <v>1.67</v>
      </c>
    </row>
    <row r="21" spans="2:8" x14ac:dyDescent="0.15">
      <c r="B21" s="12">
        <v>9.0499999999999997E-2</v>
      </c>
      <c r="C21" s="5" t="s">
        <v>280</v>
      </c>
      <c r="D21" s="5" t="s">
        <v>771</v>
      </c>
      <c r="E21" s="5" t="s">
        <v>34</v>
      </c>
      <c r="F21" s="5">
        <v>750000</v>
      </c>
      <c r="G21" s="10">
        <v>7575.71</v>
      </c>
      <c r="H21" s="11">
        <v>1.58</v>
      </c>
    </row>
    <row r="22" spans="2:8" x14ac:dyDescent="0.15">
      <c r="B22" s="12">
        <v>0.114</v>
      </c>
      <c r="C22" s="5" t="s">
        <v>110</v>
      </c>
      <c r="D22" s="5" t="s">
        <v>371</v>
      </c>
      <c r="E22" s="5" t="s">
        <v>112</v>
      </c>
      <c r="F22" s="5">
        <v>75</v>
      </c>
      <c r="G22" s="10">
        <v>7546.77</v>
      </c>
      <c r="H22" s="11">
        <v>1.5700000000000003</v>
      </c>
    </row>
    <row r="23" spans="2:8" x14ac:dyDescent="0.15">
      <c r="B23" s="12">
        <v>9.1499999999999998E-2</v>
      </c>
      <c r="C23" s="5" t="s">
        <v>822</v>
      </c>
      <c r="D23" s="5" t="s">
        <v>823</v>
      </c>
      <c r="E23" s="5" t="s">
        <v>115</v>
      </c>
      <c r="F23" s="5">
        <v>650</v>
      </c>
      <c r="G23" s="10">
        <v>6566.9400000000005</v>
      </c>
      <c r="H23" s="11">
        <v>1.37</v>
      </c>
    </row>
    <row r="24" spans="2:8" x14ac:dyDescent="0.15">
      <c r="B24" s="12">
        <v>8.48E-2</v>
      </c>
      <c r="C24" s="5" t="s">
        <v>176</v>
      </c>
      <c r="D24" s="5" t="s">
        <v>412</v>
      </c>
      <c r="E24" s="5" t="s">
        <v>413</v>
      </c>
      <c r="F24" s="5">
        <v>600</v>
      </c>
      <c r="G24" s="10">
        <v>6055.52</v>
      </c>
      <c r="H24" s="11">
        <v>1.26</v>
      </c>
    </row>
    <row r="25" spans="2:8" x14ac:dyDescent="0.15">
      <c r="B25" s="12">
        <v>9.5000000000000001E-2</v>
      </c>
      <c r="C25" s="5" t="s">
        <v>376</v>
      </c>
      <c r="D25" s="5" t="s">
        <v>377</v>
      </c>
      <c r="E25" s="5" t="s">
        <v>165</v>
      </c>
      <c r="F25" s="5">
        <v>600</v>
      </c>
      <c r="G25" s="10">
        <v>6055.52</v>
      </c>
      <c r="H25" s="11">
        <v>1.26</v>
      </c>
    </row>
    <row r="26" spans="2:8" x14ac:dyDescent="0.15">
      <c r="B26" s="12">
        <v>0.04</v>
      </c>
      <c r="C26" s="5" t="s">
        <v>347</v>
      </c>
      <c r="D26" s="5" t="s">
        <v>420</v>
      </c>
      <c r="E26" s="5" t="s">
        <v>118</v>
      </c>
      <c r="F26" s="5">
        <v>350</v>
      </c>
      <c r="G26" s="10">
        <v>5520.4400000000005</v>
      </c>
      <c r="H26" s="11">
        <v>1.1499999999999999</v>
      </c>
    </row>
    <row r="27" spans="2:8" x14ac:dyDescent="0.15">
      <c r="B27" s="12">
        <v>0.09</v>
      </c>
      <c r="C27" s="5" t="s">
        <v>231</v>
      </c>
      <c r="D27" s="5" t="s">
        <v>421</v>
      </c>
      <c r="E27" s="5" t="s">
        <v>18</v>
      </c>
      <c r="F27" s="5">
        <v>500</v>
      </c>
      <c r="G27" s="10">
        <v>5192.8599999999997</v>
      </c>
      <c r="H27" s="11">
        <v>1.08</v>
      </c>
    </row>
    <row r="28" spans="2:8" x14ac:dyDescent="0.15">
      <c r="B28" s="12">
        <v>0.1095</v>
      </c>
      <c r="C28" s="5" t="s">
        <v>408</v>
      </c>
      <c r="D28" s="5" t="s">
        <v>776</v>
      </c>
      <c r="E28" s="5" t="s">
        <v>410</v>
      </c>
      <c r="F28" s="5">
        <v>500</v>
      </c>
      <c r="G28" s="10">
        <v>5058.42</v>
      </c>
      <c r="H28" s="11">
        <v>1.05</v>
      </c>
    </row>
    <row r="29" spans="2:8" x14ac:dyDescent="0.15">
      <c r="B29" s="12">
        <v>9.1700000000000004E-2</v>
      </c>
      <c r="C29" s="5" t="s">
        <v>192</v>
      </c>
      <c r="D29" s="5" t="s">
        <v>349</v>
      </c>
      <c r="E29" s="5" t="s">
        <v>194</v>
      </c>
      <c r="F29" s="5">
        <v>500</v>
      </c>
      <c r="G29" s="10">
        <v>5027.3</v>
      </c>
      <c r="H29" s="11">
        <v>1.05</v>
      </c>
    </row>
    <row r="30" spans="2:8" x14ac:dyDescent="0.15">
      <c r="B30" s="12">
        <v>0.11700000000000001</v>
      </c>
      <c r="C30" s="5" t="s">
        <v>387</v>
      </c>
      <c r="D30" s="5" t="s">
        <v>388</v>
      </c>
      <c r="E30" s="5" t="s">
        <v>389</v>
      </c>
      <c r="F30" s="5">
        <v>500</v>
      </c>
      <c r="G30" s="10">
        <v>5004.75</v>
      </c>
      <c r="H30" s="11">
        <v>1.04</v>
      </c>
    </row>
    <row r="31" spans="2:8" x14ac:dyDescent="0.15">
      <c r="B31" s="12">
        <v>7.6300000000000007E-2</v>
      </c>
      <c r="C31" s="5" t="s">
        <v>83</v>
      </c>
      <c r="D31" s="5" t="s">
        <v>824</v>
      </c>
      <c r="E31" s="5" t="s">
        <v>34</v>
      </c>
      <c r="F31" s="5">
        <v>500</v>
      </c>
      <c r="G31" s="10">
        <v>4959.84</v>
      </c>
      <c r="H31" s="11">
        <v>1.03</v>
      </c>
    </row>
    <row r="32" spans="2:8" x14ac:dyDescent="0.15">
      <c r="B32" s="12">
        <v>8.6999999999999994E-2</v>
      </c>
      <c r="C32" s="5" t="s">
        <v>390</v>
      </c>
      <c r="D32" s="5" t="s">
        <v>391</v>
      </c>
      <c r="E32" s="5" t="s">
        <v>175</v>
      </c>
      <c r="F32" s="5">
        <v>500</v>
      </c>
      <c r="G32" s="10">
        <v>4936.68</v>
      </c>
      <c r="H32" s="11">
        <v>1.03</v>
      </c>
    </row>
    <row r="33" spans="2:8" x14ac:dyDescent="0.15">
      <c r="B33" s="12">
        <v>8.9499999999999996E-2</v>
      </c>
      <c r="C33" s="5" t="s">
        <v>825</v>
      </c>
      <c r="D33" s="5" t="s">
        <v>826</v>
      </c>
      <c r="E33" s="5" t="s">
        <v>18</v>
      </c>
      <c r="F33" s="5">
        <v>450</v>
      </c>
      <c r="G33" s="10">
        <v>4612.07</v>
      </c>
      <c r="H33" s="11">
        <v>0.96000000000000008</v>
      </c>
    </row>
    <row r="34" spans="2:8" x14ac:dyDescent="0.15">
      <c r="B34" s="12">
        <v>9.8000000000000004E-2</v>
      </c>
      <c r="C34" s="5" t="s">
        <v>113</v>
      </c>
      <c r="D34" s="5" t="s">
        <v>827</v>
      </c>
      <c r="E34" s="5" t="s">
        <v>118</v>
      </c>
      <c r="F34" s="5">
        <v>450</v>
      </c>
      <c r="G34" s="10">
        <v>4573.3100000000004</v>
      </c>
      <c r="H34" s="11">
        <v>0.95</v>
      </c>
    </row>
    <row r="35" spans="2:8" x14ac:dyDescent="0.15">
      <c r="B35" s="12">
        <v>0.1125</v>
      </c>
      <c r="C35" s="5" t="s">
        <v>384</v>
      </c>
      <c r="D35" s="5" t="s">
        <v>402</v>
      </c>
      <c r="E35" s="5" t="s">
        <v>165</v>
      </c>
      <c r="F35" s="5">
        <v>428</v>
      </c>
      <c r="G35" s="10">
        <v>4489.62</v>
      </c>
      <c r="H35" s="11">
        <v>0.93</v>
      </c>
    </row>
    <row r="36" spans="2:8" x14ac:dyDescent="0.15">
      <c r="B36" s="12">
        <v>9.5100000000000004E-2</v>
      </c>
      <c r="C36" s="5" t="s">
        <v>381</v>
      </c>
      <c r="D36" s="5" t="s">
        <v>382</v>
      </c>
      <c r="E36" s="5" t="s">
        <v>383</v>
      </c>
      <c r="F36" s="5">
        <v>450</v>
      </c>
      <c r="G36" s="10">
        <v>4434.18</v>
      </c>
      <c r="H36" s="11">
        <v>0.91999999999999993</v>
      </c>
    </row>
    <row r="37" spans="2:8" x14ac:dyDescent="0.15">
      <c r="B37" s="12">
        <v>0.09</v>
      </c>
      <c r="C37" s="5" t="s">
        <v>355</v>
      </c>
      <c r="D37" s="5" t="s">
        <v>356</v>
      </c>
      <c r="E37" s="5" t="s">
        <v>118</v>
      </c>
      <c r="F37" s="5">
        <v>450</v>
      </c>
      <c r="G37" s="10">
        <v>4390.43</v>
      </c>
      <c r="H37" s="11">
        <v>0.91</v>
      </c>
    </row>
    <row r="38" spans="2:8" x14ac:dyDescent="0.15">
      <c r="B38" s="12">
        <v>8.4500000000000006E-2</v>
      </c>
      <c r="C38" s="5" t="s">
        <v>674</v>
      </c>
      <c r="D38" s="5" t="s">
        <v>675</v>
      </c>
      <c r="E38" s="5" t="s">
        <v>18</v>
      </c>
      <c r="F38" s="5">
        <v>400</v>
      </c>
      <c r="G38" s="10">
        <v>4040.59</v>
      </c>
      <c r="H38" s="11">
        <v>0.84000000000000008</v>
      </c>
    </row>
    <row r="39" spans="2:8" x14ac:dyDescent="0.15">
      <c r="B39" s="12">
        <v>9.8000000000000004E-2</v>
      </c>
      <c r="C39" s="5" t="s">
        <v>384</v>
      </c>
      <c r="D39" s="5" t="s">
        <v>385</v>
      </c>
      <c r="E39" s="5" t="s">
        <v>165</v>
      </c>
      <c r="F39" s="5">
        <v>400</v>
      </c>
      <c r="G39" s="10">
        <v>4034.85</v>
      </c>
      <c r="H39" s="11">
        <v>0.84000000000000008</v>
      </c>
    </row>
    <row r="40" spans="2:8" x14ac:dyDescent="0.15">
      <c r="B40" s="12">
        <v>0.09</v>
      </c>
      <c r="C40" s="5" t="s">
        <v>405</v>
      </c>
      <c r="D40" s="5" t="s">
        <v>828</v>
      </c>
      <c r="E40" s="5" t="s">
        <v>194</v>
      </c>
      <c r="F40" s="5">
        <v>400000</v>
      </c>
      <c r="G40" s="10">
        <v>4029.71</v>
      </c>
      <c r="H40" s="11">
        <v>0.84000000000000008</v>
      </c>
    </row>
    <row r="41" spans="2:8" x14ac:dyDescent="0.15">
      <c r="B41" s="12">
        <v>0.1109</v>
      </c>
      <c r="C41" s="5" t="s">
        <v>829</v>
      </c>
      <c r="D41" s="5" t="s">
        <v>830</v>
      </c>
      <c r="E41" s="5" t="s">
        <v>831</v>
      </c>
      <c r="F41" s="5">
        <v>363</v>
      </c>
      <c r="G41" s="10">
        <v>3557.91</v>
      </c>
      <c r="H41" s="11">
        <v>0.74</v>
      </c>
    </row>
    <row r="42" spans="2:8" x14ac:dyDescent="0.15">
      <c r="B42" s="12">
        <v>9.8000000000000004E-2</v>
      </c>
      <c r="C42" s="5" t="s">
        <v>113</v>
      </c>
      <c r="D42" s="5" t="s">
        <v>407</v>
      </c>
      <c r="E42" s="5" t="s">
        <v>118</v>
      </c>
      <c r="F42" s="5">
        <v>350</v>
      </c>
      <c r="G42" s="10">
        <v>3534.7200000000003</v>
      </c>
      <c r="H42" s="11">
        <v>0.74</v>
      </c>
    </row>
    <row r="43" spans="2:8" x14ac:dyDescent="0.15">
      <c r="B43" s="12">
        <v>9.4799999999999995E-2</v>
      </c>
      <c r="C43" s="5" t="s">
        <v>408</v>
      </c>
      <c r="D43" s="5" t="s">
        <v>409</v>
      </c>
      <c r="E43" s="5" t="s">
        <v>410</v>
      </c>
      <c r="F43" s="5">
        <v>350</v>
      </c>
      <c r="G43" s="10">
        <v>3438.2000000000003</v>
      </c>
      <c r="H43" s="11">
        <v>0.72000000000000008</v>
      </c>
    </row>
    <row r="44" spans="2:8" x14ac:dyDescent="0.15">
      <c r="B44" s="12">
        <v>9.0499999999999997E-2</v>
      </c>
      <c r="C44" s="5" t="s">
        <v>424</v>
      </c>
      <c r="D44" s="5" t="s">
        <v>832</v>
      </c>
      <c r="E44" s="5" t="s">
        <v>34</v>
      </c>
      <c r="F44" s="5">
        <v>276</v>
      </c>
      <c r="G44" s="10">
        <v>2815.61</v>
      </c>
      <c r="H44" s="11">
        <v>0.59</v>
      </c>
    </row>
    <row r="45" spans="2:8" x14ac:dyDescent="0.15">
      <c r="B45" s="12">
        <v>0.1225</v>
      </c>
      <c r="C45" s="5" t="s">
        <v>358</v>
      </c>
      <c r="D45" s="5" t="s">
        <v>833</v>
      </c>
      <c r="E45" s="5" t="s">
        <v>360</v>
      </c>
      <c r="F45" s="5">
        <v>250</v>
      </c>
      <c r="G45" s="10">
        <v>2639.92</v>
      </c>
      <c r="H45" s="11">
        <v>0.55000000000000004</v>
      </c>
    </row>
    <row r="46" spans="2:8" x14ac:dyDescent="0.15">
      <c r="B46" s="12">
        <v>0.115</v>
      </c>
      <c r="C46" s="5" t="s">
        <v>422</v>
      </c>
      <c r="D46" s="5" t="s">
        <v>423</v>
      </c>
      <c r="E46" s="5" t="s">
        <v>399</v>
      </c>
      <c r="F46" s="5">
        <v>250</v>
      </c>
      <c r="G46" s="10">
        <v>2627.4</v>
      </c>
      <c r="H46" s="11">
        <v>0.55000000000000004</v>
      </c>
    </row>
    <row r="47" spans="2:8" x14ac:dyDescent="0.15">
      <c r="B47" s="12">
        <v>9.0999999999999998E-2</v>
      </c>
      <c r="C47" s="5" t="s">
        <v>280</v>
      </c>
      <c r="D47" s="5" t="s">
        <v>770</v>
      </c>
      <c r="E47" s="5" t="s">
        <v>34</v>
      </c>
      <c r="F47" s="5">
        <v>250000</v>
      </c>
      <c r="G47" s="10">
        <v>2527.12</v>
      </c>
      <c r="H47" s="11">
        <v>0.53</v>
      </c>
    </row>
    <row r="48" spans="2:8" x14ac:dyDescent="0.15">
      <c r="B48" s="12">
        <v>7.8E-2</v>
      </c>
      <c r="C48" s="5" t="s">
        <v>834</v>
      </c>
      <c r="D48" s="5" t="s">
        <v>835</v>
      </c>
      <c r="E48" s="5" t="s">
        <v>29</v>
      </c>
      <c r="F48" s="5">
        <v>100</v>
      </c>
      <c r="G48" s="10">
        <v>2480.75</v>
      </c>
      <c r="H48" s="11">
        <v>0.52</v>
      </c>
    </row>
    <row r="49" spans="2:8" x14ac:dyDescent="0.15">
      <c r="B49" s="12">
        <v>9.0999999999999998E-2</v>
      </c>
      <c r="C49" s="5" t="s">
        <v>376</v>
      </c>
      <c r="D49" s="5" t="s">
        <v>836</v>
      </c>
      <c r="E49" s="5" t="s">
        <v>413</v>
      </c>
      <c r="F49" s="5">
        <v>250</v>
      </c>
      <c r="G49" s="10">
        <v>2479.14</v>
      </c>
      <c r="H49" s="11">
        <v>0.52</v>
      </c>
    </row>
    <row r="50" spans="2:8" x14ac:dyDescent="0.15">
      <c r="B50" s="12">
        <v>7.2499999999999995E-2</v>
      </c>
      <c r="C50" s="5" t="s">
        <v>83</v>
      </c>
      <c r="D50" s="5" t="s">
        <v>276</v>
      </c>
      <c r="E50" s="5" t="s">
        <v>34</v>
      </c>
      <c r="F50" s="5">
        <v>250</v>
      </c>
      <c r="G50" s="10">
        <v>2472.17</v>
      </c>
      <c r="H50" s="11">
        <v>0.51</v>
      </c>
    </row>
    <row r="51" spans="2:8" x14ac:dyDescent="0.15">
      <c r="B51" s="12">
        <v>0.1265</v>
      </c>
      <c r="C51" s="5" t="s">
        <v>373</v>
      </c>
      <c r="D51" s="5" t="s">
        <v>374</v>
      </c>
      <c r="E51" s="5" t="s">
        <v>375</v>
      </c>
      <c r="F51" s="5">
        <v>250</v>
      </c>
      <c r="G51" s="10">
        <v>2451.48</v>
      </c>
      <c r="H51" s="11">
        <v>0.51</v>
      </c>
    </row>
    <row r="52" spans="2:8" x14ac:dyDescent="0.15">
      <c r="B52" s="12">
        <v>0.11</v>
      </c>
      <c r="C52" s="5" t="s">
        <v>422</v>
      </c>
      <c r="D52" s="5" t="s">
        <v>431</v>
      </c>
      <c r="E52" s="5" t="s">
        <v>123</v>
      </c>
      <c r="F52" s="5">
        <v>220</v>
      </c>
      <c r="G52" s="10">
        <v>2328.34</v>
      </c>
      <c r="H52" s="11">
        <v>0.48000000000000004</v>
      </c>
    </row>
    <row r="53" spans="2:8" x14ac:dyDescent="0.15">
      <c r="B53" s="12">
        <v>9.4799999999999995E-2</v>
      </c>
      <c r="C53" s="5" t="s">
        <v>837</v>
      </c>
      <c r="D53" s="5" t="s">
        <v>838</v>
      </c>
      <c r="E53" s="5" t="s">
        <v>839</v>
      </c>
      <c r="F53" s="5">
        <v>228</v>
      </c>
      <c r="G53" s="10">
        <v>2189.5100000000002</v>
      </c>
      <c r="H53" s="11">
        <v>0.45999999999999996</v>
      </c>
    </row>
    <row r="54" spans="2:8" x14ac:dyDescent="0.15">
      <c r="B54" s="12">
        <v>9.2100000000000001E-2</v>
      </c>
      <c r="C54" s="5" t="s">
        <v>163</v>
      </c>
      <c r="D54" s="5" t="s">
        <v>840</v>
      </c>
      <c r="E54" s="5" t="s">
        <v>416</v>
      </c>
      <c r="F54" s="5">
        <v>200</v>
      </c>
      <c r="G54" s="10">
        <v>2002.5800000000002</v>
      </c>
      <c r="H54" s="11">
        <v>0.42000000000000004</v>
      </c>
    </row>
    <row r="55" spans="2:8" x14ac:dyDescent="0.15">
      <c r="B55" s="12">
        <v>0.1</v>
      </c>
      <c r="C55" s="5" t="s">
        <v>167</v>
      </c>
      <c r="D55" s="5" t="s">
        <v>841</v>
      </c>
      <c r="E55" s="5" t="s">
        <v>842</v>
      </c>
      <c r="F55" s="5">
        <v>200</v>
      </c>
      <c r="G55" s="10">
        <v>1999.94</v>
      </c>
      <c r="H55" s="11">
        <v>0.42000000000000004</v>
      </c>
    </row>
    <row r="56" spans="2:8" x14ac:dyDescent="0.15">
      <c r="B56" s="12">
        <v>0.10249999999999999</v>
      </c>
      <c r="C56" s="5" t="s">
        <v>113</v>
      </c>
      <c r="D56" s="5" t="s">
        <v>843</v>
      </c>
      <c r="E56" s="5" t="s">
        <v>380</v>
      </c>
      <c r="F56" s="5">
        <v>200</v>
      </c>
      <c r="G56" s="10">
        <v>1979.74</v>
      </c>
      <c r="H56" s="11">
        <v>0.41000000000000003</v>
      </c>
    </row>
    <row r="57" spans="2:8" x14ac:dyDescent="0.15">
      <c r="B57" s="12">
        <v>0.1115</v>
      </c>
      <c r="C57" s="5" t="s">
        <v>167</v>
      </c>
      <c r="D57" s="5" t="s">
        <v>168</v>
      </c>
      <c r="E57" s="5" t="s">
        <v>169</v>
      </c>
      <c r="F57" s="5">
        <v>160</v>
      </c>
      <c r="G57" s="10">
        <v>1656.1100000000001</v>
      </c>
      <c r="H57" s="11">
        <v>0.34</v>
      </c>
    </row>
    <row r="58" spans="2:8" x14ac:dyDescent="0.15">
      <c r="B58" s="12">
        <v>8.9700000000000002E-2</v>
      </c>
      <c r="C58" s="5" t="s">
        <v>176</v>
      </c>
      <c r="D58" s="5" t="s">
        <v>844</v>
      </c>
      <c r="E58" s="5" t="s">
        <v>191</v>
      </c>
      <c r="F58" s="5">
        <v>150</v>
      </c>
      <c r="G58" s="10">
        <v>1545.06</v>
      </c>
      <c r="H58" s="11">
        <v>0.32</v>
      </c>
    </row>
    <row r="59" spans="2:8" x14ac:dyDescent="0.15">
      <c r="B59" s="12">
        <v>0.13500000000000001</v>
      </c>
      <c r="C59" s="5" t="s">
        <v>373</v>
      </c>
      <c r="D59" s="5" t="s">
        <v>400</v>
      </c>
      <c r="E59" s="5" t="s">
        <v>375</v>
      </c>
      <c r="F59" s="5">
        <v>150</v>
      </c>
      <c r="G59" s="10">
        <v>1496.99</v>
      </c>
      <c r="H59" s="11">
        <v>0.31000000000000005</v>
      </c>
    </row>
    <row r="60" spans="2:8" x14ac:dyDescent="0.15">
      <c r="B60" s="12">
        <v>8.4500000000000006E-2</v>
      </c>
      <c r="C60" s="5" t="s">
        <v>35</v>
      </c>
      <c r="D60" s="5" t="s">
        <v>736</v>
      </c>
      <c r="E60" s="5" t="s">
        <v>18</v>
      </c>
      <c r="F60" s="5">
        <v>110</v>
      </c>
      <c r="G60" s="10">
        <v>1121.49</v>
      </c>
      <c r="H60" s="11">
        <v>0.22999999999999998</v>
      </c>
    </row>
    <row r="61" spans="2:8" x14ac:dyDescent="0.15">
      <c r="B61" s="12">
        <v>9.0999999999999998E-2</v>
      </c>
      <c r="C61" s="5" t="s">
        <v>290</v>
      </c>
      <c r="D61" s="5" t="s">
        <v>845</v>
      </c>
      <c r="E61" s="5" t="s">
        <v>41</v>
      </c>
      <c r="F61" s="5">
        <v>100</v>
      </c>
      <c r="G61" s="10">
        <v>1010.09</v>
      </c>
      <c r="H61" s="11">
        <v>0.21000000000000002</v>
      </c>
    </row>
    <row r="62" spans="2:8" x14ac:dyDescent="0.15">
      <c r="B62" s="12">
        <v>7.85E-2</v>
      </c>
      <c r="C62" s="5" t="s">
        <v>846</v>
      </c>
      <c r="D62" s="5" t="s">
        <v>847</v>
      </c>
      <c r="E62" s="5" t="s">
        <v>29</v>
      </c>
      <c r="F62" s="5">
        <v>80</v>
      </c>
      <c r="G62" s="10">
        <v>790.96</v>
      </c>
      <c r="H62" s="11">
        <v>0.16</v>
      </c>
    </row>
    <row r="63" spans="2:8" x14ac:dyDescent="0.15">
      <c r="B63" s="12">
        <v>9.0499999999999997E-2</v>
      </c>
      <c r="C63" s="5" t="s">
        <v>424</v>
      </c>
      <c r="D63" s="5" t="s">
        <v>848</v>
      </c>
      <c r="E63" s="5" t="s">
        <v>34</v>
      </c>
      <c r="F63" s="5">
        <v>67</v>
      </c>
      <c r="G63" s="10">
        <v>683.58</v>
      </c>
      <c r="H63" s="11">
        <v>0.13999999999999999</v>
      </c>
    </row>
    <row r="64" spans="2:8" x14ac:dyDescent="0.15">
      <c r="B64" s="18" t="s">
        <v>59</v>
      </c>
      <c r="C64" s="5" t="s">
        <v>849</v>
      </c>
      <c r="D64" s="5" t="s">
        <v>850</v>
      </c>
      <c r="E64" s="5" t="s">
        <v>118</v>
      </c>
      <c r="F64" s="5">
        <v>50</v>
      </c>
      <c r="G64" s="10">
        <v>654.29</v>
      </c>
      <c r="H64" s="11">
        <v>0.13999999999999999</v>
      </c>
    </row>
    <row r="65" spans="2:8" x14ac:dyDescent="0.15">
      <c r="B65" s="12">
        <v>0.12839999999999999</v>
      </c>
      <c r="C65" s="5" t="s">
        <v>397</v>
      </c>
      <c r="D65" s="5" t="s">
        <v>398</v>
      </c>
      <c r="E65" s="5" t="s">
        <v>399</v>
      </c>
      <c r="F65" s="5">
        <v>50</v>
      </c>
      <c r="G65" s="10">
        <v>508.49</v>
      </c>
      <c r="H65" s="11">
        <v>0.11</v>
      </c>
    </row>
    <row r="66" spans="2:8" x14ac:dyDescent="0.15">
      <c r="B66" s="12">
        <v>8.8499999999999995E-2</v>
      </c>
      <c r="C66" s="5" t="s">
        <v>290</v>
      </c>
      <c r="D66" s="5" t="s">
        <v>851</v>
      </c>
      <c r="E66" s="5" t="s">
        <v>41</v>
      </c>
      <c r="F66" s="5">
        <v>50</v>
      </c>
      <c r="G66" s="10">
        <v>502.84000000000003</v>
      </c>
      <c r="H66" s="11">
        <v>0.1</v>
      </c>
    </row>
    <row r="67" spans="2:8" x14ac:dyDescent="0.15">
      <c r="B67" s="12">
        <v>0.1125</v>
      </c>
      <c r="C67" s="5" t="s">
        <v>384</v>
      </c>
      <c r="D67" s="5" t="s">
        <v>426</v>
      </c>
      <c r="E67" s="5" t="s">
        <v>165</v>
      </c>
      <c r="F67" s="5">
        <v>48</v>
      </c>
      <c r="G67" s="10">
        <v>501.95</v>
      </c>
      <c r="H67" s="11">
        <v>0.1</v>
      </c>
    </row>
    <row r="68" spans="2:8" x14ac:dyDescent="0.15">
      <c r="B68" s="12">
        <v>8.8499999999999995E-2</v>
      </c>
      <c r="C68" s="5" t="s">
        <v>290</v>
      </c>
      <c r="D68" s="5" t="s">
        <v>852</v>
      </c>
      <c r="E68" s="5" t="s">
        <v>41</v>
      </c>
      <c r="F68" s="5">
        <v>50</v>
      </c>
      <c r="G68" s="10">
        <v>500.83</v>
      </c>
      <c r="H68" s="11">
        <v>0.1</v>
      </c>
    </row>
    <row r="69" spans="2:8" x14ac:dyDescent="0.15">
      <c r="B69" s="12">
        <v>0.08</v>
      </c>
      <c r="C69" s="5" t="s">
        <v>280</v>
      </c>
      <c r="D69" s="5" t="s">
        <v>372</v>
      </c>
      <c r="E69" s="5" t="s">
        <v>34</v>
      </c>
      <c r="F69" s="5">
        <v>50</v>
      </c>
      <c r="G69" s="10">
        <v>498.40000000000003</v>
      </c>
      <c r="H69" s="11">
        <v>0.1</v>
      </c>
    </row>
    <row r="70" spans="2:8" x14ac:dyDescent="0.15">
      <c r="B70" s="12">
        <v>8.7999999999999995E-2</v>
      </c>
      <c r="C70" s="5" t="s">
        <v>228</v>
      </c>
      <c r="D70" s="5" t="s">
        <v>395</v>
      </c>
      <c r="E70" s="5" t="s">
        <v>34</v>
      </c>
      <c r="F70" s="5">
        <v>40</v>
      </c>
      <c r="G70" s="10">
        <v>401.72</v>
      </c>
      <c r="H70" s="11">
        <v>0.08</v>
      </c>
    </row>
    <row r="71" spans="2:8" x14ac:dyDescent="0.15">
      <c r="B71" s="12">
        <v>7.8E-2</v>
      </c>
      <c r="C71" s="5" t="s">
        <v>32</v>
      </c>
      <c r="D71" s="5" t="s">
        <v>780</v>
      </c>
      <c r="E71" s="5" t="s">
        <v>18</v>
      </c>
      <c r="F71" s="5">
        <v>40</v>
      </c>
      <c r="G71" s="10">
        <v>399.23</v>
      </c>
      <c r="H71" s="11">
        <v>0.08</v>
      </c>
    </row>
    <row r="72" spans="2:8" x14ac:dyDescent="0.15">
      <c r="B72" s="12">
        <v>7.85E-2</v>
      </c>
      <c r="C72" s="5" t="s">
        <v>244</v>
      </c>
      <c r="D72" s="5" t="s">
        <v>853</v>
      </c>
      <c r="E72" s="5" t="s">
        <v>18</v>
      </c>
      <c r="F72" s="5">
        <v>40</v>
      </c>
      <c r="G72" s="10">
        <v>397.31</v>
      </c>
      <c r="H72" s="11">
        <v>0.08</v>
      </c>
    </row>
    <row r="73" spans="2:8" x14ac:dyDescent="0.15">
      <c r="B73" s="12">
        <v>0.1075</v>
      </c>
      <c r="C73" s="5" t="s">
        <v>368</v>
      </c>
      <c r="D73" s="5" t="s">
        <v>369</v>
      </c>
      <c r="E73" s="5" t="s">
        <v>175</v>
      </c>
      <c r="F73" s="5">
        <v>27</v>
      </c>
      <c r="G73" s="10">
        <v>289.69</v>
      </c>
      <c r="H73" s="11">
        <v>6.0000000000000005E-2</v>
      </c>
    </row>
    <row r="74" spans="2:8" x14ac:dyDescent="0.15">
      <c r="B74" s="12">
        <v>8.1799999999999998E-2</v>
      </c>
      <c r="C74" s="5" t="s">
        <v>10</v>
      </c>
      <c r="D74" s="5" t="s">
        <v>11</v>
      </c>
      <c r="E74" s="5" t="s">
        <v>12</v>
      </c>
      <c r="F74" s="5">
        <v>20</v>
      </c>
      <c r="G74" s="10">
        <v>199.79</v>
      </c>
      <c r="H74" s="11">
        <v>0.04</v>
      </c>
    </row>
    <row r="75" spans="2:8" x14ac:dyDescent="0.15">
      <c r="B75" s="12">
        <v>9.8430000000000004E-2</v>
      </c>
      <c r="C75" s="5" t="s">
        <v>39</v>
      </c>
      <c r="D75" s="5" t="s">
        <v>854</v>
      </c>
      <c r="E75" s="5" t="s">
        <v>41</v>
      </c>
      <c r="F75" s="5">
        <v>170</v>
      </c>
      <c r="G75" s="10">
        <v>175.35</v>
      </c>
      <c r="H75" s="11">
        <v>0.04</v>
      </c>
    </row>
    <row r="76" spans="2:8" x14ac:dyDescent="0.15">
      <c r="B76" s="12">
        <v>9.8430000000000004E-2</v>
      </c>
      <c r="C76" s="5" t="s">
        <v>39</v>
      </c>
      <c r="D76" s="5" t="s">
        <v>855</v>
      </c>
      <c r="E76" s="5" t="s">
        <v>41</v>
      </c>
      <c r="F76" s="5">
        <v>170</v>
      </c>
      <c r="G76" s="10">
        <v>175.17000000000002</v>
      </c>
      <c r="H76" s="11">
        <v>0.04</v>
      </c>
    </row>
    <row r="77" spans="2:8" x14ac:dyDescent="0.15">
      <c r="B77" s="12">
        <v>9.8430000000000004E-2</v>
      </c>
      <c r="C77" s="5" t="s">
        <v>39</v>
      </c>
      <c r="D77" s="5" t="s">
        <v>856</v>
      </c>
      <c r="E77" s="5" t="s">
        <v>41</v>
      </c>
      <c r="F77" s="5">
        <v>170</v>
      </c>
      <c r="G77" s="10">
        <v>174.63</v>
      </c>
      <c r="H77" s="11">
        <v>0.04</v>
      </c>
    </row>
    <row r="78" spans="2:8" x14ac:dyDescent="0.15">
      <c r="B78" s="12">
        <v>9.8430000000000004E-2</v>
      </c>
      <c r="C78" s="5" t="s">
        <v>39</v>
      </c>
      <c r="D78" s="5" t="s">
        <v>857</v>
      </c>
      <c r="E78" s="5" t="s">
        <v>41</v>
      </c>
      <c r="F78" s="5">
        <v>153</v>
      </c>
      <c r="G78" s="10">
        <v>164.20000000000002</v>
      </c>
      <c r="H78" s="11">
        <v>3.0000000000000002E-2</v>
      </c>
    </row>
    <row r="79" spans="2:8" x14ac:dyDescent="0.15">
      <c r="B79" s="12">
        <v>9.8430000000000004E-2</v>
      </c>
      <c r="C79" s="5" t="s">
        <v>39</v>
      </c>
      <c r="D79" s="5" t="s">
        <v>858</v>
      </c>
      <c r="E79" s="5" t="s">
        <v>41</v>
      </c>
      <c r="F79" s="5">
        <v>153</v>
      </c>
      <c r="G79" s="10">
        <v>163.80000000000001</v>
      </c>
      <c r="H79" s="11">
        <v>3.0000000000000002E-2</v>
      </c>
    </row>
    <row r="80" spans="2:8" x14ac:dyDescent="0.15">
      <c r="B80" s="12">
        <v>0.04</v>
      </c>
      <c r="C80" s="5" t="s">
        <v>347</v>
      </c>
      <c r="D80" s="5" t="s">
        <v>348</v>
      </c>
      <c r="E80" s="5" t="s">
        <v>118</v>
      </c>
      <c r="F80" s="5">
        <v>10</v>
      </c>
      <c r="G80" s="10">
        <v>160.75</v>
      </c>
      <c r="H80" s="11">
        <v>3.0000000000000002E-2</v>
      </c>
    </row>
    <row r="81" spans="2:8" x14ac:dyDescent="0.15">
      <c r="B81" s="12">
        <v>9.8430000000000004E-2</v>
      </c>
      <c r="C81" s="5" t="s">
        <v>39</v>
      </c>
      <c r="D81" s="5" t="s">
        <v>859</v>
      </c>
      <c r="E81" s="5" t="s">
        <v>41</v>
      </c>
      <c r="F81" s="5">
        <v>136</v>
      </c>
      <c r="G81" s="10">
        <v>145.34</v>
      </c>
      <c r="H81" s="11">
        <v>3.0000000000000002E-2</v>
      </c>
    </row>
    <row r="82" spans="2:8" x14ac:dyDescent="0.15">
      <c r="B82" s="12">
        <v>0.09</v>
      </c>
      <c r="C82" s="5" t="s">
        <v>10</v>
      </c>
      <c r="D82" s="5" t="s">
        <v>860</v>
      </c>
      <c r="E82" s="5" t="s">
        <v>12</v>
      </c>
      <c r="F82" s="5">
        <v>7</v>
      </c>
      <c r="G82" s="10">
        <v>70.58</v>
      </c>
      <c r="H82" s="11">
        <v>0.01</v>
      </c>
    </row>
    <row r="83" spans="2:8" x14ac:dyDescent="0.15">
      <c r="B83" s="12">
        <v>8.72E-2</v>
      </c>
      <c r="C83" s="5" t="s">
        <v>10</v>
      </c>
      <c r="D83" s="5" t="s">
        <v>440</v>
      </c>
      <c r="E83" s="5" t="s">
        <v>12</v>
      </c>
      <c r="F83" s="5">
        <v>2</v>
      </c>
      <c r="G83" s="10">
        <v>19.97</v>
      </c>
      <c r="H83" s="11">
        <v>0</v>
      </c>
    </row>
    <row r="84" spans="2:8" x14ac:dyDescent="0.15">
      <c r="B84" s="12">
        <v>0.10630000000000001</v>
      </c>
      <c r="C84" s="5" t="s">
        <v>39</v>
      </c>
      <c r="D84" s="5" t="s">
        <v>861</v>
      </c>
      <c r="E84" s="5" t="s">
        <v>18</v>
      </c>
      <c r="F84" s="5">
        <v>15</v>
      </c>
      <c r="G84" s="10">
        <v>15.120000000000001</v>
      </c>
      <c r="H84" s="11">
        <v>0</v>
      </c>
    </row>
    <row r="85" spans="2:8" x14ac:dyDescent="0.15">
      <c r="B85" s="12">
        <v>8.6499999999999994E-2</v>
      </c>
      <c r="C85" s="5" t="s">
        <v>10</v>
      </c>
      <c r="D85" s="5" t="s">
        <v>862</v>
      </c>
      <c r="E85" s="5" t="s">
        <v>12</v>
      </c>
      <c r="F85" s="5">
        <v>1</v>
      </c>
      <c r="G85" s="10">
        <v>9.98</v>
      </c>
      <c r="H85" s="11">
        <v>0</v>
      </c>
    </row>
    <row r="86" spans="2:8" x14ac:dyDescent="0.15">
      <c r="B86" s="12">
        <v>0.10630000000000001</v>
      </c>
      <c r="C86" s="5" t="s">
        <v>39</v>
      </c>
      <c r="D86" s="5" t="s">
        <v>863</v>
      </c>
      <c r="E86" s="5" t="s">
        <v>18</v>
      </c>
      <c r="F86" s="5">
        <v>8</v>
      </c>
      <c r="G86" s="10">
        <v>7.9300000000000006</v>
      </c>
      <c r="H86" s="11">
        <v>0</v>
      </c>
    </row>
    <row r="87" spans="2:8" x14ac:dyDescent="0.15">
      <c r="B87" s="12">
        <v>0.10630000000000001</v>
      </c>
      <c r="C87" s="5" t="s">
        <v>39</v>
      </c>
      <c r="D87" s="5" t="s">
        <v>864</v>
      </c>
      <c r="E87" s="5" t="s">
        <v>18</v>
      </c>
      <c r="F87" s="5">
        <v>2</v>
      </c>
      <c r="G87" s="10">
        <v>2.02</v>
      </c>
      <c r="H87" s="11">
        <v>0</v>
      </c>
    </row>
    <row r="88" spans="2:8" ht="9.75" thickBot="1" x14ac:dyDescent="0.2">
      <c r="E88" s="13" t="s">
        <v>42</v>
      </c>
      <c r="G88" s="14">
        <f>SUM(G6:G87)</f>
        <v>349526.74999999994</v>
      </c>
      <c r="H88" s="14">
        <f>SUM(H6:H87)</f>
        <v>72.730000000000018</v>
      </c>
    </row>
    <row r="89" spans="2:8" ht="15.75" thickTop="1" x14ac:dyDescent="0.25">
      <c r="B89" s="75" t="s">
        <v>105</v>
      </c>
      <c r="C89" s="74"/>
      <c r="H89" s="11"/>
    </row>
    <row r="90" spans="2:8" x14ac:dyDescent="0.15">
      <c r="B90" s="12">
        <v>9.1999999999999998E-2</v>
      </c>
      <c r="C90" s="5" t="s">
        <v>453</v>
      </c>
      <c r="D90" s="5" t="s">
        <v>454</v>
      </c>
      <c r="E90" s="5" t="s">
        <v>455</v>
      </c>
      <c r="F90" s="5">
        <v>150</v>
      </c>
      <c r="G90" s="10">
        <v>14889.51</v>
      </c>
      <c r="H90" s="11">
        <v>3.1</v>
      </c>
    </row>
    <row r="91" spans="2:8" x14ac:dyDescent="0.15">
      <c r="B91" s="12">
        <v>9.5699999999999993E-2</v>
      </c>
      <c r="C91" s="5" t="s">
        <v>793</v>
      </c>
      <c r="D91" s="5" t="s">
        <v>469</v>
      </c>
      <c r="E91" s="5" t="s">
        <v>118</v>
      </c>
      <c r="F91" s="5">
        <v>1140</v>
      </c>
      <c r="G91" s="10">
        <v>11544.94</v>
      </c>
      <c r="H91" s="11">
        <v>2.4</v>
      </c>
    </row>
    <row r="92" spans="2:8" x14ac:dyDescent="0.15">
      <c r="B92" s="12">
        <v>0.04</v>
      </c>
      <c r="C92" s="5" t="s">
        <v>457</v>
      </c>
      <c r="D92" s="5" t="s">
        <v>865</v>
      </c>
      <c r="E92" s="5" t="s">
        <v>118</v>
      </c>
      <c r="F92" s="5">
        <v>700</v>
      </c>
      <c r="G92" s="10">
        <v>10937.26</v>
      </c>
      <c r="H92" s="11">
        <v>2.2800000000000002</v>
      </c>
    </row>
    <row r="93" spans="2:8" x14ac:dyDescent="0.15">
      <c r="B93" s="18" t="s">
        <v>59</v>
      </c>
      <c r="C93" s="5" t="s">
        <v>446</v>
      </c>
      <c r="D93" s="5" t="s">
        <v>447</v>
      </c>
      <c r="E93" s="5" t="s">
        <v>448</v>
      </c>
      <c r="F93" s="5">
        <v>100</v>
      </c>
      <c r="G93" s="10">
        <v>10063.780000000001</v>
      </c>
      <c r="H93" s="11">
        <v>2.1</v>
      </c>
    </row>
    <row r="94" spans="2:8" x14ac:dyDescent="0.15">
      <c r="B94" s="12">
        <v>0.09</v>
      </c>
      <c r="C94" s="5" t="s">
        <v>443</v>
      </c>
      <c r="D94" s="5" t="s">
        <v>866</v>
      </c>
      <c r="E94" s="5" t="s">
        <v>445</v>
      </c>
      <c r="F94" s="5">
        <v>10000</v>
      </c>
      <c r="G94" s="10">
        <v>8108.75</v>
      </c>
      <c r="H94" s="11">
        <v>1.6900000000000002</v>
      </c>
    </row>
    <row r="95" spans="2:8" x14ac:dyDescent="0.15">
      <c r="B95" s="12">
        <v>8.09E-2</v>
      </c>
      <c r="C95" s="5" t="s">
        <v>867</v>
      </c>
      <c r="D95" s="5" t="s">
        <v>868</v>
      </c>
      <c r="E95" s="5" t="s">
        <v>869</v>
      </c>
      <c r="F95" s="5">
        <v>600</v>
      </c>
      <c r="G95" s="10">
        <v>5951.17</v>
      </c>
      <c r="H95" s="11">
        <v>1.2400000000000002</v>
      </c>
    </row>
    <row r="96" spans="2:8" x14ac:dyDescent="0.15">
      <c r="B96" s="12">
        <v>8.5000000000000006E-2</v>
      </c>
      <c r="C96" s="5" t="s">
        <v>443</v>
      </c>
      <c r="D96" s="5" t="s">
        <v>444</v>
      </c>
      <c r="E96" s="5" t="s">
        <v>445</v>
      </c>
      <c r="F96" s="5">
        <v>5000</v>
      </c>
      <c r="G96" s="10">
        <v>3614.4300000000003</v>
      </c>
      <c r="H96" s="11">
        <v>0.75000000000000011</v>
      </c>
    </row>
    <row r="97" spans="2:8" x14ac:dyDescent="0.15">
      <c r="B97" s="12">
        <v>0.04</v>
      </c>
      <c r="C97" s="5" t="s">
        <v>457</v>
      </c>
      <c r="D97" s="5" t="s">
        <v>459</v>
      </c>
      <c r="E97" s="5" t="s">
        <v>118</v>
      </c>
      <c r="F97" s="5">
        <v>140</v>
      </c>
      <c r="G97" s="10">
        <v>2273.3000000000002</v>
      </c>
      <c r="H97" s="11">
        <v>0.47000000000000003</v>
      </c>
    </row>
    <row r="98" spans="2:8" x14ac:dyDescent="0.15">
      <c r="B98" s="12">
        <v>0.04</v>
      </c>
      <c r="C98" s="5" t="s">
        <v>457</v>
      </c>
      <c r="D98" s="5" t="s">
        <v>458</v>
      </c>
      <c r="E98" s="5" t="s">
        <v>118</v>
      </c>
      <c r="F98" s="5">
        <v>100</v>
      </c>
      <c r="G98" s="10">
        <v>1591.93</v>
      </c>
      <c r="H98" s="11">
        <v>0.33</v>
      </c>
    </row>
    <row r="99" spans="2:8" x14ac:dyDescent="0.15">
      <c r="B99" s="12">
        <v>8.7499999999999994E-2</v>
      </c>
      <c r="C99" s="5" t="s">
        <v>470</v>
      </c>
      <c r="D99" s="5" t="s">
        <v>471</v>
      </c>
      <c r="E99" s="5" t="s">
        <v>472</v>
      </c>
      <c r="F99" s="5">
        <v>1500</v>
      </c>
      <c r="G99" s="10">
        <v>1479.03</v>
      </c>
      <c r="H99" s="11">
        <v>0.31000000000000005</v>
      </c>
    </row>
    <row r="100" spans="2:8" x14ac:dyDescent="0.15">
      <c r="B100" s="12">
        <v>8.7499999999999994E-2</v>
      </c>
      <c r="C100" s="5" t="s">
        <v>477</v>
      </c>
      <c r="D100" s="5" t="s">
        <v>478</v>
      </c>
      <c r="E100" s="5" t="s">
        <v>472</v>
      </c>
      <c r="F100" s="5">
        <v>1500</v>
      </c>
      <c r="G100" s="10">
        <v>1479.03</v>
      </c>
      <c r="H100" s="11">
        <v>0.31000000000000005</v>
      </c>
    </row>
    <row r="101" spans="2:8" x14ac:dyDescent="0.15">
      <c r="B101" s="12">
        <v>8.7499999999999994E-2</v>
      </c>
      <c r="C101" s="5" t="s">
        <v>475</v>
      </c>
      <c r="D101" s="5" t="s">
        <v>476</v>
      </c>
      <c r="E101" s="5" t="s">
        <v>472</v>
      </c>
      <c r="F101" s="5">
        <v>1500</v>
      </c>
      <c r="G101" s="10">
        <v>1479.03</v>
      </c>
      <c r="H101" s="11">
        <v>0.31000000000000005</v>
      </c>
    </row>
    <row r="102" spans="2:8" x14ac:dyDescent="0.15">
      <c r="B102" s="12">
        <v>8.7499999999999994E-2</v>
      </c>
      <c r="C102" s="5" t="s">
        <v>473</v>
      </c>
      <c r="D102" s="5" t="s">
        <v>474</v>
      </c>
      <c r="E102" s="5" t="s">
        <v>472</v>
      </c>
      <c r="F102" s="5">
        <v>1500</v>
      </c>
      <c r="G102" s="10">
        <v>1479.03</v>
      </c>
      <c r="H102" s="11">
        <v>0.31000000000000005</v>
      </c>
    </row>
    <row r="103" spans="2:8" x14ac:dyDescent="0.15">
      <c r="B103" s="12">
        <v>8.7499999999999994E-2</v>
      </c>
      <c r="C103" s="5" t="s">
        <v>483</v>
      </c>
      <c r="D103" s="5" t="s">
        <v>484</v>
      </c>
      <c r="E103" s="5" t="s">
        <v>472</v>
      </c>
      <c r="F103" s="5">
        <v>1500</v>
      </c>
      <c r="G103" s="10">
        <v>1479.03</v>
      </c>
      <c r="H103" s="11">
        <v>0.31000000000000005</v>
      </c>
    </row>
    <row r="104" spans="2:8" x14ac:dyDescent="0.15">
      <c r="B104" s="12">
        <v>8.7499999999999994E-2</v>
      </c>
      <c r="C104" s="5" t="s">
        <v>487</v>
      </c>
      <c r="D104" s="5" t="s">
        <v>488</v>
      </c>
      <c r="E104" s="5" t="s">
        <v>472</v>
      </c>
      <c r="F104" s="5">
        <v>1500</v>
      </c>
      <c r="G104" s="10">
        <v>1479.03</v>
      </c>
      <c r="H104" s="11">
        <v>0.31000000000000005</v>
      </c>
    </row>
    <row r="105" spans="2:8" x14ac:dyDescent="0.15">
      <c r="B105" s="12">
        <v>8.7499999999999994E-2</v>
      </c>
      <c r="C105" s="5" t="s">
        <v>485</v>
      </c>
      <c r="D105" s="5" t="s">
        <v>486</v>
      </c>
      <c r="E105" s="5" t="s">
        <v>472</v>
      </c>
      <c r="F105" s="5">
        <v>1500</v>
      </c>
      <c r="G105" s="10">
        <v>1479.03</v>
      </c>
      <c r="H105" s="11">
        <v>0.31000000000000005</v>
      </c>
    </row>
    <row r="106" spans="2:8" x14ac:dyDescent="0.15">
      <c r="B106" s="12">
        <v>8.7499999999999994E-2</v>
      </c>
      <c r="C106" s="5" t="s">
        <v>489</v>
      </c>
      <c r="D106" s="5" t="s">
        <v>490</v>
      </c>
      <c r="E106" s="5" t="s">
        <v>472</v>
      </c>
      <c r="F106" s="5">
        <v>1500</v>
      </c>
      <c r="G106" s="10">
        <v>1479.03</v>
      </c>
      <c r="H106" s="11">
        <v>0.31000000000000005</v>
      </c>
    </row>
    <row r="107" spans="2:8" x14ac:dyDescent="0.15">
      <c r="B107" s="12">
        <v>8.7499999999999994E-2</v>
      </c>
      <c r="C107" s="5" t="s">
        <v>479</v>
      </c>
      <c r="D107" s="5" t="s">
        <v>480</v>
      </c>
      <c r="E107" s="5" t="s">
        <v>472</v>
      </c>
      <c r="F107" s="5">
        <v>1500</v>
      </c>
      <c r="G107" s="10">
        <v>1479.03</v>
      </c>
      <c r="H107" s="11">
        <v>0.31000000000000005</v>
      </c>
    </row>
    <row r="108" spans="2:8" x14ac:dyDescent="0.15">
      <c r="B108" s="12">
        <v>8.7499999999999994E-2</v>
      </c>
      <c r="C108" s="5" t="s">
        <v>481</v>
      </c>
      <c r="D108" s="5" t="s">
        <v>482</v>
      </c>
      <c r="E108" s="5" t="s">
        <v>472</v>
      </c>
      <c r="F108" s="5">
        <v>1500</v>
      </c>
      <c r="G108" s="10">
        <v>1479.03</v>
      </c>
      <c r="H108" s="11">
        <v>0.31000000000000005</v>
      </c>
    </row>
    <row r="109" spans="2:8" x14ac:dyDescent="0.15">
      <c r="B109" s="12">
        <v>9.9500000000000005E-2</v>
      </c>
      <c r="C109" s="5" t="s">
        <v>790</v>
      </c>
      <c r="D109" s="5" t="s">
        <v>791</v>
      </c>
      <c r="E109" s="5" t="s">
        <v>15</v>
      </c>
      <c r="F109" s="5">
        <v>162</v>
      </c>
      <c r="G109" s="10">
        <v>1402.01</v>
      </c>
      <c r="H109" s="11">
        <v>0.29000000000000004</v>
      </c>
    </row>
    <row r="110" spans="2:8" ht="9.75" thickBot="1" x14ac:dyDescent="0.2">
      <c r="E110" s="13" t="s">
        <v>42</v>
      </c>
      <c r="G110" s="14">
        <v>85167.379999999903</v>
      </c>
      <c r="H110" s="15">
        <v>17.75</v>
      </c>
    </row>
    <row r="111" spans="2:8" ht="15.75" thickTop="1" x14ac:dyDescent="0.25">
      <c r="B111" s="73" t="s">
        <v>43</v>
      </c>
      <c r="C111" s="74"/>
      <c r="H111" s="11"/>
    </row>
    <row r="112" spans="2:8" ht="15" x14ac:dyDescent="0.25">
      <c r="B112" s="75" t="s">
        <v>9</v>
      </c>
      <c r="C112" s="74"/>
      <c r="H112" s="11"/>
    </row>
    <row r="113" spans="1:8" x14ac:dyDescent="0.15">
      <c r="B113" s="12">
        <v>1.44E-2</v>
      </c>
      <c r="C113" s="5" t="s">
        <v>206</v>
      </c>
      <c r="D113" s="5" t="s">
        <v>207</v>
      </c>
      <c r="E113" s="5" t="s">
        <v>46</v>
      </c>
      <c r="F113" s="5">
        <v>1500000</v>
      </c>
      <c r="G113" s="10">
        <v>1510.43</v>
      </c>
      <c r="H113" s="11">
        <v>0.31000000000000005</v>
      </c>
    </row>
    <row r="114" spans="1:8" ht="9.75" thickBot="1" x14ac:dyDescent="0.2">
      <c r="E114" s="13" t="s">
        <v>42</v>
      </c>
      <c r="G114" s="14">
        <v>1510.43</v>
      </c>
      <c r="H114" s="15">
        <v>0.31</v>
      </c>
    </row>
    <row r="115" spans="1:8" ht="9.75" thickTop="1" x14ac:dyDescent="0.15">
      <c r="H115" s="11"/>
    </row>
    <row r="116" spans="1:8" ht="15" x14ac:dyDescent="0.25">
      <c r="A116" s="75" t="s">
        <v>80</v>
      </c>
      <c r="B116" s="74"/>
      <c r="C116" s="74"/>
      <c r="H116" s="11"/>
    </row>
    <row r="117" spans="1:8" ht="15" x14ac:dyDescent="0.25">
      <c r="B117" s="73" t="s">
        <v>81</v>
      </c>
      <c r="C117" s="74"/>
      <c r="H117" s="11"/>
    </row>
    <row r="118" spans="1:8" x14ac:dyDescent="0.15">
      <c r="B118" s="18" t="s">
        <v>82</v>
      </c>
      <c r="C118" s="5" t="s">
        <v>37</v>
      </c>
      <c r="D118" s="5" t="s">
        <v>217</v>
      </c>
      <c r="E118" s="5" t="s">
        <v>85</v>
      </c>
      <c r="F118" s="5">
        <v>2000</v>
      </c>
      <c r="G118" s="10">
        <v>9964.380000000001</v>
      </c>
      <c r="H118" s="11">
        <v>2.08</v>
      </c>
    </row>
    <row r="119" spans="1:8" x14ac:dyDescent="0.15">
      <c r="B119" s="18" t="s">
        <v>340</v>
      </c>
      <c r="C119" s="5" t="s">
        <v>491</v>
      </c>
      <c r="D119" s="5" t="s">
        <v>492</v>
      </c>
      <c r="E119" s="5" t="s">
        <v>135</v>
      </c>
      <c r="F119" s="5">
        <v>10000</v>
      </c>
      <c r="G119" s="10">
        <v>9725.23</v>
      </c>
      <c r="H119" s="11">
        <v>2.0300000000000002</v>
      </c>
    </row>
    <row r="120" spans="1:8" x14ac:dyDescent="0.15">
      <c r="B120" s="18" t="s">
        <v>340</v>
      </c>
      <c r="C120" s="5" t="s">
        <v>341</v>
      </c>
      <c r="D120" s="5" t="s">
        <v>493</v>
      </c>
      <c r="E120" s="5" t="s">
        <v>85</v>
      </c>
      <c r="F120" s="5">
        <v>4000</v>
      </c>
      <c r="G120" s="10">
        <v>3874.32</v>
      </c>
      <c r="H120" s="11">
        <v>0.80999999999999994</v>
      </c>
    </row>
    <row r="121" spans="1:8" x14ac:dyDescent="0.15">
      <c r="B121" s="18" t="s">
        <v>82</v>
      </c>
      <c r="C121" s="5" t="s">
        <v>32</v>
      </c>
      <c r="D121" s="5" t="s">
        <v>870</v>
      </c>
      <c r="E121" s="5" t="s">
        <v>85</v>
      </c>
      <c r="F121" s="5">
        <v>100</v>
      </c>
      <c r="G121" s="10">
        <v>497.64</v>
      </c>
      <c r="H121" s="11">
        <v>0.1</v>
      </c>
    </row>
    <row r="122" spans="1:8" ht="9.75" thickBot="1" x14ac:dyDescent="0.2">
      <c r="E122" s="13" t="s">
        <v>42</v>
      </c>
      <c r="G122" s="14">
        <v>24061.57</v>
      </c>
      <c r="H122" s="15">
        <v>5.0199999999999996</v>
      </c>
    </row>
    <row r="123" spans="1:8" ht="9.75" thickTop="1" x14ac:dyDescent="0.15">
      <c r="H123" s="11"/>
    </row>
    <row r="124" spans="1:8" x14ac:dyDescent="0.15">
      <c r="B124" s="18" t="s">
        <v>48</v>
      </c>
      <c r="H124" s="11"/>
    </row>
    <row r="125" spans="1:8" x14ac:dyDescent="0.15">
      <c r="C125" s="5" t="s">
        <v>49</v>
      </c>
      <c r="E125" s="5" t="s">
        <v>48</v>
      </c>
      <c r="G125" s="10">
        <v>4760</v>
      </c>
      <c r="H125" s="11">
        <v>0.9900000000000001</v>
      </c>
    </row>
    <row r="126" spans="1:8" x14ac:dyDescent="0.15">
      <c r="H126" s="11"/>
    </row>
    <row r="127" spans="1:8" x14ac:dyDescent="0.15">
      <c r="A127" s="19" t="s">
        <v>50</v>
      </c>
      <c r="G127" s="20">
        <v>15168.28</v>
      </c>
      <c r="H127" s="21">
        <v>3.2</v>
      </c>
    </row>
    <row r="128" spans="1:8" x14ac:dyDescent="0.15">
      <c r="H128" s="11"/>
    </row>
    <row r="129" spans="1:8" ht="9.75" thickBot="1" x14ac:dyDescent="0.2">
      <c r="E129" s="13" t="s">
        <v>51</v>
      </c>
      <c r="G129" s="14">
        <v>480194.41</v>
      </c>
      <c r="H129" s="15">
        <v>100</v>
      </c>
    </row>
    <row r="130" spans="1:8" ht="9.75" thickTop="1" x14ac:dyDescent="0.15">
      <c r="H130" s="11"/>
    </row>
    <row r="131" spans="1:8" x14ac:dyDescent="0.15">
      <c r="A131" s="13" t="s">
        <v>52</v>
      </c>
      <c r="H131" s="11"/>
    </row>
    <row r="132" spans="1:8" x14ac:dyDescent="0.15">
      <c r="A132" s="5">
        <v>1</v>
      </c>
      <c r="B132" s="5" t="s">
        <v>871</v>
      </c>
      <c r="H132" s="11"/>
    </row>
    <row r="133" spans="1:8" x14ac:dyDescent="0.15">
      <c r="H133" s="11"/>
    </row>
    <row r="134" spans="1:8" x14ac:dyDescent="0.15">
      <c r="A134" s="5">
        <v>2</v>
      </c>
      <c r="B134" s="5" t="s">
        <v>54</v>
      </c>
      <c r="H134" s="11"/>
    </row>
    <row r="135" spans="1:8" x14ac:dyDescent="0.15">
      <c r="H135" s="11"/>
    </row>
    <row r="136" spans="1:8" x14ac:dyDescent="0.15">
      <c r="A136" s="5">
        <v>3</v>
      </c>
      <c r="B136" s="5" t="s">
        <v>55</v>
      </c>
      <c r="H136" s="11"/>
    </row>
    <row r="137" spans="1:8" x14ac:dyDescent="0.15">
      <c r="B137" s="5" t="s">
        <v>56</v>
      </c>
      <c r="H137" s="11"/>
    </row>
    <row r="138" spans="1:8" x14ac:dyDescent="0.15">
      <c r="B138" s="5" t="s">
        <v>57</v>
      </c>
      <c r="H138" s="11"/>
    </row>
    <row r="139" spans="1:8" x14ac:dyDescent="0.15">
      <c r="A139" s="1"/>
      <c r="B139" s="1"/>
      <c r="C139" s="1"/>
      <c r="D139" s="1"/>
      <c r="E139" s="1"/>
      <c r="F139" s="1"/>
      <c r="G139" s="3"/>
      <c r="H139" s="22"/>
    </row>
  </sheetData>
  <mergeCells count="9">
    <mergeCell ref="B112:C112"/>
    <mergeCell ref="A116:C116"/>
    <mergeCell ref="B117:C117"/>
    <mergeCell ref="A2:C2"/>
    <mergeCell ref="A3:C3"/>
    <mergeCell ref="B4:C4"/>
    <mergeCell ref="B5:C5"/>
    <mergeCell ref="B89:C89"/>
    <mergeCell ref="B111:C11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88"/>
  <sheetViews>
    <sheetView topLeftCell="A53" workbookViewId="0">
      <selection activeCell="B64" sqref="B64:C64"/>
    </sheetView>
  </sheetViews>
  <sheetFormatPr defaultRowHeight="12.75" x14ac:dyDescent="0.2"/>
  <cols>
    <col min="1" max="1" width="2.7109375" style="36" customWidth="1"/>
    <col min="2" max="2" width="4.7109375" style="36" customWidth="1"/>
    <col min="3" max="3" width="40.7109375" style="36" customWidth="1"/>
    <col min="4" max="4" width="12.140625" style="36" bestFit="1" customWidth="1"/>
    <col min="5" max="5" width="20.42578125" style="36" bestFit="1" customWidth="1"/>
    <col min="6" max="6" width="7.85546875" style="36" bestFit="1" customWidth="1"/>
    <col min="7" max="7" width="11.5703125" style="41" customWidth="1"/>
    <col min="8" max="8" width="9.85546875" style="51" customWidth="1"/>
    <col min="9" max="16384" width="9.140625" style="36"/>
  </cols>
  <sheetData>
    <row r="1" spans="1:8" x14ac:dyDescent="0.2">
      <c r="A1" s="32"/>
      <c r="B1" s="32"/>
      <c r="C1" s="33" t="s">
        <v>2122</v>
      </c>
      <c r="D1" s="32"/>
      <c r="E1" s="32"/>
      <c r="F1" s="32"/>
      <c r="G1" s="34"/>
      <c r="H1" s="35"/>
    </row>
    <row r="2" spans="1:8" ht="38.25" x14ac:dyDescent="0.2">
      <c r="A2" s="68" t="s">
        <v>1</v>
      </c>
      <c r="B2" s="69"/>
      <c r="C2" s="69"/>
      <c r="D2" s="37" t="s">
        <v>2</v>
      </c>
      <c r="E2" s="37" t="s">
        <v>1035</v>
      </c>
      <c r="F2" s="38" t="s">
        <v>4</v>
      </c>
      <c r="G2" s="39" t="s">
        <v>5</v>
      </c>
      <c r="H2" s="40" t="s">
        <v>6</v>
      </c>
    </row>
    <row r="3" spans="1:8" x14ac:dyDescent="0.2">
      <c r="A3" s="70" t="s">
        <v>583</v>
      </c>
      <c r="B3" s="71"/>
      <c r="C3" s="71"/>
      <c r="H3" s="42"/>
    </row>
    <row r="4" spans="1:8" x14ac:dyDescent="0.2">
      <c r="B4" s="70" t="s">
        <v>9</v>
      </c>
      <c r="C4" s="71"/>
      <c r="H4" s="42"/>
    </row>
    <row r="5" spans="1:8" x14ac:dyDescent="0.2">
      <c r="B5" s="43" t="s">
        <v>48</v>
      </c>
      <c r="C5" s="36" t="s">
        <v>2084</v>
      </c>
      <c r="D5" s="36" t="s">
        <v>2085</v>
      </c>
      <c r="E5" s="36" t="s">
        <v>1096</v>
      </c>
      <c r="F5" s="36">
        <v>60007</v>
      </c>
      <c r="G5" s="41">
        <v>2514.86</v>
      </c>
      <c r="H5" s="42">
        <v>2.91</v>
      </c>
    </row>
    <row r="6" spans="1:8" x14ac:dyDescent="0.2">
      <c r="B6" s="43" t="s">
        <v>48</v>
      </c>
      <c r="C6" s="36" t="s">
        <v>2051</v>
      </c>
      <c r="D6" s="36" t="s">
        <v>2052</v>
      </c>
      <c r="E6" s="36" t="s">
        <v>1057</v>
      </c>
      <c r="F6" s="36">
        <v>97142</v>
      </c>
      <c r="G6" s="41">
        <v>2435.25</v>
      </c>
      <c r="H6" s="42">
        <v>2.8200000000000003</v>
      </c>
    </row>
    <row r="7" spans="1:8" x14ac:dyDescent="0.2">
      <c r="B7" s="43" t="s">
        <v>48</v>
      </c>
      <c r="C7" s="36" t="s">
        <v>1910</v>
      </c>
      <c r="D7" s="36" t="s">
        <v>1911</v>
      </c>
      <c r="E7" s="36" t="s">
        <v>1213</v>
      </c>
      <c r="F7" s="36">
        <v>41096</v>
      </c>
      <c r="G7" s="41">
        <v>2409.44</v>
      </c>
      <c r="H7" s="42">
        <v>2.79</v>
      </c>
    </row>
    <row r="8" spans="1:8" x14ac:dyDescent="0.2">
      <c r="B8" s="43" t="s">
        <v>48</v>
      </c>
      <c r="C8" s="36" t="s">
        <v>1912</v>
      </c>
      <c r="D8" s="36" t="s">
        <v>1913</v>
      </c>
      <c r="E8" s="36" t="s">
        <v>1258</v>
      </c>
      <c r="F8" s="36">
        <v>86382</v>
      </c>
      <c r="G8" s="41">
        <v>2363.15</v>
      </c>
      <c r="H8" s="42">
        <v>2.74</v>
      </c>
    </row>
    <row r="9" spans="1:8" x14ac:dyDescent="0.2">
      <c r="B9" s="43" t="s">
        <v>48</v>
      </c>
      <c r="C9" s="36" t="s">
        <v>1880</v>
      </c>
      <c r="D9" s="36" t="s">
        <v>1881</v>
      </c>
      <c r="E9" s="36" t="s">
        <v>1205</v>
      </c>
      <c r="F9" s="36">
        <v>559819</v>
      </c>
      <c r="G9" s="41">
        <v>2305.61</v>
      </c>
      <c r="H9" s="42">
        <v>2.67</v>
      </c>
    </row>
    <row r="10" spans="1:8" x14ac:dyDescent="0.2">
      <c r="B10" s="43" t="s">
        <v>48</v>
      </c>
      <c r="C10" s="36" t="s">
        <v>1878</v>
      </c>
      <c r="D10" s="36" t="s">
        <v>1879</v>
      </c>
      <c r="E10" s="36" t="s">
        <v>1258</v>
      </c>
      <c r="F10" s="36">
        <v>192195</v>
      </c>
      <c r="G10" s="41">
        <v>2268.19</v>
      </c>
      <c r="H10" s="42">
        <v>2.63</v>
      </c>
    </row>
    <row r="11" spans="1:8" x14ac:dyDescent="0.2">
      <c r="B11" s="43" t="s">
        <v>48</v>
      </c>
      <c r="C11" s="36" t="s">
        <v>2063</v>
      </c>
      <c r="D11" s="36" t="s">
        <v>2064</v>
      </c>
      <c r="E11" s="36" t="s">
        <v>1124</v>
      </c>
      <c r="F11" s="36">
        <v>201874</v>
      </c>
      <c r="G11" s="41">
        <v>2242.21</v>
      </c>
      <c r="H11" s="42">
        <v>2.6</v>
      </c>
    </row>
    <row r="12" spans="1:8" x14ac:dyDescent="0.2">
      <c r="B12" s="43" t="s">
        <v>48</v>
      </c>
      <c r="C12" s="36" t="s">
        <v>1916</v>
      </c>
      <c r="D12" s="36" t="s">
        <v>1917</v>
      </c>
      <c r="E12" s="36" t="s">
        <v>1213</v>
      </c>
      <c r="F12" s="36">
        <v>301738</v>
      </c>
      <c r="G12" s="41">
        <v>2134.8000000000002</v>
      </c>
      <c r="H12" s="42">
        <v>2.4699999999999998</v>
      </c>
    </row>
    <row r="13" spans="1:8" x14ac:dyDescent="0.2">
      <c r="B13" s="43" t="s">
        <v>48</v>
      </c>
      <c r="C13" s="36" t="s">
        <v>1119</v>
      </c>
      <c r="D13" s="36" t="s">
        <v>1120</v>
      </c>
      <c r="E13" s="36" t="s">
        <v>1037</v>
      </c>
      <c r="F13" s="36">
        <v>385000</v>
      </c>
      <c r="G13" s="41">
        <v>1963.89</v>
      </c>
      <c r="H13" s="42">
        <v>2.2800000000000002</v>
      </c>
    </row>
    <row r="14" spans="1:8" x14ac:dyDescent="0.2">
      <c r="B14" s="43" t="s">
        <v>48</v>
      </c>
      <c r="C14" s="36" t="s">
        <v>1117</v>
      </c>
      <c r="D14" s="36" t="s">
        <v>1118</v>
      </c>
      <c r="E14" s="36" t="s">
        <v>1037</v>
      </c>
      <c r="F14" s="36">
        <v>1761334</v>
      </c>
      <c r="G14" s="41">
        <v>1911.05</v>
      </c>
      <c r="H14" s="42">
        <v>2.2200000000000002</v>
      </c>
    </row>
    <row r="15" spans="1:8" x14ac:dyDescent="0.2">
      <c r="B15" s="43" t="s">
        <v>48</v>
      </c>
      <c r="C15" s="36" t="s">
        <v>1083</v>
      </c>
      <c r="D15" s="36" t="s">
        <v>1084</v>
      </c>
      <c r="E15" s="36" t="s">
        <v>1085</v>
      </c>
      <c r="F15" s="36">
        <v>487000</v>
      </c>
      <c r="G15" s="41">
        <v>1846.95</v>
      </c>
      <c r="H15" s="42">
        <v>2.14</v>
      </c>
    </row>
    <row r="16" spans="1:8" x14ac:dyDescent="0.2">
      <c r="B16" s="43" t="s">
        <v>48</v>
      </c>
      <c r="C16" s="36" t="s">
        <v>341</v>
      </c>
      <c r="D16" s="36" t="s">
        <v>1073</v>
      </c>
      <c r="E16" s="36" t="s">
        <v>1037</v>
      </c>
      <c r="F16" s="36">
        <v>112000</v>
      </c>
      <c r="G16" s="41">
        <v>1846.77</v>
      </c>
      <c r="H16" s="42">
        <v>2.14</v>
      </c>
    </row>
    <row r="17" spans="2:8" x14ac:dyDescent="0.2">
      <c r="B17" s="43" t="s">
        <v>48</v>
      </c>
      <c r="C17" s="36" t="s">
        <v>1254</v>
      </c>
      <c r="D17" s="36" t="s">
        <v>1255</v>
      </c>
      <c r="E17" s="36" t="s">
        <v>1085</v>
      </c>
      <c r="F17" s="36">
        <v>2500</v>
      </c>
      <c r="G17" s="41">
        <v>1808.93</v>
      </c>
      <c r="H17" s="42">
        <v>2.1</v>
      </c>
    </row>
    <row r="18" spans="2:8" x14ac:dyDescent="0.2">
      <c r="B18" s="43" t="s">
        <v>48</v>
      </c>
      <c r="C18" s="36" t="s">
        <v>491</v>
      </c>
      <c r="D18" s="36" t="s">
        <v>1165</v>
      </c>
      <c r="E18" s="36" t="s">
        <v>1037</v>
      </c>
      <c r="F18" s="36">
        <v>560750</v>
      </c>
      <c r="G18" s="41">
        <v>1760.76</v>
      </c>
      <c r="H18" s="42">
        <v>2.04</v>
      </c>
    </row>
    <row r="19" spans="2:8" x14ac:dyDescent="0.2">
      <c r="B19" s="43" t="s">
        <v>48</v>
      </c>
      <c r="C19" s="36" t="s">
        <v>2018</v>
      </c>
      <c r="D19" s="36" t="s">
        <v>2019</v>
      </c>
      <c r="E19" s="36" t="s">
        <v>1272</v>
      </c>
      <c r="F19" s="36">
        <v>280377</v>
      </c>
      <c r="G19" s="41">
        <v>1757.4</v>
      </c>
      <c r="H19" s="42">
        <v>2.04</v>
      </c>
    </row>
    <row r="20" spans="2:8" x14ac:dyDescent="0.2">
      <c r="B20" s="43" t="s">
        <v>48</v>
      </c>
      <c r="C20" s="36" t="s">
        <v>1930</v>
      </c>
      <c r="D20" s="36" t="s">
        <v>1931</v>
      </c>
      <c r="E20" s="36" t="s">
        <v>1060</v>
      </c>
      <c r="F20" s="36">
        <v>242159</v>
      </c>
      <c r="G20" s="41">
        <v>1738.7</v>
      </c>
      <c r="H20" s="42">
        <v>2.0200000000000005</v>
      </c>
    </row>
    <row r="21" spans="2:8" x14ac:dyDescent="0.2">
      <c r="B21" s="43" t="s">
        <v>48</v>
      </c>
      <c r="C21" s="36" t="s">
        <v>1088</v>
      </c>
      <c r="D21" s="36" t="s">
        <v>1089</v>
      </c>
      <c r="E21" s="36" t="s">
        <v>1090</v>
      </c>
      <c r="F21" s="36">
        <v>173011</v>
      </c>
      <c r="G21" s="41">
        <v>1713.07</v>
      </c>
      <c r="H21" s="42">
        <v>1.9900000000000002</v>
      </c>
    </row>
    <row r="22" spans="2:8" x14ac:dyDescent="0.2">
      <c r="B22" s="43" t="s">
        <v>48</v>
      </c>
      <c r="C22" s="36" t="s">
        <v>1136</v>
      </c>
      <c r="D22" s="36" t="s">
        <v>1137</v>
      </c>
      <c r="E22" s="36" t="s">
        <v>1124</v>
      </c>
      <c r="F22" s="36">
        <v>212316</v>
      </c>
      <c r="G22" s="41">
        <v>1667.95</v>
      </c>
      <c r="H22" s="42">
        <v>1.9300000000000002</v>
      </c>
    </row>
    <row r="23" spans="2:8" x14ac:dyDescent="0.2">
      <c r="B23" s="43" t="s">
        <v>48</v>
      </c>
      <c r="C23" s="36" t="s">
        <v>358</v>
      </c>
      <c r="D23" s="36" t="s">
        <v>1097</v>
      </c>
      <c r="E23" s="36" t="s">
        <v>1037</v>
      </c>
      <c r="F23" s="36">
        <v>247674</v>
      </c>
      <c r="G23" s="41">
        <v>1651.49</v>
      </c>
      <c r="H23" s="42">
        <v>1.9100000000000001</v>
      </c>
    </row>
    <row r="24" spans="2:8" x14ac:dyDescent="0.2">
      <c r="B24" s="43" t="s">
        <v>48</v>
      </c>
      <c r="C24" s="36" t="s">
        <v>1914</v>
      </c>
      <c r="D24" s="36" t="s">
        <v>1915</v>
      </c>
      <c r="E24" s="36" t="s">
        <v>1213</v>
      </c>
      <c r="F24" s="36">
        <v>123317</v>
      </c>
      <c r="G24" s="41">
        <v>1596.3400000000001</v>
      </c>
      <c r="H24" s="42">
        <v>1.8500000000000003</v>
      </c>
    </row>
    <row r="25" spans="2:8" x14ac:dyDescent="0.2">
      <c r="B25" s="43" t="s">
        <v>48</v>
      </c>
      <c r="C25" s="36" t="s">
        <v>1143</v>
      </c>
      <c r="D25" s="36" t="s">
        <v>1144</v>
      </c>
      <c r="E25" s="36" t="s">
        <v>1063</v>
      </c>
      <c r="F25" s="36">
        <v>124913</v>
      </c>
      <c r="G25" s="41">
        <v>1561.16</v>
      </c>
      <c r="H25" s="42">
        <v>1.81</v>
      </c>
    </row>
    <row r="26" spans="2:8" x14ac:dyDescent="0.2">
      <c r="B26" s="43" t="s">
        <v>48</v>
      </c>
      <c r="C26" s="36" t="s">
        <v>1918</v>
      </c>
      <c r="D26" s="36" t="s">
        <v>1919</v>
      </c>
      <c r="E26" s="36" t="s">
        <v>1063</v>
      </c>
      <c r="F26" s="36">
        <v>350966</v>
      </c>
      <c r="G26" s="41">
        <v>1541.27</v>
      </c>
      <c r="H26" s="42">
        <v>1.79</v>
      </c>
    </row>
    <row r="27" spans="2:8" x14ac:dyDescent="0.2">
      <c r="B27" s="43" t="s">
        <v>48</v>
      </c>
      <c r="C27" s="36" t="s">
        <v>1105</v>
      </c>
      <c r="D27" s="36" t="s">
        <v>1106</v>
      </c>
      <c r="E27" s="36" t="s">
        <v>1063</v>
      </c>
      <c r="F27" s="36">
        <v>264552</v>
      </c>
      <c r="G27" s="41">
        <v>1532.42</v>
      </c>
      <c r="H27" s="42">
        <v>1.78</v>
      </c>
    </row>
    <row r="28" spans="2:8" x14ac:dyDescent="0.2">
      <c r="B28" s="43" t="s">
        <v>48</v>
      </c>
      <c r="C28" s="36" t="s">
        <v>1898</v>
      </c>
      <c r="D28" s="36" t="s">
        <v>1899</v>
      </c>
      <c r="E28" s="36" t="s">
        <v>1900</v>
      </c>
      <c r="F28" s="36">
        <v>47980</v>
      </c>
      <c r="G28" s="41">
        <v>1516.22</v>
      </c>
      <c r="H28" s="42">
        <v>1.76</v>
      </c>
    </row>
    <row r="29" spans="2:8" x14ac:dyDescent="0.2">
      <c r="B29" s="43" t="s">
        <v>48</v>
      </c>
      <c r="C29" s="36" t="s">
        <v>1388</v>
      </c>
      <c r="D29" s="36" t="s">
        <v>1389</v>
      </c>
      <c r="E29" s="36" t="s">
        <v>1213</v>
      </c>
      <c r="F29" s="36">
        <v>207064</v>
      </c>
      <c r="G29" s="41">
        <v>1514.67</v>
      </c>
      <c r="H29" s="42">
        <v>1.76</v>
      </c>
    </row>
    <row r="30" spans="2:8" x14ac:dyDescent="0.2">
      <c r="B30" s="43" t="s">
        <v>48</v>
      </c>
      <c r="C30" s="36" t="s">
        <v>1922</v>
      </c>
      <c r="D30" s="36" t="s">
        <v>1923</v>
      </c>
      <c r="E30" s="36" t="s">
        <v>1299</v>
      </c>
      <c r="F30" s="36">
        <v>125000</v>
      </c>
      <c r="G30" s="41">
        <v>1506</v>
      </c>
      <c r="H30" s="42">
        <v>1.7500000000000002</v>
      </c>
    </row>
    <row r="31" spans="2:8" x14ac:dyDescent="0.2">
      <c r="B31" s="43" t="s">
        <v>48</v>
      </c>
      <c r="C31" s="36" t="s">
        <v>1356</v>
      </c>
      <c r="D31" s="36" t="s">
        <v>1357</v>
      </c>
      <c r="E31" s="36" t="s">
        <v>1115</v>
      </c>
      <c r="F31" s="36">
        <v>106099</v>
      </c>
      <c r="G31" s="41">
        <v>1505.07</v>
      </c>
      <c r="H31" s="42">
        <v>1.7400000000000002</v>
      </c>
    </row>
    <row r="32" spans="2:8" x14ac:dyDescent="0.2">
      <c r="B32" s="43" t="s">
        <v>48</v>
      </c>
      <c r="C32" s="36" t="s">
        <v>1924</v>
      </c>
      <c r="D32" s="36" t="s">
        <v>1925</v>
      </c>
      <c r="E32" s="36" t="s">
        <v>1340</v>
      </c>
      <c r="F32" s="36">
        <v>79031</v>
      </c>
      <c r="G32" s="41">
        <v>1500.8</v>
      </c>
      <c r="H32" s="42">
        <v>1.7400000000000002</v>
      </c>
    </row>
    <row r="33" spans="2:8" x14ac:dyDescent="0.2">
      <c r="B33" s="43" t="s">
        <v>48</v>
      </c>
      <c r="C33" s="36" t="s">
        <v>1943</v>
      </c>
      <c r="D33" s="36" t="s">
        <v>1944</v>
      </c>
      <c r="E33" s="36" t="s">
        <v>1093</v>
      </c>
      <c r="F33" s="36">
        <v>72500</v>
      </c>
      <c r="G33" s="41">
        <v>1438.22</v>
      </c>
      <c r="H33" s="42">
        <v>1.67</v>
      </c>
    </row>
    <row r="34" spans="2:8" x14ac:dyDescent="0.2">
      <c r="B34" s="43" t="s">
        <v>48</v>
      </c>
      <c r="C34" s="36" t="s">
        <v>1876</v>
      </c>
      <c r="D34" s="36" t="s">
        <v>1877</v>
      </c>
      <c r="E34" s="36" t="s">
        <v>1279</v>
      </c>
      <c r="F34" s="36">
        <v>116543</v>
      </c>
      <c r="G34" s="41">
        <v>1426.19</v>
      </c>
      <c r="H34" s="42">
        <v>1.6500000000000001</v>
      </c>
    </row>
    <row r="35" spans="2:8" x14ac:dyDescent="0.2">
      <c r="B35" s="43" t="s">
        <v>48</v>
      </c>
      <c r="C35" s="36" t="s">
        <v>1872</v>
      </c>
      <c r="D35" s="36" t="s">
        <v>1873</v>
      </c>
      <c r="E35" s="36" t="s">
        <v>1213</v>
      </c>
      <c r="F35" s="36">
        <v>73777</v>
      </c>
      <c r="G35" s="41">
        <v>1424.49</v>
      </c>
      <c r="H35" s="42">
        <v>1.6500000000000001</v>
      </c>
    </row>
    <row r="36" spans="2:8" x14ac:dyDescent="0.2">
      <c r="B36" s="43" t="s">
        <v>48</v>
      </c>
      <c r="C36" s="36" t="s">
        <v>163</v>
      </c>
      <c r="D36" s="36" t="s">
        <v>1038</v>
      </c>
      <c r="E36" s="36" t="s">
        <v>1037</v>
      </c>
      <c r="F36" s="36">
        <v>762620</v>
      </c>
      <c r="G36" s="41">
        <v>1307.1300000000001</v>
      </c>
      <c r="H36" s="42">
        <v>1.52</v>
      </c>
    </row>
    <row r="37" spans="2:8" x14ac:dyDescent="0.2">
      <c r="B37" s="43" t="s">
        <v>48</v>
      </c>
      <c r="C37" s="36" t="s">
        <v>1325</v>
      </c>
      <c r="D37" s="36" t="s">
        <v>1326</v>
      </c>
      <c r="E37" s="36" t="s">
        <v>1085</v>
      </c>
      <c r="F37" s="36">
        <v>155000</v>
      </c>
      <c r="G37" s="41">
        <v>1302.31</v>
      </c>
      <c r="H37" s="42">
        <v>1.51</v>
      </c>
    </row>
    <row r="38" spans="2:8" x14ac:dyDescent="0.2">
      <c r="B38" s="43" t="s">
        <v>48</v>
      </c>
      <c r="C38" s="36" t="s">
        <v>1926</v>
      </c>
      <c r="D38" s="36" t="s">
        <v>1927</v>
      </c>
      <c r="E38" s="36" t="s">
        <v>1067</v>
      </c>
      <c r="F38" s="36">
        <v>69023</v>
      </c>
      <c r="G38" s="41">
        <v>1296.49</v>
      </c>
      <c r="H38" s="42">
        <v>1.5000000000000002</v>
      </c>
    </row>
    <row r="39" spans="2:8" x14ac:dyDescent="0.2">
      <c r="B39" s="43" t="s">
        <v>48</v>
      </c>
      <c r="C39" s="36" t="s">
        <v>2123</v>
      </c>
      <c r="D39" s="36" t="s">
        <v>2124</v>
      </c>
      <c r="E39" s="36" t="s">
        <v>1063</v>
      </c>
      <c r="F39" s="36">
        <v>617237</v>
      </c>
      <c r="G39" s="41">
        <v>1265.95</v>
      </c>
      <c r="H39" s="42">
        <v>1.4700000000000002</v>
      </c>
    </row>
    <row r="40" spans="2:8" x14ac:dyDescent="0.2">
      <c r="B40" s="43" t="s">
        <v>48</v>
      </c>
      <c r="C40" s="36" t="s">
        <v>534</v>
      </c>
      <c r="D40" s="36" t="s">
        <v>1932</v>
      </c>
      <c r="E40" s="36" t="s">
        <v>1067</v>
      </c>
      <c r="F40" s="36">
        <v>58808</v>
      </c>
      <c r="G40" s="41">
        <v>1239.03</v>
      </c>
      <c r="H40" s="42">
        <v>1.4400000000000002</v>
      </c>
    </row>
    <row r="41" spans="2:8" x14ac:dyDescent="0.2">
      <c r="B41" s="43" t="s">
        <v>48</v>
      </c>
      <c r="C41" s="36" t="s">
        <v>13</v>
      </c>
      <c r="D41" s="36" t="s">
        <v>1379</v>
      </c>
      <c r="E41" s="36" t="s">
        <v>1067</v>
      </c>
      <c r="F41" s="36">
        <v>259166</v>
      </c>
      <c r="G41" s="41">
        <v>1226.1100000000001</v>
      </c>
      <c r="H41" s="42">
        <v>1.4200000000000002</v>
      </c>
    </row>
    <row r="42" spans="2:8" x14ac:dyDescent="0.2">
      <c r="B42" s="43" t="s">
        <v>48</v>
      </c>
      <c r="C42" s="36" t="s">
        <v>1882</v>
      </c>
      <c r="D42" s="36" t="s">
        <v>1883</v>
      </c>
      <c r="E42" s="36" t="s">
        <v>1070</v>
      </c>
      <c r="F42" s="36">
        <v>530000</v>
      </c>
      <c r="G42" s="41">
        <v>1205.75</v>
      </c>
      <c r="H42" s="42">
        <v>1.4000000000000001</v>
      </c>
    </row>
    <row r="43" spans="2:8" x14ac:dyDescent="0.2">
      <c r="B43" s="43" t="s">
        <v>48</v>
      </c>
      <c r="C43" s="36" t="s">
        <v>1894</v>
      </c>
      <c r="D43" s="36" t="s">
        <v>1895</v>
      </c>
      <c r="E43" s="36" t="s">
        <v>1090</v>
      </c>
      <c r="F43" s="36">
        <v>697323</v>
      </c>
      <c r="G43" s="41">
        <v>1143.6100000000001</v>
      </c>
      <c r="H43" s="42">
        <v>1.33</v>
      </c>
    </row>
    <row r="44" spans="2:8" x14ac:dyDescent="0.2">
      <c r="B44" s="43" t="s">
        <v>48</v>
      </c>
      <c r="C44" s="36" t="s">
        <v>60</v>
      </c>
      <c r="D44" s="36" t="s">
        <v>1066</v>
      </c>
      <c r="E44" s="36" t="s">
        <v>1067</v>
      </c>
      <c r="F44" s="36">
        <v>64865</v>
      </c>
      <c r="G44" s="41">
        <v>1139.48</v>
      </c>
      <c r="H44" s="42">
        <v>1.32</v>
      </c>
    </row>
    <row r="45" spans="2:8" x14ac:dyDescent="0.2">
      <c r="B45" s="43" t="s">
        <v>48</v>
      </c>
      <c r="C45" s="36" t="s">
        <v>1145</v>
      </c>
      <c r="D45" s="36" t="s">
        <v>1146</v>
      </c>
      <c r="E45" s="36" t="s">
        <v>1054</v>
      </c>
      <c r="F45" s="36">
        <v>271000</v>
      </c>
      <c r="G45" s="41">
        <v>1134.4100000000001</v>
      </c>
      <c r="H45" s="42">
        <v>1.31</v>
      </c>
    </row>
    <row r="46" spans="2:8" x14ac:dyDescent="0.2">
      <c r="B46" s="43" t="s">
        <v>48</v>
      </c>
      <c r="C46" s="36" t="s">
        <v>1131</v>
      </c>
      <c r="D46" s="36" t="s">
        <v>1132</v>
      </c>
      <c r="E46" s="36" t="s">
        <v>1115</v>
      </c>
      <c r="F46" s="36">
        <v>207147</v>
      </c>
      <c r="G46" s="41">
        <v>1124.6000000000001</v>
      </c>
      <c r="H46" s="42">
        <v>1.3</v>
      </c>
    </row>
    <row r="47" spans="2:8" x14ac:dyDescent="0.2">
      <c r="B47" s="43" t="s">
        <v>48</v>
      </c>
      <c r="C47" s="36" t="s">
        <v>1874</v>
      </c>
      <c r="D47" s="36" t="s">
        <v>1875</v>
      </c>
      <c r="E47" s="36" t="s">
        <v>1096</v>
      </c>
      <c r="F47" s="36">
        <v>68275</v>
      </c>
      <c r="G47" s="41">
        <v>1087.42</v>
      </c>
      <c r="H47" s="42">
        <v>1.26</v>
      </c>
    </row>
    <row r="48" spans="2:8" x14ac:dyDescent="0.2">
      <c r="B48" s="43" t="s">
        <v>48</v>
      </c>
      <c r="C48" s="36" t="s">
        <v>502</v>
      </c>
      <c r="D48" s="36" t="s">
        <v>1040</v>
      </c>
      <c r="E48" s="36" t="s">
        <v>1037</v>
      </c>
      <c r="F48" s="36">
        <v>295000</v>
      </c>
      <c r="G48" s="41">
        <v>1063.18</v>
      </c>
      <c r="H48" s="42">
        <v>1.23</v>
      </c>
    </row>
    <row r="49" spans="2:8" x14ac:dyDescent="0.2">
      <c r="B49" s="43" t="s">
        <v>48</v>
      </c>
      <c r="C49" s="36" t="s">
        <v>1209</v>
      </c>
      <c r="D49" s="36" t="s">
        <v>1210</v>
      </c>
      <c r="E49" s="36" t="s">
        <v>1115</v>
      </c>
      <c r="F49" s="36">
        <v>245000</v>
      </c>
      <c r="G49" s="41">
        <v>1062.08</v>
      </c>
      <c r="H49" s="42">
        <v>1.23</v>
      </c>
    </row>
    <row r="50" spans="2:8" x14ac:dyDescent="0.2">
      <c r="B50" s="43" t="s">
        <v>48</v>
      </c>
      <c r="C50" s="36" t="s">
        <v>1312</v>
      </c>
      <c r="D50" s="36" t="s">
        <v>1313</v>
      </c>
      <c r="E50" s="36" t="s">
        <v>1272</v>
      </c>
      <c r="F50" s="36">
        <v>143888</v>
      </c>
      <c r="G50" s="41">
        <v>1049.3800000000001</v>
      </c>
      <c r="H50" s="42">
        <v>1.22</v>
      </c>
    </row>
    <row r="51" spans="2:8" x14ac:dyDescent="0.2">
      <c r="B51" s="43" t="s">
        <v>48</v>
      </c>
      <c r="C51" s="36" t="s">
        <v>1321</v>
      </c>
      <c r="D51" s="36" t="s">
        <v>1322</v>
      </c>
      <c r="E51" s="36" t="s">
        <v>1115</v>
      </c>
      <c r="F51" s="36">
        <v>125000</v>
      </c>
      <c r="G51" s="41">
        <v>1028.69</v>
      </c>
      <c r="H51" s="42">
        <v>1.1900000000000002</v>
      </c>
    </row>
    <row r="52" spans="2:8" x14ac:dyDescent="0.2">
      <c r="B52" s="43" t="s">
        <v>48</v>
      </c>
      <c r="C52" s="36" t="s">
        <v>1884</v>
      </c>
      <c r="D52" s="36" t="s">
        <v>1885</v>
      </c>
      <c r="E52" s="36" t="s">
        <v>1340</v>
      </c>
      <c r="F52" s="36">
        <v>211282</v>
      </c>
      <c r="G52" s="41">
        <v>952.46</v>
      </c>
      <c r="H52" s="42">
        <v>1.1000000000000001</v>
      </c>
    </row>
    <row r="53" spans="2:8" x14ac:dyDescent="0.2">
      <c r="B53" s="43" t="s">
        <v>48</v>
      </c>
      <c r="C53" s="36" t="s">
        <v>1111</v>
      </c>
      <c r="D53" s="36" t="s">
        <v>1112</v>
      </c>
      <c r="E53" s="36" t="s">
        <v>1067</v>
      </c>
      <c r="F53" s="36">
        <v>18000</v>
      </c>
      <c r="G53" s="41">
        <v>941.47</v>
      </c>
      <c r="H53" s="42">
        <v>1.0900000000000001</v>
      </c>
    </row>
    <row r="54" spans="2:8" x14ac:dyDescent="0.2">
      <c r="B54" s="43" t="s">
        <v>48</v>
      </c>
      <c r="C54" s="36" t="s">
        <v>1384</v>
      </c>
      <c r="D54" s="36" t="s">
        <v>1385</v>
      </c>
      <c r="E54" s="36" t="s">
        <v>1234</v>
      </c>
      <c r="F54" s="36">
        <v>74399</v>
      </c>
      <c r="G54" s="41">
        <v>896.88</v>
      </c>
      <c r="H54" s="42">
        <v>1.04</v>
      </c>
    </row>
    <row r="55" spans="2:8" x14ac:dyDescent="0.2">
      <c r="B55" s="43" t="s">
        <v>48</v>
      </c>
      <c r="C55" s="36" t="s">
        <v>548</v>
      </c>
      <c r="D55" s="36" t="s">
        <v>1206</v>
      </c>
      <c r="E55" s="36" t="s">
        <v>1037</v>
      </c>
      <c r="F55" s="36">
        <v>136000</v>
      </c>
      <c r="G55" s="41">
        <v>766.97</v>
      </c>
      <c r="H55" s="42">
        <v>0.89</v>
      </c>
    </row>
    <row r="56" spans="2:8" x14ac:dyDescent="0.2">
      <c r="B56" s="43" t="s">
        <v>48</v>
      </c>
      <c r="C56" s="36" t="s">
        <v>1338</v>
      </c>
      <c r="D56" s="36" t="s">
        <v>1339</v>
      </c>
      <c r="E56" s="36" t="s">
        <v>1340</v>
      </c>
      <c r="F56" s="36">
        <v>34778</v>
      </c>
      <c r="G56" s="41">
        <v>689.02</v>
      </c>
      <c r="H56" s="42">
        <v>0.8</v>
      </c>
    </row>
    <row r="57" spans="2:8" x14ac:dyDescent="0.2">
      <c r="B57" s="43" t="s">
        <v>48</v>
      </c>
      <c r="C57" s="36" t="s">
        <v>1327</v>
      </c>
      <c r="D57" s="36" t="s">
        <v>1328</v>
      </c>
      <c r="E57" s="36" t="s">
        <v>1067</v>
      </c>
      <c r="F57" s="36">
        <v>175676</v>
      </c>
      <c r="G57" s="41">
        <v>673.89</v>
      </c>
      <c r="H57" s="42">
        <v>0.78</v>
      </c>
    </row>
    <row r="58" spans="2:8" x14ac:dyDescent="0.2">
      <c r="B58" s="43" t="s">
        <v>48</v>
      </c>
      <c r="C58" s="36" t="s">
        <v>1956</v>
      </c>
      <c r="D58" s="36" t="s">
        <v>1957</v>
      </c>
      <c r="E58" s="36" t="s">
        <v>1213</v>
      </c>
      <c r="F58" s="36">
        <v>97998</v>
      </c>
      <c r="G58" s="41">
        <v>657.22</v>
      </c>
      <c r="H58" s="42">
        <v>0.76</v>
      </c>
    </row>
    <row r="59" spans="2:8" x14ac:dyDescent="0.2">
      <c r="B59" s="43" t="s">
        <v>48</v>
      </c>
      <c r="C59" s="36" t="s">
        <v>2125</v>
      </c>
      <c r="D59" s="36" t="s">
        <v>2126</v>
      </c>
      <c r="E59" s="36" t="s">
        <v>1205</v>
      </c>
      <c r="F59" s="36">
        <v>90000</v>
      </c>
      <c r="G59" s="41">
        <v>590.31000000000006</v>
      </c>
      <c r="H59" s="42">
        <v>0.68</v>
      </c>
    </row>
    <row r="60" spans="2:8" x14ac:dyDescent="0.2">
      <c r="B60" s="43" t="s">
        <v>48</v>
      </c>
      <c r="C60" s="36" t="s">
        <v>1133</v>
      </c>
      <c r="D60" s="36" t="s">
        <v>1134</v>
      </c>
      <c r="E60" s="36" t="s">
        <v>1135</v>
      </c>
      <c r="F60" s="36">
        <v>45730</v>
      </c>
      <c r="G60" s="41">
        <v>540.23</v>
      </c>
      <c r="H60" s="42">
        <v>0.63</v>
      </c>
    </row>
    <row r="61" spans="2:8" x14ac:dyDescent="0.2">
      <c r="B61" s="43" t="s">
        <v>48</v>
      </c>
      <c r="C61" s="36" t="s">
        <v>2030</v>
      </c>
      <c r="D61" s="36" t="s">
        <v>2031</v>
      </c>
      <c r="E61" s="36" t="s">
        <v>1272</v>
      </c>
      <c r="F61" s="36">
        <v>104960</v>
      </c>
      <c r="G61" s="41">
        <v>415.48</v>
      </c>
      <c r="H61" s="42">
        <v>0.48000000000000004</v>
      </c>
    </row>
    <row r="62" spans="2:8" x14ac:dyDescent="0.2">
      <c r="B62" s="43" t="s">
        <v>48</v>
      </c>
      <c r="C62" s="36" t="s">
        <v>1958</v>
      </c>
      <c r="D62" s="36" t="s">
        <v>1959</v>
      </c>
      <c r="E62" s="36" t="s">
        <v>1093</v>
      </c>
      <c r="F62" s="36">
        <v>302524</v>
      </c>
      <c r="G62" s="41">
        <v>301.16000000000003</v>
      </c>
      <c r="H62" s="42">
        <v>0.35000000000000003</v>
      </c>
    </row>
    <row r="63" spans="2:8" ht="13.5" thickBot="1" x14ac:dyDescent="0.25">
      <c r="E63" s="44" t="s">
        <v>42</v>
      </c>
      <c r="G63" s="52">
        <v>82504.03</v>
      </c>
      <c r="H63" s="53">
        <v>95.639999999999901</v>
      </c>
    </row>
    <row r="64" spans="2:8" ht="13.5" thickTop="1" x14ac:dyDescent="0.2">
      <c r="B64" s="72" t="s">
        <v>584</v>
      </c>
      <c r="C64" s="71"/>
      <c r="H64" s="42"/>
    </row>
    <row r="65" spans="1:8" x14ac:dyDescent="0.2">
      <c r="C65" s="36" t="s">
        <v>1480</v>
      </c>
      <c r="D65" s="36" t="s">
        <v>1472</v>
      </c>
      <c r="E65" s="36" t="s">
        <v>48</v>
      </c>
      <c r="F65" s="36">
        <v>81250</v>
      </c>
      <c r="G65" s="41">
        <v>1122.0625</v>
      </c>
      <c r="H65" s="42">
        <v>1.3</v>
      </c>
    </row>
    <row r="66" spans="1:8" ht="13.5" thickBot="1" x14ac:dyDescent="0.25">
      <c r="E66" s="44" t="s">
        <v>42</v>
      </c>
      <c r="G66" s="52">
        <v>1122.0625</v>
      </c>
      <c r="H66" s="53">
        <v>1.3</v>
      </c>
    </row>
    <row r="67" spans="1:8" ht="13.5" thickTop="1" x14ac:dyDescent="0.2">
      <c r="H67" s="42"/>
    </row>
    <row r="68" spans="1:8" x14ac:dyDescent="0.2">
      <c r="B68" s="70" t="s">
        <v>1171</v>
      </c>
      <c r="C68" s="71"/>
      <c r="H68" s="42"/>
    </row>
    <row r="69" spans="1:8" x14ac:dyDescent="0.2">
      <c r="B69" s="72" t="s">
        <v>644</v>
      </c>
      <c r="C69" s="71"/>
      <c r="E69" s="44" t="s">
        <v>645</v>
      </c>
      <c r="H69" s="42"/>
    </row>
    <row r="70" spans="1:8" x14ac:dyDescent="0.2">
      <c r="C70" s="36" t="s">
        <v>548</v>
      </c>
      <c r="E70" s="36" t="s">
        <v>2014</v>
      </c>
      <c r="G70" s="41">
        <v>200</v>
      </c>
      <c r="H70" s="42">
        <v>0.22999999999999998</v>
      </c>
    </row>
    <row r="71" spans="1:8" x14ac:dyDescent="0.2">
      <c r="C71" s="36" t="s">
        <v>548</v>
      </c>
      <c r="E71" s="36" t="s">
        <v>2127</v>
      </c>
      <c r="G71" s="41">
        <v>150</v>
      </c>
      <c r="H71" s="42">
        <v>0.17</v>
      </c>
    </row>
    <row r="72" spans="1:8" x14ac:dyDescent="0.2">
      <c r="C72" s="36" t="s">
        <v>548</v>
      </c>
      <c r="E72" s="36" t="s">
        <v>2060</v>
      </c>
      <c r="G72" s="41">
        <v>99</v>
      </c>
      <c r="H72" s="42">
        <v>0.11</v>
      </c>
    </row>
    <row r="73" spans="1:8" ht="13.5" thickBot="1" x14ac:dyDescent="0.25">
      <c r="E73" s="44" t="s">
        <v>42</v>
      </c>
      <c r="G73" s="45">
        <v>449</v>
      </c>
      <c r="H73" s="46">
        <v>0.51</v>
      </c>
    </row>
    <row r="74" spans="1:8" ht="13.5" thickTop="1" x14ac:dyDescent="0.2">
      <c r="B74" s="43" t="s">
        <v>48</v>
      </c>
      <c r="H74" s="42"/>
    </row>
    <row r="75" spans="1:8" x14ac:dyDescent="0.2">
      <c r="C75" s="36" t="s">
        <v>49</v>
      </c>
      <c r="E75" s="36" t="s">
        <v>48</v>
      </c>
      <c r="G75" s="41">
        <v>3620</v>
      </c>
      <c r="H75" s="42">
        <v>4.2</v>
      </c>
    </row>
    <row r="76" spans="1:8" x14ac:dyDescent="0.2">
      <c r="H76" s="42"/>
    </row>
    <row r="77" spans="1:8" x14ac:dyDescent="0.2">
      <c r="A77" s="47" t="s">
        <v>50</v>
      </c>
      <c r="G77" s="48">
        <v>-1420.31</v>
      </c>
      <c r="H77" s="49">
        <v>-1.65</v>
      </c>
    </row>
    <row r="78" spans="1:8" x14ac:dyDescent="0.2">
      <c r="H78" s="42"/>
    </row>
    <row r="79" spans="1:8" ht="13.5" thickBot="1" x14ac:dyDescent="0.25">
      <c r="E79" s="44" t="s">
        <v>51</v>
      </c>
      <c r="G79" s="45">
        <v>86274.78</v>
      </c>
      <c r="H79" s="46">
        <v>100</v>
      </c>
    </row>
    <row r="80" spans="1:8" ht="13.5" thickTop="1" x14ac:dyDescent="0.2">
      <c r="H80" s="42"/>
    </row>
    <row r="81" spans="1:8" x14ac:dyDescent="0.2">
      <c r="A81" s="44" t="s">
        <v>52</v>
      </c>
      <c r="H81" s="42"/>
    </row>
    <row r="82" spans="1:8" x14ac:dyDescent="0.2">
      <c r="A82" s="36">
        <v>1</v>
      </c>
      <c r="B82" s="36" t="s">
        <v>1177</v>
      </c>
      <c r="H82" s="42"/>
    </row>
    <row r="83" spans="1:8" x14ac:dyDescent="0.2">
      <c r="H83" s="42"/>
    </row>
    <row r="84" spans="1:8" x14ac:dyDescent="0.2">
      <c r="A84" s="36">
        <v>2</v>
      </c>
      <c r="B84" s="36" t="s">
        <v>54</v>
      </c>
      <c r="H84" s="42"/>
    </row>
    <row r="85" spans="1:8" x14ac:dyDescent="0.2">
      <c r="H85" s="42"/>
    </row>
    <row r="86" spans="1:8" x14ac:dyDescent="0.2">
      <c r="A86" s="36">
        <v>3</v>
      </c>
      <c r="B86" s="36" t="s">
        <v>2128</v>
      </c>
      <c r="H86" s="42"/>
    </row>
    <row r="87" spans="1:8" x14ac:dyDescent="0.2">
      <c r="H87" s="42"/>
    </row>
    <row r="88" spans="1:8" x14ac:dyDescent="0.2">
      <c r="A88" s="32"/>
      <c r="B88" s="32"/>
      <c r="C88" s="32"/>
      <c r="D88" s="32"/>
      <c r="E88" s="32"/>
      <c r="F88" s="32"/>
      <c r="G88" s="34"/>
      <c r="H88" s="50"/>
    </row>
  </sheetData>
  <mergeCells count="6">
    <mergeCell ref="A2:C2"/>
    <mergeCell ref="A3:C3"/>
    <mergeCell ref="B4:C4"/>
    <mergeCell ref="B64:C64"/>
    <mergeCell ref="B68:C68"/>
    <mergeCell ref="B69:C69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65"/>
  <sheetViews>
    <sheetView topLeftCell="A51" workbookViewId="0">
      <selection activeCell="E51" sqref="E51"/>
    </sheetView>
  </sheetViews>
  <sheetFormatPr defaultRowHeight="12.75" x14ac:dyDescent="0.2"/>
  <cols>
    <col min="1" max="1" width="2.7109375" style="36" customWidth="1"/>
    <col min="2" max="2" width="4.7109375" style="36" customWidth="1"/>
    <col min="3" max="3" width="40.7109375" style="36" customWidth="1"/>
    <col min="4" max="4" width="12.140625" style="36" bestFit="1" customWidth="1"/>
    <col min="5" max="5" width="29.85546875" style="36" bestFit="1" customWidth="1"/>
    <col min="6" max="6" width="7.85546875" style="36" bestFit="1" customWidth="1"/>
    <col min="7" max="7" width="13.140625" style="41" customWidth="1"/>
    <col min="8" max="8" width="8.85546875" style="51" customWidth="1"/>
    <col min="9" max="16384" width="9.140625" style="36"/>
  </cols>
  <sheetData>
    <row r="1" spans="1:8" x14ac:dyDescent="0.2">
      <c r="A1" s="32"/>
      <c r="B1" s="32"/>
      <c r="C1" s="33" t="s">
        <v>2129</v>
      </c>
      <c r="D1" s="32"/>
      <c r="E1" s="32"/>
      <c r="F1" s="32"/>
      <c r="G1" s="34"/>
      <c r="H1" s="35"/>
    </row>
    <row r="2" spans="1:8" ht="25.5" x14ac:dyDescent="0.2">
      <c r="A2" s="68" t="s">
        <v>1</v>
      </c>
      <c r="B2" s="69"/>
      <c r="C2" s="69"/>
      <c r="D2" s="37" t="s">
        <v>2</v>
      </c>
      <c r="E2" s="37" t="s">
        <v>1035</v>
      </c>
      <c r="F2" s="38" t="s">
        <v>4</v>
      </c>
      <c r="G2" s="39" t="s">
        <v>5</v>
      </c>
      <c r="H2" s="40" t="s">
        <v>6</v>
      </c>
    </row>
    <row r="3" spans="1:8" x14ac:dyDescent="0.2">
      <c r="A3" s="70" t="s">
        <v>583</v>
      </c>
      <c r="B3" s="71"/>
      <c r="C3" s="71"/>
      <c r="H3" s="42"/>
    </row>
    <row r="4" spans="1:8" x14ac:dyDescent="0.2">
      <c r="B4" s="70" t="s">
        <v>9</v>
      </c>
      <c r="C4" s="71"/>
      <c r="H4" s="42"/>
    </row>
    <row r="5" spans="1:8" x14ac:dyDescent="0.2">
      <c r="B5" s="43" t="s">
        <v>48</v>
      </c>
      <c r="C5" s="36" t="s">
        <v>646</v>
      </c>
      <c r="D5" s="36" t="s">
        <v>1091</v>
      </c>
      <c r="E5" s="36" t="s">
        <v>1037</v>
      </c>
      <c r="F5" s="36">
        <v>255614</v>
      </c>
      <c r="G5" s="41">
        <v>4786.12</v>
      </c>
      <c r="H5" s="42">
        <v>9.4</v>
      </c>
    </row>
    <row r="6" spans="1:8" x14ac:dyDescent="0.2">
      <c r="B6" s="43" t="s">
        <v>48</v>
      </c>
      <c r="C6" s="36" t="s">
        <v>1052</v>
      </c>
      <c r="D6" s="36" t="s">
        <v>1053</v>
      </c>
      <c r="E6" s="36" t="s">
        <v>1054</v>
      </c>
      <c r="F6" s="36">
        <v>431033</v>
      </c>
      <c r="G6" s="41">
        <v>3970.03</v>
      </c>
      <c r="H6" s="42">
        <v>7.8</v>
      </c>
    </row>
    <row r="7" spans="1:8" x14ac:dyDescent="0.2">
      <c r="B7" s="43" t="s">
        <v>48</v>
      </c>
      <c r="C7" s="36" t="s">
        <v>37</v>
      </c>
      <c r="D7" s="36" t="s">
        <v>1116</v>
      </c>
      <c r="E7" s="36" t="s">
        <v>1067</v>
      </c>
      <c r="F7" s="36">
        <v>199665</v>
      </c>
      <c r="G7" s="41">
        <v>3415.07</v>
      </c>
      <c r="H7" s="42">
        <v>6.7100000000000009</v>
      </c>
    </row>
    <row r="8" spans="1:8" x14ac:dyDescent="0.2">
      <c r="B8" s="43" t="s">
        <v>48</v>
      </c>
      <c r="C8" s="36" t="s">
        <v>1098</v>
      </c>
      <c r="D8" s="36" t="s">
        <v>1099</v>
      </c>
      <c r="E8" s="36" t="s">
        <v>1063</v>
      </c>
      <c r="F8" s="36">
        <v>1066651</v>
      </c>
      <c r="G8" s="41">
        <v>2807.96</v>
      </c>
      <c r="H8" s="42">
        <v>5.5200000000000005</v>
      </c>
    </row>
    <row r="9" spans="1:8" x14ac:dyDescent="0.2">
      <c r="B9" s="43" t="s">
        <v>48</v>
      </c>
      <c r="C9" s="36" t="s">
        <v>1058</v>
      </c>
      <c r="D9" s="36" t="s">
        <v>1059</v>
      </c>
      <c r="E9" s="36" t="s">
        <v>1060</v>
      </c>
      <c r="F9" s="36">
        <v>249838</v>
      </c>
      <c r="G9" s="41">
        <v>2603.44</v>
      </c>
      <c r="H9" s="42">
        <v>5.1100000000000003</v>
      </c>
    </row>
    <row r="10" spans="1:8" x14ac:dyDescent="0.2">
      <c r="B10" s="43" t="s">
        <v>48</v>
      </c>
      <c r="C10" s="36" t="s">
        <v>491</v>
      </c>
      <c r="D10" s="36" t="s">
        <v>1165</v>
      </c>
      <c r="E10" s="36" t="s">
        <v>1037</v>
      </c>
      <c r="F10" s="36">
        <v>802856</v>
      </c>
      <c r="G10" s="41">
        <v>2520.9700000000003</v>
      </c>
      <c r="H10" s="42">
        <v>4.95</v>
      </c>
    </row>
    <row r="11" spans="1:8" x14ac:dyDescent="0.2">
      <c r="B11" s="43" t="s">
        <v>48</v>
      </c>
      <c r="C11" s="36" t="s">
        <v>641</v>
      </c>
      <c r="D11" s="36" t="s">
        <v>1204</v>
      </c>
      <c r="E11" s="36" t="s">
        <v>1205</v>
      </c>
      <c r="F11" s="36">
        <v>154140</v>
      </c>
      <c r="G11" s="41">
        <v>1939.47</v>
      </c>
      <c r="H11" s="42">
        <v>3.81</v>
      </c>
    </row>
    <row r="12" spans="1:8" x14ac:dyDescent="0.2">
      <c r="B12" s="43" t="s">
        <v>48</v>
      </c>
      <c r="C12" s="36" t="s">
        <v>2130</v>
      </c>
      <c r="D12" s="36" t="s">
        <v>2131</v>
      </c>
      <c r="E12" s="36" t="s">
        <v>1037</v>
      </c>
      <c r="F12" s="36">
        <v>166662</v>
      </c>
      <c r="G12" s="41">
        <v>1683.6200000000001</v>
      </c>
      <c r="H12" s="42">
        <v>3.3100000000000005</v>
      </c>
    </row>
    <row r="13" spans="1:8" x14ac:dyDescent="0.2">
      <c r="B13" s="43" t="s">
        <v>48</v>
      </c>
      <c r="C13" s="36" t="s">
        <v>1086</v>
      </c>
      <c r="D13" s="36" t="s">
        <v>1087</v>
      </c>
      <c r="E13" s="36" t="s">
        <v>1060</v>
      </c>
      <c r="F13" s="36">
        <v>62227</v>
      </c>
      <c r="G13" s="41">
        <v>1680.88</v>
      </c>
      <c r="H13" s="42">
        <v>3.3000000000000003</v>
      </c>
    </row>
    <row r="14" spans="1:8" x14ac:dyDescent="0.2">
      <c r="B14" s="43" t="s">
        <v>48</v>
      </c>
      <c r="C14" s="36" t="s">
        <v>1055</v>
      </c>
      <c r="D14" s="36" t="s">
        <v>1056</v>
      </c>
      <c r="E14" s="36" t="s">
        <v>1057</v>
      </c>
      <c r="F14" s="36">
        <v>16618</v>
      </c>
      <c r="G14" s="41">
        <v>1616.8600000000001</v>
      </c>
      <c r="H14" s="42">
        <v>3.18</v>
      </c>
    </row>
    <row r="15" spans="1:8" x14ac:dyDescent="0.2">
      <c r="B15" s="43" t="s">
        <v>48</v>
      </c>
      <c r="C15" s="36" t="s">
        <v>35</v>
      </c>
      <c r="D15" s="36" t="s">
        <v>1036</v>
      </c>
      <c r="E15" s="36" t="s">
        <v>1037</v>
      </c>
      <c r="F15" s="36">
        <v>464051</v>
      </c>
      <c r="G15" s="41">
        <v>1438.09</v>
      </c>
      <c r="H15" s="42">
        <v>2.8200000000000003</v>
      </c>
    </row>
    <row r="16" spans="1:8" x14ac:dyDescent="0.2">
      <c r="B16" s="43" t="s">
        <v>48</v>
      </c>
      <c r="C16" s="36" t="s">
        <v>1061</v>
      </c>
      <c r="D16" s="36" t="s">
        <v>1062</v>
      </c>
      <c r="E16" s="36" t="s">
        <v>1063</v>
      </c>
      <c r="F16" s="36">
        <v>89299</v>
      </c>
      <c r="G16" s="41">
        <v>1221.48</v>
      </c>
      <c r="H16" s="42">
        <v>2.4</v>
      </c>
    </row>
    <row r="17" spans="2:8" x14ac:dyDescent="0.2">
      <c r="B17" s="43" t="s">
        <v>48</v>
      </c>
      <c r="C17" s="36" t="s">
        <v>548</v>
      </c>
      <c r="D17" s="36" t="s">
        <v>1206</v>
      </c>
      <c r="E17" s="36" t="s">
        <v>1037</v>
      </c>
      <c r="F17" s="36">
        <v>212907</v>
      </c>
      <c r="G17" s="41">
        <v>1200.69</v>
      </c>
      <c r="H17" s="42">
        <v>2.36</v>
      </c>
    </row>
    <row r="18" spans="2:8" x14ac:dyDescent="0.2">
      <c r="B18" s="43" t="s">
        <v>48</v>
      </c>
      <c r="C18" s="36" t="s">
        <v>341</v>
      </c>
      <c r="D18" s="36" t="s">
        <v>1073</v>
      </c>
      <c r="E18" s="36" t="s">
        <v>1037</v>
      </c>
      <c r="F18" s="36">
        <v>63693</v>
      </c>
      <c r="G18" s="41">
        <v>1050.23</v>
      </c>
      <c r="H18" s="42">
        <v>2.06</v>
      </c>
    </row>
    <row r="19" spans="2:8" x14ac:dyDescent="0.2">
      <c r="B19" s="43" t="s">
        <v>48</v>
      </c>
      <c r="C19" s="36" t="s">
        <v>1153</v>
      </c>
      <c r="D19" s="36" t="s">
        <v>1184</v>
      </c>
      <c r="E19" s="36" t="s">
        <v>1057</v>
      </c>
      <c r="F19" s="36">
        <v>231029</v>
      </c>
      <c r="G19" s="41">
        <v>997.7</v>
      </c>
      <c r="H19" s="42">
        <v>1.96</v>
      </c>
    </row>
    <row r="20" spans="2:8" x14ac:dyDescent="0.2">
      <c r="B20" s="43" t="s">
        <v>48</v>
      </c>
      <c r="C20" s="36" t="s">
        <v>1195</v>
      </c>
      <c r="D20" s="36" t="s">
        <v>1196</v>
      </c>
      <c r="E20" s="36" t="s">
        <v>1057</v>
      </c>
      <c r="F20" s="36">
        <v>116569</v>
      </c>
      <c r="G20" s="41">
        <v>875.55000000000007</v>
      </c>
      <c r="H20" s="42">
        <v>1.72</v>
      </c>
    </row>
    <row r="21" spans="2:8" x14ac:dyDescent="0.2">
      <c r="B21" s="43" t="s">
        <v>48</v>
      </c>
      <c r="C21" s="36" t="s">
        <v>1074</v>
      </c>
      <c r="D21" s="36" t="s">
        <v>1075</v>
      </c>
      <c r="E21" s="36" t="s">
        <v>1076</v>
      </c>
      <c r="F21" s="36">
        <v>164922</v>
      </c>
      <c r="G21" s="41">
        <v>873.51</v>
      </c>
      <c r="H21" s="42">
        <v>1.72</v>
      </c>
    </row>
    <row r="22" spans="2:8" x14ac:dyDescent="0.2">
      <c r="B22" s="43" t="s">
        <v>48</v>
      </c>
      <c r="C22" s="36" t="s">
        <v>794</v>
      </c>
      <c r="D22" s="36" t="s">
        <v>1197</v>
      </c>
      <c r="E22" s="36" t="s">
        <v>1115</v>
      </c>
      <c r="F22" s="36">
        <v>137983</v>
      </c>
      <c r="G22" s="41">
        <v>788.09</v>
      </c>
      <c r="H22" s="42">
        <v>1.55</v>
      </c>
    </row>
    <row r="23" spans="2:8" x14ac:dyDescent="0.2">
      <c r="B23" s="43" t="s">
        <v>48</v>
      </c>
      <c r="C23" s="36" t="s">
        <v>192</v>
      </c>
      <c r="D23" s="36" t="s">
        <v>1100</v>
      </c>
      <c r="E23" s="36" t="s">
        <v>1065</v>
      </c>
      <c r="F23" s="36">
        <v>232365</v>
      </c>
      <c r="G23" s="41">
        <v>766.57</v>
      </c>
      <c r="H23" s="42">
        <v>1.51</v>
      </c>
    </row>
    <row r="24" spans="2:8" x14ac:dyDescent="0.2">
      <c r="B24" s="43" t="s">
        <v>48</v>
      </c>
      <c r="C24" s="36" t="s">
        <v>355</v>
      </c>
      <c r="D24" s="36" t="s">
        <v>1194</v>
      </c>
      <c r="E24" s="36" t="s">
        <v>1037</v>
      </c>
      <c r="F24" s="36">
        <v>229801</v>
      </c>
      <c r="G24" s="41">
        <v>724.22</v>
      </c>
      <c r="H24" s="42">
        <v>1.4200000000000002</v>
      </c>
    </row>
    <row r="25" spans="2:8" x14ac:dyDescent="0.2">
      <c r="B25" s="43" t="s">
        <v>48</v>
      </c>
      <c r="C25" s="36" t="s">
        <v>1189</v>
      </c>
      <c r="D25" s="36" t="s">
        <v>1190</v>
      </c>
      <c r="E25" s="36" t="s">
        <v>1191</v>
      </c>
      <c r="F25" s="36">
        <v>352973</v>
      </c>
      <c r="G25" s="41">
        <v>689</v>
      </c>
      <c r="H25" s="42">
        <v>1.35</v>
      </c>
    </row>
    <row r="26" spans="2:8" x14ac:dyDescent="0.2">
      <c r="B26" s="43" t="s">
        <v>48</v>
      </c>
      <c r="C26" s="36" t="s">
        <v>1079</v>
      </c>
      <c r="D26" s="36" t="s">
        <v>1080</v>
      </c>
      <c r="E26" s="36" t="s">
        <v>1072</v>
      </c>
      <c r="F26" s="36">
        <v>381418</v>
      </c>
      <c r="G26" s="41">
        <v>675.11</v>
      </c>
      <c r="H26" s="42">
        <v>1.33</v>
      </c>
    </row>
    <row r="27" spans="2:8" x14ac:dyDescent="0.2">
      <c r="B27" s="43" t="s">
        <v>48</v>
      </c>
      <c r="C27" s="36" t="s">
        <v>1151</v>
      </c>
      <c r="D27" s="36" t="s">
        <v>1152</v>
      </c>
      <c r="E27" s="36" t="s">
        <v>1063</v>
      </c>
      <c r="F27" s="36">
        <v>56364</v>
      </c>
      <c r="G27" s="41">
        <v>652.98</v>
      </c>
      <c r="H27" s="42">
        <v>1.28</v>
      </c>
    </row>
    <row r="28" spans="2:8" x14ac:dyDescent="0.2">
      <c r="B28" s="43" t="s">
        <v>48</v>
      </c>
      <c r="C28" s="36" t="s">
        <v>1155</v>
      </c>
      <c r="D28" s="36" t="s">
        <v>1156</v>
      </c>
      <c r="E28" s="36" t="s">
        <v>1060</v>
      </c>
      <c r="F28" s="36">
        <v>69618</v>
      </c>
      <c r="G28" s="41">
        <v>619.95000000000005</v>
      </c>
      <c r="H28" s="42">
        <v>1.22</v>
      </c>
    </row>
    <row r="29" spans="2:8" x14ac:dyDescent="0.2">
      <c r="B29" s="43" t="s">
        <v>48</v>
      </c>
      <c r="C29" s="36" t="s">
        <v>1081</v>
      </c>
      <c r="D29" s="36" t="s">
        <v>1082</v>
      </c>
      <c r="E29" s="36" t="s">
        <v>1057</v>
      </c>
      <c r="F29" s="36">
        <v>16229</v>
      </c>
      <c r="G29" s="41">
        <v>614.29</v>
      </c>
      <c r="H29" s="42">
        <v>1.2100000000000002</v>
      </c>
    </row>
    <row r="30" spans="2:8" x14ac:dyDescent="0.2">
      <c r="B30" s="43" t="s">
        <v>48</v>
      </c>
      <c r="C30" s="36" t="s">
        <v>519</v>
      </c>
      <c r="D30" s="36" t="s">
        <v>1092</v>
      </c>
      <c r="E30" s="36" t="s">
        <v>1093</v>
      </c>
      <c r="F30" s="36">
        <v>83783</v>
      </c>
      <c r="G30" s="41">
        <v>613.63</v>
      </c>
      <c r="H30" s="42">
        <v>1.2100000000000002</v>
      </c>
    </row>
    <row r="31" spans="2:8" x14ac:dyDescent="0.2">
      <c r="B31" s="43" t="s">
        <v>48</v>
      </c>
      <c r="C31" s="36" t="s">
        <v>1182</v>
      </c>
      <c r="D31" s="36" t="s">
        <v>1183</v>
      </c>
      <c r="E31" s="36" t="s">
        <v>1057</v>
      </c>
      <c r="F31" s="36">
        <v>17003</v>
      </c>
      <c r="G31" s="41">
        <v>566.81000000000006</v>
      </c>
      <c r="H31" s="42">
        <v>1.1100000000000001</v>
      </c>
    </row>
    <row r="32" spans="2:8" x14ac:dyDescent="0.2">
      <c r="B32" s="43" t="s">
        <v>48</v>
      </c>
      <c r="C32" s="36" t="s">
        <v>1149</v>
      </c>
      <c r="D32" s="36" t="s">
        <v>1150</v>
      </c>
      <c r="E32" s="36" t="s">
        <v>1124</v>
      </c>
      <c r="F32" s="36">
        <v>13045</v>
      </c>
      <c r="G32" s="41">
        <v>563.62</v>
      </c>
      <c r="H32" s="42">
        <v>1.1100000000000001</v>
      </c>
    </row>
    <row r="33" spans="2:8" x14ac:dyDescent="0.2">
      <c r="B33" s="43" t="s">
        <v>48</v>
      </c>
      <c r="C33" s="36" t="s">
        <v>157</v>
      </c>
      <c r="D33" s="36" t="s">
        <v>1071</v>
      </c>
      <c r="E33" s="36" t="s">
        <v>1072</v>
      </c>
      <c r="F33" s="36">
        <v>274704</v>
      </c>
      <c r="G33" s="41">
        <v>550.37</v>
      </c>
      <c r="H33" s="42">
        <v>1.08</v>
      </c>
    </row>
    <row r="34" spans="2:8" x14ac:dyDescent="0.2">
      <c r="B34" s="43" t="s">
        <v>48</v>
      </c>
      <c r="C34" s="36" t="s">
        <v>60</v>
      </c>
      <c r="D34" s="36" t="s">
        <v>1066</v>
      </c>
      <c r="E34" s="36" t="s">
        <v>1067</v>
      </c>
      <c r="F34" s="36">
        <v>29553</v>
      </c>
      <c r="G34" s="41">
        <v>519.16</v>
      </c>
      <c r="H34" s="42">
        <v>1.02</v>
      </c>
    </row>
    <row r="35" spans="2:8" x14ac:dyDescent="0.2">
      <c r="B35" s="43" t="s">
        <v>48</v>
      </c>
      <c r="C35" s="36" t="s">
        <v>1147</v>
      </c>
      <c r="D35" s="36" t="s">
        <v>1148</v>
      </c>
      <c r="E35" s="36" t="s">
        <v>1057</v>
      </c>
      <c r="F35" s="36">
        <v>1668</v>
      </c>
      <c r="G35" s="41">
        <v>506.09000000000003</v>
      </c>
      <c r="H35" s="42">
        <v>0.9900000000000001</v>
      </c>
    </row>
    <row r="36" spans="2:8" x14ac:dyDescent="0.2">
      <c r="B36" s="43" t="s">
        <v>48</v>
      </c>
      <c r="C36" s="36" t="s">
        <v>1077</v>
      </c>
      <c r="D36" s="36" t="s">
        <v>1078</v>
      </c>
      <c r="E36" s="36" t="s">
        <v>1054</v>
      </c>
      <c r="F36" s="36">
        <v>97633</v>
      </c>
      <c r="G36" s="41">
        <v>505.45</v>
      </c>
      <c r="H36" s="42">
        <v>0.9900000000000001</v>
      </c>
    </row>
    <row r="37" spans="2:8" x14ac:dyDescent="0.2">
      <c r="B37" s="43" t="s">
        <v>48</v>
      </c>
      <c r="C37" s="36" t="s">
        <v>195</v>
      </c>
      <c r="D37" s="36" t="s">
        <v>1064</v>
      </c>
      <c r="E37" s="36" t="s">
        <v>1065</v>
      </c>
      <c r="F37" s="36">
        <v>182428</v>
      </c>
      <c r="G37" s="41">
        <v>499.03000000000003</v>
      </c>
      <c r="H37" s="42">
        <v>0.98</v>
      </c>
    </row>
    <row r="38" spans="2:8" x14ac:dyDescent="0.2">
      <c r="B38" s="43" t="s">
        <v>48</v>
      </c>
      <c r="C38" s="36" t="s">
        <v>1224</v>
      </c>
      <c r="D38" s="36" t="s">
        <v>1225</v>
      </c>
      <c r="E38" s="36" t="s">
        <v>1060</v>
      </c>
      <c r="F38" s="36">
        <v>158194</v>
      </c>
      <c r="G38" s="41">
        <v>497.12</v>
      </c>
      <c r="H38" s="42">
        <v>0.98</v>
      </c>
    </row>
    <row r="39" spans="2:8" x14ac:dyDescent="0.2">
      <c r="B39" s="43" t="s">
        <v>48</v>
      </c>
      <c r="C39" s="36" t="s">
        <v>906</v>
      </c>
      <c r="D39" s="36" t="s">
        <v>1140</v>
      </c>
      <c r="E39" s="36" t="s">
        <v>1054</v>
      </c>
      <c r="F39" s="36">
        <v>127488</v>
      </c>
      <c r="G39" s="41">
        <v>495.35</v>
      </c>
      <c r="H39" s="42">
        <v>0.97</v>
      </c>
    </row>
    <row r="40" spans="2:8" x14ac:dyDescent="0.2">
      <c r="B40" s="43" t="s">
        <v>48</v>
      </c>
      <c r="C40" s="36" t="s">
        <v>228</v>
      </c>
      <c r="D40" s="36" t="s">
        <v>1248</v>
      </c>
      <c r="E40" s="36" t="s">
        <v>1067</v>
      </c>
      <c r="F40" s="36">
        <v>40471</v>
      </c>
      <c r="G40" s="41">
        <v>484.28000000000003</v>
      </c>
      <c r="H40" s="42">
        <v>0.95</v>
      </c>
    </row>
    <row r="41" spans="2:8" x14ac:dyDescent="0.2">
      <c r="B41" s="43" t="s">
        <v>48</v>
      </c>
      <c r="C41" s="36" t="s">
        <v>1214</v>
      </c>
      <c r="D41" s="36" t="s">
        <v>1215</v>
      </c>
      <c r="E41" s="36" t="s">
        <v>1216</v>
      </c>
      <c r="F41" s="36">
        <v>162971</v>
      </c>
      <c r="G41" s="41">
        <v>428.53000000000003</v>
      </c>
      <c r="H41" s="42">
        <v>0.84000000000000008</v>
      </c>
    </row>
    <row r="42" spans="2:8" x14ac:dyDescent="0.2">
      <c r="B42" s="43" t="s">
        <v>48</v>
      </c>
      <c r="C42" s="36" t="s">
        <v>1068</v>
      </c>
      <c r="D42" s="36" t="s">
        <v>1069</v>
      </c>
      <c r="E42" s="36" t="s">
        <v>1070</v>
      </c>
      <c r="F42" s="36">
        <v>80351</v>
      </c>
      <c r="G42" s="41">
        <v>401.47</v>
      </c>
      <c r="H42" s="42">
        <v>0.79</v>
      </c>
    </row>
    <row r="43" spans="2:8" x14ac:dyDescent="0.2">
      <c r="B43" s="43" t="s">
        <v>48</v>
      </c>
      <c r="C43" s="36" t="s">
        <v>1180</v>
      </c>
      <c r="D43" s="36" t="s">
        <v>1181</v>
      </c>
      <c r="E43" s="36" t="s">
        <v>1090</v>
      </c>
      <c r="F43" s="36">
        <v>68445</v>
      </c>
      <c r="G43" s="41">
        <v>398.21000000000004</v>
      </c>
      <c r="H43" s="42">
        <v>0.78</v>
      </c>
    </row>
    <row r="44" spans="2:8" x14ac:dyDescent="0.2">
      <c r="B44" s="43" t="s">
        <v>48</v>
      </c>
      <c r="C44" s="36" t="s">
        <v>1103</v>
      </c>
      <c r="D44" s="36" t="s">
        <v>1104</v>
      </c>
      <c r="E44" s="36" t="s">
        <v>1060</v>
      </c>
      <c r="F44" s="36">
        <v>78180</v>
      </c>
      <c r="G44" s="41">
        <v>394.07</v>
      </c>
      <c r="H44" s="42">
        <v>0.77</v>
      </c>
    </row>
    <row r="45" spans="2:8" x14ac:dyDescent="0.2">
      <c r="B45" s="43" t="s">
        <v>48</v>
      </c>
      <c r="C45" s="36" t="s">
        <v>1145</v>
      </c>
      <c r="D45" s="36" t="s">
        <v>1146</v>
      </c>
      <c r="E45" s="36" t="s">
        <v>1054</v>
      </c>
      <c r="F45" s="36">
        <v>93351</v>
      </c>
      <c r="G45" s="41">
        <v>390.77</v>
      </c>
      <c r="H45" s="42">
        <v>0.77</v>
      </c>
    </row>
    <row r="46" spans="2:8" x14ac:dyDescent="0.2">
      <c r="B46" s="43" t="s">
        <v>48</v>
      </c>
      <c r="C46" s="36" t="s">
        <v>1232</v>
      </c>
      <c r="D46" s="36" t="s">
        <v>1233</v>
      </c>
      <c r="E46" s="36" t="s">
        <v>1234</v>
      </c>
      <c r="F46" s="36">
        <v>95798</v>
      </c>
      <c r="G46" s="41">
        <v>388.6</v>
      </c>
      <c r="H46" s="42">
        <v>0.76</v>
      </c>
    </row>
    <row r="47" spans="2:8" x14ac:dyDescent="0.2">
      <c r="B47" s="43" t="s">
        <v>48</v>
      </c>
      <c r="C47" s="36" t="s">
        <v>1239</v>
      </c>
      <c r="D47" s="36" t="s">
        <v>1240</v>
      </c>
      <c r="E47" s="36" t="s">
        <v>1115</v>
      </c>
      <c r="F47" s="36">
        <v>63399</v>
      </c>
      <c r="G47" s="41">
        <v>385.78000000000003</v>
      </c>
      <c r="H47" s="42">
        <v>0.76</v>
      </c>
    </row>
    <row r="48" spans="2:8" x14ac:dyDescent="0.2">
      <c r="B48" s="43" t="s">
        <v>48</v>
      </c>
      <c r="C48" s="36" t="s">
        <v>1451</v>
      </c>
      <c r="D48" s="36" t="s">
        <v>1452</v>
      </c>
      <c r="E48" s="36" t="s">
        <v>1453</v>
      </c>
      <c r="F48" s="36">
        <v>97122</v>
      </c>
      <c r="G48" s="41">
        <v>367.85</v>
      </c>
      <c r="H48" s="42">
        <v>0.72000000000000008</v>
      </c>
    </row>
    <row r="49" spans="1:8" x14ac:dyDescent="0.2">
      <c r="B49" s="43" t="s">
        <v>48</v>
      </c>
      <c r="C49" s="36" t="s">
        <v>1113</v>
      </c>
      <c r="D49" s="36" t="s">
        <v>1114</v>
      </c>
      <c r="E49" s="36" t="s">
        <v>1115</v>
      </c>
      <c r="F49" s="36">
        <v>15139</v>
      </c>
      <c r="G49" s="41">
        <v>365.49</v>
      </c>
      <c r="H49" s="42">
        <v>0.72000000000000008</v>
      </c>
    </row>
    <row r="50" spans="1:8" x14ac:dyDescent="0.2">
      <c r="B50" s="43" t="s">
        <v>48</v>
      </c>
      <c r="C50" s="36" t="s">
        <v>1249</v>
      </c>
      <c r="D50" s="36" t="s">
        <v>1250</v>
      </c>
      <c r="E50" s="36" t="s">
        <v>1251</v>
      </c>
      <c r="F50" s="36">
        <v>45760</v>
      </c>
      <c r="G50" s="41">
        <v>349.01</v>
      </c>
      <c r="H50" s="42">
        <v>0.69000000000000006</v>
      </c>
    </row>
    <row r="51" spans="1:8" x14ac:dyDescent="0.2">
      <c r="B51" s="43" t="s">
        <v>48</v>
      </c>
      <c r="C51" s="36" t="s">
        <v>1192</v>
      </c>
      <c r="D51" s="36" t="s">
        <v>1193</v>
      </c>
      <c r="E51" s="36" t="s">
        <v>1115</v>
      </c>
      <c r="F51" s="36">
        <v>29948</v>
      </c>
      <c r="G51" s="41">
        <v>265.07</v>
      </c>
      <c r="H51" s="42">
        <v>0.52</v>
      </c>
    </row>
    <row r="52" spans="1:8" x14ac:dyDescent="0.2">
      <c r="B52" s="43" t="s">
        <v>48</v>
      </c>
      <c r="C52" s="36" t="s">
        <v>1230</v>
      </c>
      <c r="D52" s="36" t="s">
        <v>1231</v>
      </c>
      <c r="E52" s="36" t="s">
        <v>1124</v>
      </c>
      <c r="F52" s="36">
        <v>91854</v>
      </c>
      <c r="G52" s="41">
        <v>249.89000000000001</v>
      </c>
      <c r="H52" s="42">
        <v>0.49</v>
      </c>
    </row>
    <row r="53" spans="1:8" x14ac:dyDescent="0.2">
      <c r="B53" s="43" t="s">
        <v>48</v>
      </c>
      <c r="C53" s="36" t="s">
        <v>1217</v>
      </c>
      <c r="D53" s="36" t="s">
        <v>1218</v>
      </c>
      <c r="E53" s="36" t="s">
        <v>1115</v>
      </c>
      <c r="F53" s="36">
        <v>35159</v>
      </c>
      <c r="G53" s="41">
        <v>241.88</v>
      </c>
      <c r="H53" s="42">
        <v>0.48000000000000004</v>
      </c>
    </row>
    <row r="54" spans="1:8" x14ac:dyDescent="0.2">
      <c r="B54" s="43" t="s">
        <v>48</v>
      </c>
      <c r="C54" s="36" t="s">
        <v>1187</v>
      </c>
      <c r="D54" s="36" t="s">
        <v>1188</v>
      </c>
      <c r="E54" s="36" t="s">
        <v>1085</v>
      </c>
      <c r="F54" s="36">
        <v>1145</v>
      </c>
      <c r="G54" s="41">
        <v>230.9</v>
      </c>
      <c r="H54" s="42">
        <v>0.45000000000000007</v>
      </c>
    </row>
    <row r="55" spans="1:8" ht="13.5" thickBot="1" x14ac:dyDescent="0.25">
      <c r="E55" s="44" t="s">
        <v>42</v>
      </c>
      <c r="G55" s="45">
        <v>50870.31</v>
      </c>
      <c r="H55" s="46">
        <v>99.93</v>
      </c>
    </row>
    <row r="56" spans="1:8" ht="13.5" thickTop="1" x14ac:dyDescent="0.2">
      <c r="H56" s="42"/>
    </row>
    <row r="57" spans="1:8" x14ac:dyDescent="0.2">
      <c r="A57" s="47" t="s">
        <v>50</v>
      </c>
      <c r="G57" s="48">
        <v>35.75</v>
      </c>
      <c r="H57" s="49">
        <v>7.0000000000000007E-2</v>
      </c>
    </row>
    <row r="58" spans="1:8" x14ac:dyDescent="0.2">
      <c r="H58" s="42"/>
    </row>
    <row r="59" spans="1:8" ht="13.5" thickBot="1" x14ac:dyDescent="0.25">
      <c r="E59" s="44" t="s">
        <v>51</v>
      </c>
      <c r="G59" s="45">
        <v>50906.06</v>
      </c>
      <c r="H59" s="46">
        <v>100</v>
      </c>
    </row>
    <row r="60" spans="1:8" ht="13.5" thickTop="1" x14ac:dyDescent="0.2">
      <c r="H60" s="42"/>
    </row>
    <row r="61" spans="1:8" x14ac:dyDescent="0.2">
      <c r="A61" s="44" t="s">
        <v>52</v>
      </c>
      <c r="H61" s="42"/>
    </row>
    <row r="62" spans="1:8" x14ac:dyDescent="0.2">
      <c r="H62" s="42"/>
    </row>
    <row r="63" spans="1:8" x14ac:dyDescent="0.2">
      <c r="A63" s="36">
        <v>1</v>
      </c>
      <c r="B63" s="36" t="s">
        <v>54</v>
      </c>
      <c r="H63" s="42"/>
    </row>
    <row r="64" spans="1:8" x14ac:dyDescent="0.2">
      <c r="H64" s="42"/>
    </row>
    <row r="65" spans="1:8" x14ac:dyDescent="0.2">
      <c r="A65" s="32"/>
      <c r="B65" s="32"/>
      <c r="C65" s="32"/>
      <c r="D65" s="32"/>
      <c r="E65" s="32"/>
      <c r="F65" s="32"/>
      <c r="G65" s="34"/>
      <c r="H65" s="50"/>
    </row>
  </sheetData>
  <mergeCells count="3">
    <mergeCell ref="A2:C2"/>
    <mergeCell ref="A3:C3"/>
    <mergeCell ref="B4:C4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6"/>
  <sheetViews>
    <sheetView topLeftCell="A13" workbookViewId="0">
      <selection activeCell="F11" sqref="F11"/>
    </sheetView>
  </sheetViews>
  <sheetFormatPr defaultRowHeight="12.75" x14ac:dyDescent="0.2"/>
  <cols>
    <col min="1" max="1" width="2.7109375" style="36" customWidth="1"/>
    <col min="2" max="2" width="4.7109375" style="36" customWidth="1"/>
    <col min="3" max="3" width="40.7109375" style="36" customWidth="1"/>
    <col min="4" max="4" width="12.140625" style="36" bestFit="1" customWidth="1"/>
    <col min="5" max="5" width="20" style="36" bestFit="1" customWidth="1"/>
    <col min="6" max="6" width="7.85546875" style="36" bestFit="1" customWidth="1"/>
    <col min="7" max="7" width="14" style="41" customWidth="1"/>
    <col min="8" max="8" width="9.85546875" style="51" customWidth="1"/>
    <col min="9" max="16384" width="9.140625" style="36"/>
  </cols>
  <sheetData>
    <row r="1" spans="1:8" x14ac:dyDescent="0.2">
      <c r="A1" s="32"/>
      <c r="B1" s="32"/>
      <c r="C1" s="33" t="s">
        <v>2132</v>
      </c>
      <c r="D1" s="32"/>
      <c r="E1" s="32"/>
      <c r="F1" s="32"/>
      <c r="G1" s="34"/>
      <c r="H1" s="35"/>
    </row>
    <row r="2" spans="1:8" ht="25.5" x14ac:dyDescent="0.2">
      <c r="A2" s="68" t="s">
        <v>1</v>
      </c>
      <c r="B2" s="69"/>
      <c r="C2" s="69"/>
      <c r="D2" s="37" t="s">
        <v>2</v>
      </c>
      <c r="E2" s="37" t="s">
        <v>1035</v>
      </c>
      <c r="F2" s="38" t="s">
        <v>4</v>
      </c>
      <c r="G2" s="39" t="s">
        <v>5</v>
      </c>
      <c r="H2" s="40" t="s">
        <v>6</v>
      </c>
    </row>
    <row r="3" spans="1:8" x14ac:dyDescent="0.2">
      <c r="A3" s="70" t="s">
        <v>583</v>
      </c>
      <c r="B3" s="71"/>
      <c r="C3" s="71"/>
      <c r="H3" s="42"/>
    </row>
    <row r="4" spans="1:8" x14ac:dyDescent="0.2">
      <c r="B4" s="70" t="s">
        <v>9</v>
      </c>
      <c r="C4" s="71"/>
      <c r="H4" s="42"/>
    </row>
    <row r="5" spans="1:8" x14ac:dyDescent="0.2">
      <c r="B5" s="43" t="s">
        <v>48</v>
      </c>
      <c r="C5" s="36" t="s">
        <v>1052</v>
      </c>
      <c r="D5" s="36" t="s">
        <v>1053</v>
      </c>
      <c r="E5" s="36" t="s">
        <v>1054</v>
      </c>
      <c r="F5" s="36">
        <v>4430</v>
      </c>
      <c r="G5" s="41">
        <v>40.800000000000004</v>
      </c>
      <c r="H5" s="42">
        <v>14.360000000000001</v>
      </c>
    </row>
    <row r="6" spans="1:8" x14ac:dyDescent="0.2">
      <c r="B6" s="43" t="s">
        <v>48</v>
      </c>
      <c r="C6" s="36" t="s">
        <v>1058</v>
      </c>
      <c r="D6" s="36" t="s">
        <v>1059</v>
      </c>
      <c r="E6" s="36" t="s">
        <v>1060</v>
      </c>
      <c r="F6" s="36">
        <v>3250</v>
      </c>
      <c r="G6" s="41">
        <v>33.869999999999997</v>
      </c>
      <c r="H6" s="42">
        <v>11.92</v>
      </c>
    </row>
    <row r="7" spans="1:8" x14ac:dyDescent="0.2">
      <c r="B7" s="43" t="s">
        <v>48</v>
      </c>
      <c r="C7" s="36" t="s">
        <v>491</v>
      </c>
      <c r="D7" s="36" t="s">
        <v>1165</v>
      </c>
      <c r="E7" s="36" t="s">
        <v>1037</v>
      </c>
      <c r="F7" s="36">
        <v>10444</v>
      </c>
      <c r="G7" s="41">
        <v>32.79</v>
      </c>
      <c r="H7" s="42">
        <v>11.540000000000001</v>
      </c>
    </row>
    <row r="8" spans="1:8" x14ac:dyDescent="0.2">
      <c r="B8" s="43" t="s">
        <v>48</v>
      </c>
      <c r="C8" s="36" t="s">
        <v>1086</v>
      </c>
      <c r="D8" s="36" t="s">
        <v>1087</v>
      </c>
      <c r="E8" s="36" t="s">
        <v>1060</v>
      </c>
      <c r="F8" s="36">
        <v>809</v>
      </c>
      <c r="G8" s="41">
        <v>21.85</v>
      </c>
      <c r="H8" s="42">
        <v>7.6900000000000013</v>
      </c>
    </row>
    <row r="9" spans="1:8" x14ac:dyDescent="0.2">
      <c r="B9" s="43" t="s">
        <v>48</v>
      </c>
      <c r="C9" s="36" t="s">
        <v>35</v>
      </c>
      <c r="D9" s="36" t="s">
        <v>1036</v>
      </c>
      <c r="E9" s="36" t="s">
        <v>1037</v>
      </c>
      <c r="F9" s="36">
        <v>6037</v>
      </c>
      <c r="G9" s="41">
        <v>18.71</v>
      </c>
      <c r="H9" s="42">
        <v>6.59</v>
      </c>
    </row>
    <row r="10" spans="1:8" x14ac:dyDescent="0.2">
      <c r="B10" s="43" t="s">
        <v>48</v>
      </c>
      <c r="C10" s="36" t="s">
        <v>1061</v>
      </c>
      <c r="D10" s="36" t="s">
        <v>1062</v>
      </c>
      <c r="E10" s="36" t="s">
        <v>1063</v>
      </c>
      <c r="F10" s="36">
        <v>1162</v>
      </c>
      <c r="G10" s="41">
        <v>15.89</v>
      </c>
      <c r="H10" s="42">
        <v>5.6000000000000005</v>
      </c>
    </row>
    <row r="11" spans="1:8" x14ac:dyDescent="0.2">
      <c r="B11" s="43" t="s">
        <v>48</v>
      </c>
      <c r="C11" s="36" t="s">
        <v>548</v>
      </c>
      <c r="D11" s="36" t="s">
        <v>1206</v>
      </c>
      <c r="E11" s="36" t="s">
        <v>1037</v>
      </c>
      <c r="F11" s="36">
        <v>2770</v>
      </c>
      <c r="G11" s="41">
        <v>15.620000000000001</v>
      </c>
      <c r="H11" s="42">
        <v>5.5</v>
      </c>
    </row>
    <row r="12" spans="1:8" x14ac:dyDescent="0.2">
      <c r="B12" s="43" t="s">
        <v>48</v>
      </c>
      <c r="C12" s="36" t="s">
        <v>1074</v>
      </c>
      <c r="D12" s="36" t="s">
        <v>1075</v>
      </c>
      <c r="E12" s="36" t="s">
        <v>1076</v>
      </c>
      <c r="F12" s="36">
        <v>2145</v>
      </c>
      <c r="G12" s="41">
        <v>11.36</v>
      </c>
      <c r="H12" s="42">
        <v>4</v>
      </c>
    </row>
    <row r="13" spans="1:8" x14ac:dyDescent="0.2">
      <c r="B13" s="43" t="s">
        <v>48</v>
      </c>
      <c r="C13" s="36" t="s">
        <v>355</v>
      </c>
      <c r="D13" s="36" t="s">
        <v>1194</v>
      </c>
      <c r="E13" s="36" t="s">
        <v>1037</v>
      </c>
      <c r="F13" s="36">
        <v>2989</v>
      </c>
      <c r="G13" s="41">
        <v>9.42</v>
      </c>
      <c r="H13" s="42">
        <v>3.32</v>
      </c>
    </row>
    <row r="14" spans="1:8" x14ac:dyDescent="0.2">
      <c r="B14" s="43" t="s">
        <v>48</v>
      </c>
      <c r="C14" s="36" t="s">
        <v>1189</v>
      </c>
      <c r="D14" s="36" t="s">
        <v>1190</v>
      </c>
      <c r="E14" s="36" t="s">
        <v>1191</v>
      </c>
      <c r="F14" s="36">
        <v>4592</v>
      </c>
      <c r="G14" s="41">
        <v>8.9600000000000009</v>
      </c>
      <c r="H14" s="42">
        <v>3.16</v>
      </c>
    </row>
    <row r="15" spans="1:8" x14ac:dyDescent="0.2">
      <c r="B15" s="43" t="s">
        <v>48</v>
      </c>
      <c r="C15" s="36" t="s">
        <v>1079</v>
      </c>
      <c r="D15" s="36" t="s">
        <v>1080</v>
      </c>
      <c r="E15" s="36" t="s">
        <v>1072</v>
      </c>
      <c r="F15" s="36">
        <v>4962</v>
      </c>
      <c r="G15" s="41">
        <v>8.7799999999999994</v>
      </c>
      <c r="H15" s="42">
        <v>3.09</v>
      </c>
    </row>
    <row r="16" spans="1:8" x14ac:dyDescent="0.2">
      <c r="B16" s="43" t="s">
        <v>48</v>
      </c>
      <c r="C16" s="36" t="s">
        <v>1155</v>
      </c>
      <c r="D16" s="36" t="s">
        <v>1156</v>
      </c>
      <c r="E16" s="36" t="s">
        <v>1060</v>
      </c>
      <c r="F16" s="36">
        <v>906</v>
      </c>
      <c r="G16" s="41">
        <v>8.07</v>
      </c>
      <c r="H16" s="42">
        <v>2.8400000000000003</v>
      </c>
    </row>
    <row r="17" spans="1:8" x14ac:dyDescent="0.2">
      <c r="B17" s="43" t="s">
        <v>48</v>
      </c>
      <c r="C17" s="36" t="s">
        <v>1081</v>
      </c>
      <c r="D17" s="36" t="s">
        <v>1082</v>
      </c>
      <c r="E17" s="36" t="s">
        <v>1057</v>
      </c>
      <c r="F17" s="36">
        <v>211</v>
      </c>
      <c r="G17" s="41">
        <v>7.99</v>
      </c>
      <c r="H17" s="42">
        <v>2.81</v>
      </c>
    </row>
    <row r="18" spans="1:8" x14ac:dyDescent="0.2">
      <c r="B18" s="43" t="s">
        <v>48</v>
      </c>
      <c r="C18" s="36" t="s">
        <v>519</v>
      </c>
      <c r="D18" s="36" t="s">
        <v>1092</v>
      </c>
      <c r="E18" s="36" t="s">
        <v>1093</v>
      </c>
      <c r="F18" s="36">
        <v>1090</v>
      </c>
      <c r="G18" s="41">
        <v>7.98</v>
      </c>
      <c r="H18" s="42">
        <v>2.81</v>
      </c>
    </row>
    <row r="19" spans="1:8" x14ac:dyDescent="0.2">
      <c r="B19" s="43" t="s">
        <v>48</v>
      </c>
      <c r="C19" s="36" t="s">
        <v>1182</v>
      </c>
      <c r="D19" s="36" t="s">
        <v>1183</v>
      </c>
      <c r="E19" s="36" t="s">
        <v>1057</v>
      </c>
      <c r="F19" s="36">
        <v>221</v>
      </c>
      <c r="G19" s="41">
        <v>7.37</v>
      </c>
      <c r="H19" s="42">
        <v>2.5900000000000003</v>
      </c>
    </row>
    <row r="20" spans="1:8" x14ac:dyDescent="0.2">
      <c r="B20" s="43" t="s">
        <v>48</v>
      </c>
      <c r="C20" s="36" t="s">
        <v>1077</v>
      </c>
      <c r="D20" s="36" t="s">
        <v>1078</v>
      </c>
      <c r="E20" s="36" t="s">
        <v>1054</v>
      </c>
      <c r="F20" s="36">
        <v>1270</v>
      </c>
      <c r="G20" s="41">
        <v>6.57</v>
      </c>
      <c r="H20" s="42">
        <v>2.31</v>
      </c>
    </row>
    <row r="21" spans="1:8" x14ac:dyDescent="0.2">
      <c r="B21" s="43" t="s">
        <v>48</v>
      </c>
      <c r="C21" s="36" t="s">
        <v>1224</v>
      </c>
      <c r="D21" s="36" t="s">
        <v>1225</v>
      </c>
      <c r="E21" s="36" t="s">
        <v>1060</v>
      </c>
      <c r="F21" s="36">
        <v>2058</v>
      </c>
      <c r="G21" s="41">
        <v>6.47</v>
      </c>
      <c r="H21" s="42">
        <v>2.2800000000000002</v>
      </c>
    </row>
    <row r="22" spans="1:8" x14ac:dyDescent="0.2">
      <c r="B22" s="43" t="s">
        <v>48</v>
      </c>
      <c r="C22" s="36" t="s">
        <v>1214</v>
      </c>
      <c r="D22" s="36" t="s">
        <v>1215</v>
      </c>
      <c r="E22" s="36" t="s">
        <v>1216</v>
      </c>
      <c r="F22" s="36">
        <v>2120</v>
      </c>
      <c r="G22" s="41">
        <v>5.57</v>
      </c>
      <c r="H22" s="42">
        <v>1.96</v>
      </c>
    </row>
    <row r="23" spans="1:8" x14ac:dyDescent="0.2">
      <c r="B23" s="43" t="s">
        <v>48</v>
      </c>
      <c r="C23" s="36" t="s">
        <v>1068</v>
      </c>
      <c r="D23" s="36" t="s">
        <v>1069</v>
      </c>
      <c r="E23" s="36" t="s">
        <v>1070</v>
      </c>
      <c r="F23" s="36">
        <v>1045</v>
      </c>
      <c r="G23" s="41">
        <v>5.22</v>
      </c>
      <c r="H23" s="42">
        <v>1.8399999999999999</v>
      </c>
    </row>
    <row r="24" spans="1:8" x14ac:dyDescent="0.2">
      <c r="B24" s="43" t="s">
        <v>48</v>
      </c>
      <c r="C24" s="36" t="s">
        <v>1103</v>
      </c>
      <c r="D24" s="36" t="s">
        <v>1104</v>
      </c>
      <c r="E24" s="36" t="s">
        <v>1060</v>
      </c>
      <c r="F24" s="36">
        <v>1017</v>
      </c>
      <c r="G24" s="41">
        <v>5.13</v>
      </c>
      <c r="H24" s="42">
        <v>1.8000000000000003</v>
      </c>
    </row>
    <row r="25" spans="1:8" x14ac:dyDescent="0.2">
      <c r="B25" s="43" t="s">
        <v>48</v>
      </c>
      <c r="C25" s="36" t="s">
        <v>1145</v>
      </c>
      <c r="D25" s="36" t="s">
        <v>1146</v>
      </c>
      <c r="E25" s="36" t="s">
        <v>1054</v>
      </c>
      <c r="F25" s="36">
        <v>1214</v>
      </c>
      <c r="G25" s="41">
        <v>5.08</v>
      </c>
      <c r="H25" s="42">
        <v>1.79</v>
      </c>
    </row>
    <row r="26" spans="1:8" ht="13.5" thickBot="1" x14ac:dyDescent="0.25">
      <c r="E26" s="44" t="s">
        <v>42</v>
      </c>
      <c r="G26" s="45">
        <v>283.5</v>
      </c>
      <c r="H26" s="46">
        <v>99.8</v>
      </c>
    </row>
    <row r="27" spans="1:8" ht="13.5" thickTop="1" x14ac:dyDescent="0.2">
      <c r="H27" s="42"/>
    </row>
    <row r="28" spans="1:8" x14ac:dyDescent="0.2">
      <c r="A28" s="47" t="s">
        <v>50</v>
      </c>
      <c r="G28" s="48">
        <v>0.56999999999999995</v>
      </c>
      <c r="H28" s="49">
        <v>0.2</v>
      </c>
    </row>
    <row r="29" spans="1:8" x14ac:dyDescent="0.2">
      <c r="H29" s="42"/>
    </row>
    <row r="30" spans="1:8" ht="13.5" thickBot="1" x14ac:dyDescent="0.25">
      <c r="E30" s="44" t="s">
        <v>51</v>
      </c>
      <c r="G30" s="45">
        <v>284.07</v>
      </c>
      <c r="H30" s="46">
        <v>100</v>
      </c>
    </row>
    <row r="31" spans="1:8" ht="13.5" thickTop="1" x14ac:dyDescent="0.2">
      <c r="H31" s="42"/>
    </row>
    <row r="32" spans="1:8" x14ac:dyDescent="0.2">
      <c r="A32" s="44" t="s">
        <v>52</v>
      </c>
      <c r="H32" s="42"/>
    </row>
    <row r="33" spans="1:8" x14ac:dyDescent="0.2">
      <c r="H33" s="42"/>
    </row>
    <row r="34" spans="1:8" x14ac:dyDescent="0.2">
      <c r="A34" s="36">
        <v>1</v>
      </c>
      <c r="B34" s="36" t="s">
        <v>54</v>
      </c>
      <c r="H34" s="42"/>
    </row>
    <row r="35" spans="1:8" x14ac:dyDescent="0.2">
      <c r="H35" s="42"/>
    </row>
    <row r="36" spans="1:8" x14ac:dyDescent="0.2">
      <c r="A36" s="32"/>
      <c r="B36" s="32"/>
      <c r="C36" s="32"/>
      <c r="D36" s="32"/>
      <c r="E36" s="32"/>
      <c r="F36" s="32"/>
      <c r="G36" s="34"/>
      <c r="H36" s="50"/>
    </row>
  </sheetData>
  <mergeCells count="3">
    <mergeCell ref="A2:C2"/>
    <mergeCell ref="A3:C3"/>
    <mergeCell ref="B4:C4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92"/>
  <sheetViews>
    <sheetView topLeftCell="A70" workbookViewId="0">
      <selection activeCell="C10" sqref="C10"/>
    </sheetView>
  </sheetViews>
  <sheetFormatPr defaultRowHeight="12.75" x14ac:dyDescent="0.2"/>
  <cols>
    <col min="1" max="1" width="2.7109375" style="36" customWidth="1"/>
    <col min="2" max="2" width="4.7109375" style="36" customWidth="1"/>
    <col min="3" max="3" width="40.7109375" style="36" customWidth="1"/>
    <col min="4" max="4" width="12.5703125" style="36" bestFit="1" customWidth="1"/>
    <col min="5" max="5" width="20.42578125" style="36" bestFit="1" customWidth="1"/>
    <col min="6" max="6" width="7.85546875" style="36" bestFit="1" customWidth="1"/>
    <col min="7" max="7" width="16.140625" style="41" customWidth="1"/>
    <col min="8" max="8" width="9.5703125" style="51" customWidth="1"/>
    <col min="9" max="16384" width="9.140625" style="36"/>
  </cols>
  <sheetData>
    <row r="1" spans="1:8" x14ac:dyDescent="0.2">
      <c r="A1" s="32"/>
      <c r="B1" s="32"/>
      <c r="C1" s="33" t="s">
        <v>2133</v>
      </c>
      <c r="D1" s="32"/>
      <c r="E1" s="32"/>
      <c r="F1" s="32"/>
      <c r="G1" s="34"/>
      <c r="H1" s="35"/>
    </row>
    <row r="2" spans="1:8" ht="25.5" x14ac:dyDescent="0.2">
      <c r="A2" s="68" t="s">
        <v>1</v>
      </c>
      <c r="B2" s="69"/>
      <c r="C2" s="69"/>
      <c r="D2" s="37" t="s">
        <v>2</v>
      </c>
      <c r="E2" s="37" t="s">
        <v>1035</v>
      </c>
      <c r="F2" s="38" t="s">
        <v>4</v>
      </c>
      <c r="G2" s="39" t="s">
        <v>5</v>
      </c>
      <c r="H2" s="40" t="s">
        <v>6</v>
      </c>
    </row>
    <row r="3" spans="1:8" x14ac:dyDescent="0.2">
      <c r="A3" s="70" t="s">
        <v>583</v>
      </c>
      <c r="B3" s="71"/>
      <c r="C3" s="71"/>
      <c r="H3" s="42"/>
    </row>
    <row r="4" spans="1:8" x14ac:dyDescent="0.2">
      <c r="B4" s="70" t="s">
        <v>9</v>
      </c>
      <c r="C4" s="71"/>
      <c r="H4" s="42"/>
    </row>
    <row r="5" spans="1:8" x14ac:dyDescent="0.2">
      <c r="B5" s="43" t="s">
        <v>48</v>
      </c>
      <c r="C5" s="36" t="s">
        <v>646</v>
      </c>
      <c r="D5" s="36" t="s">
        <v>1091</v>
      </c>
      <c r="E5" s="36" t="s">
        <v>1037</v>
      </c>
      <c r="F5" s="36">
        <v>6400000</v>
      </c>
      <c r="G5" s="41">
        <v>119833.60000000001</v>
      </c>
      <c r="H5" s="42">
        <v>7.03</v>
      </c>
    </row>
    <row r="6" spans="1:8" x14ac:dyDescent="0.2">
      <c r="B6" s="43" t="s">
        <v>48</v>
      </c>
      <c r="C6" s="36" t="s">
        <v>641</v>
      </c>
      <c r="D6" s="36" t="s">
        <v>1204</v>
      </c>
      <c r="E6" s="36" t="s">
        <v>1205</v>
      </c>
      <c r="F6" s="36">
        <v>6800000</v>
      </c>
      <c r="G6" s="41">
        <v>85561</v>
      </c>
      <c r="H6" s="42">
        <v>5.0200000000000005</v>
      </c>
    </row>
    <row r="7" spans="1:8" x14ac:dyDescent="0.2">
      <c r="B7" s="43" t="s">
        <v>48</v>
      </c>
      <c r="C7" s="36" t="s">
        <v>1052</v>
      </c>
      <c r="D7" s="36" t="s">
        <v>1053</v>
      </c>
      <c r="E7" s="36" t="s">
        <v>1054</v>
      </c>
      <c r="F7" s="36">
        <v>9200000</v>
      </c>
      <c r="G7" s="41">
        <v>84736.6</v>
      </c>
      <c r="H7" s="42">
        <v>4.97</v>
      </c>
    </row>
    <row r="8" spans="1:8" x14ac:dyDescent="0.2">
      <c r="B8" s="43" t="s">
        <v>48</v>
      </c>
      <c r="C8" s="36" t="s">
        <v>35</v>
      </c>
      <c r="D8" s="36" t="s">
        <v>1036</v>
      </c>
      <c r="E8" s="36" t="s">
        <v>1037</v>
      </c>
      <c r="F8" s="36">
        <v>20500000</v>
      </c>
      <c r="G8" s="41">
        <v>63529.5</v>
      </c>
      <c r="H8" s="42">
        <v>3.73</v>
      </c>
    </row>
    <row r="9" spans="1:8" x14ac:dyDescent="0.2">
      <c r="B9" s="43" t="s">
        <v>48</v>
      </c>
      <c r="C9" s="36" t="s">
        <v>37</v>
      </c>
      <c r="D9" s="36" t="s">
        <v>1116</v>
      </c>
      <c r="E9" s="36" t="s">
        <v>1067</v>
      </c>
      <c r="F9" s="36">
        <v>3700000</v>
      </c>
      <c r="G9" s="41">
        <v>63284.800000000003</v>
      </c>
      <c r="H9" s="42">
        <v>3.71</v>
      </c>
    </row>
    <row r="10" spans="1:8" x14ac:dyDescent="0.2">
      <c r="B10" s="43" t="s">
        <v>48</v>
      </c>
      <c r="C10" s="36" t="s">
        <v>491</v>
      </c>
      <c r="D10" s="36" t="s">
        <v>1165</v>
      </c>
      <c r="E10" s="36" t="s">
        <v>1037</v>
      </c>
      <c r="F10" s="36">
        <v>20000000</v>
      </c>
      <c r="G10" s="41">
        <v>62800</v>
      </c>
      <c r="H10" s="42">
        <v>3.6900000000000004</v>
      </c>
    </row>
    <row r="11" spans="1:8" x14ac:dyDescent="0.2">
      <c r="B11" s="43" t="s">
        <v>48</v>
      </c>
      <c r="C11" s="36" t="s">
        <v>1081</v>
      </c>
      <c r="D11" s="36" t="s">
        <v>1082</v>
      </c>
      <c r="E11" s="36" t="s">
        <v>1057</v>
      </c>
      <c r="F11" s="36">
        <v>1650000</v>
      </c>
      <c r="G11" s="41">
        <v>62454.98</v>
      </c>
      <c r="H11" s="42">
        <v>3.6700000000000004</v>
      </c>
    </row>
    <row r="12" spans="1:8" x14ac:dyDescent="0.2">
      <c r="B12" s="43" t="s">
        <v>48</v>
      </c>
      <c r="C12" s="36" t="s">
        <v>1055</v>
      </c>
      <c r="D12" s="36" t="s">
        <v>1056</v>
      </c>
      <c r="E12" s="36" t="s">
        <v>1057</v>
      </c>
      <c r="F12" s="36">
        <v>600000</v>
      </c>
      <c r="G12" s="41">
        <v>58377.3</v>
      </c>
      <c r="H12" s="42">
        <v>3.4300000000000006</v>
      </c>
    </row>
    <row r="13" spans="1:8" x14ac:dyDescent="0.2">
      <c r="B13" s="43" t="s">
        <v>48</v>
      </c>
      <c r="C13" s="36" t="s">
        <v>1098</v>
      </c>
      <c r="D13" s="36" t="s">
        <v>1099</v>
      </c>
      <c r="E13" s="36" t="s">
        <v>1063</v>
      </c>
      <c r="F13" s="36">
        <v>19500000</v>
      </c>
      <c r="G13" s="41">
        <v>51333.75</v>
      </c>
      <c r="H13" s="42">
        <v>3.0100000000000002</v>
      </c>
    </row>
    <row r="14" spans="1:8" x14ac:dyDescent="0.2">
      <c r="B14" s="43" t="s">
        <v>48</v>
      </c>
      <c r="C14" s="36" t="s">
        <v>341</v>
      </c>
      <c r="D14" s="36" t="s">
        <v>1073</v>
      </c>
      <c r="E14" s="36" t="s">
        <v>1037</v>
      </c>
      <c r="F14" s="36">
        <v>2900000</v>
      </c>
      <c r="G14" s="41">
        <v>47818.1</v>
      </c>
      <c r="H14" s="42">
        <v>2.81</v>
      </c>
    </row>
    <row r="15" spans="1:8" x14ac:dyDescent="0.2">
      <c r="B15" s="43" t="s">
        <v>48</v>
      </c>
      <c r="C15" s="36" t="s">
        <v>1068</v>
      </c>
      <c r="D15" s="36" t="s">
        <v>1069</v>
      </c>
      <c r="E15" s="36" t="s">
        <v>1070</v>
      </c>
      <c r="F15" s="36">
        <v>9400000</v>
      </c>
      <c r="G15" s="41">
        <v>46967.1</v>
      </c>
      <c r="H15" s="42">
        <v>2.7600000000000002</v>
      </c>
    </row>
    <row r="16" spans="1:8" x14ac:dyDescent="0.2">
      <c r="B16" s="43" t="s">
        <v>48</v>
      </c>
      <c r="C16" s="36" t="s">
        <v>1119</v>
      </c>
      <c r="D16" s="36" t="s">
        <v>1120</v>
      </c>
      <c r="E16" s="36" t="s">
        <v>1037</v>
      </c>
      <c r="F16" s="36">
        <v>9000000</v>
      </c>
      <c r="G16" s="41">
        <v>45909</v>
      </c>
      <c r="H16" s="42">
        <v>2.69</v>
      </c>
    </row>
    <row r="17" spans="2:8" x14ac:dyDescent="0.2">
      <c r="B17" s="43" t="s">
        <v>48</v>
      </c>
      <c r="C17" s="36" t="s">
        <v>1149</v>
      </c>
      <c r="D17" s="36" t="s">
        <v>1150</v>
      </c>
      <c r="E17" s="36" t="s">
        <v>1124</v>
      </c>
      <c r="F17" s="36">
        <v>1000000</v>
      </c>
      <c r="G17" s="41">
        <v>43206</v>
      </c>
      <c r="H17" s="42">
        <v>2.54</v>
      </c>
    </row>
    <row r="18" spans="2:8" x14ac:dyDescent="0.2">
      <c r="B18" s="43" t="s">
        <v>48</v>
      </c>
      <c r="C18" s="36" t="s">
        <v>1136</v>
      </c>
      <c r="D18" s="36" t="s">
        <v>1137</v>
      </c>
      <c r="E18" s="36" t="s">
        <v>1124</v>
      </c>
      <c r="F18" s="36">
        <v>4630000</v>
      </c>
      <c r="G18" s="41">
        <v>36373.279999999999</v>
      </c>
      <c r="H18" s="42">
        <v>2.13</v>
      </c>
    </row>
    <row r="19" spans="2:8" x14ac:dyDescent="0.2">
      <c r="B19" s="43" t="s">
        <v>48</v>
      </c>
      <c r="C19" s="36" t="s">
        <v>1447</v>
      </c>
      <c r="D19" s="36" t="s">
        <v>1448</v>
      </c>
      <c r="E19" s="36" t="s">
        <v>1124</v>
      </c>
      <c r="F19" s="36">
        <v>200000</v>
      </c>
      <c r="G19" s="41">
        <v>36149</v>
      </c>
      <c r="H19" s="42">
        <v>2.12</v>
      </c>
    </row>
    <row r="20" spans="2:8" x14ac:dyDescent="0.2">
      <c r="B20" s="43" t="s">
        <v>48</v>
      </c>
      <c r="C20" s="36" t="s">
        <v>1107</v>
      </c>
      <c r="D20" s="36" t="s">
        <v>1108</v>
      </c>
      <c r="E20" s="36" t="s">
        <v>1070</v>
      </c>
      <c r="F20" s="36">
        <v>10500000</v>
      </c>
      <c r="G20" s="41">
        <v>35259</v>
      </c>
      <c r="H20" s="42">
        <v>2.0699999999999998</v>
      </c>
    </row>
    <row r="21" spans="2:8" x14ac:dyDescent="0.2">
      <c r="B21" s="43" t="s">
        <v>48</v>
      </c>
      <c r="C21" s="36" t="s">
        <v>1310</v>
      </c>
      <c r="D21" s="36" t="s">
        <v>1311</v>
      </c>
      <c r="E21" s="36" t="s">
        <v>1279</v>
      </c>
      <c r="F21" s="36">
        <v>17500000</v>
      </c>
      <c r="G21" s="41">
        <v>31876.25</v>
      </c>
      <c r="H21" s="42">
        <v>1.87</v>
      </c>
    </row>
    <row r="22" spans="2:8" x14ac:dyDescent="0.2">
      <c r="B22" s="43" t="s">
        <v>48</v>
      </c>
      <c r="C22" s="36" t="s">
        <v>1226</v>
      </c>
      <c r="D22" s="36" t="s">
        <v>1227</v>
      </c>
      <c r="E22" s="36" t="s">
        <v>1070</v>
      </c>
      <c r="F22" s="36">
        <v>12500000</v>
      </c>
      <c r="G22" s="41">
        <v>31843.75</v>
      </c>
      <c r="H22" s="42">
        <v>1.87</v>
      </c>
    </row>
    <row r="23" spans="2:8" x14ac:dyDescent="0.2">
      <c r="B23" s="43" t="s">
        <v>48</v>
      </c>
      <c r="C23" s="36" t="s">
        <v>60</v>
      </c>
      <c r="D23" s="36" t="s">
        <v>1066</v>
      </c>
      <c r="E23" s="36" t="s">
        <v>1067</v>
      </c>
      <c r="F23" s="36">
        <v>1625000</v>
      </c>
      <c r="G23" s="41">
        <v>28546.38</v>
      </c>
      <c r="H23" s="42">
        <v>1.6800000000000002</v>
      </c>
    </row>
    <row r="24" spans="2:8" x14ac:dyDescent="0.2">
      <c r="B24" s="43" t="s">
        <v>48</v>
      </c>
      <c r="C24" s="36" t="s">
        <v>1058</v>
      </c>
      <c r="D24" s="36" t="s">
        <v>1059</v>
      </c>
      <c r="E24" s="36" t="s">
        <v>1060</v>
      </c>
      <c r="F24" s="36">
        <v>2654765</v>
      </c>
      <c r="G24" s="41">
        <v>27663.98</v>
      </c>
      <c r="H24" s="42">
        <v>1.6199999999999999</v>
      </c>
    </row>
    <row r="25" spans="2:8" x14ac:dyDescent="0.2">
      <c r="B25" s="43" t="s">
        <v>48</v>
      </c>
      <c r="C25" s="36" t="s">
        <v>1993</v>
      </c>
      <c r="D25" s="36" t="s">
        <v>1994</v>
      </c>
      <c r="E25" s="36" t="s">
        <v>1067</v>
      </c>
      <c r="F25" s="36">
        <v>3565000</v>
      </c>
      <c r="G25" s="41">
        <v>27646.58</v>
      </c>
      <c r="H25" s="42">
        <v>1.6199999999999999</v>
      </c>
    </row>
    <row r="26" spans="2:8" x14ac:dyDescent="0.2">
      <c r="B26" s="43" t="s">
        <v>48</v>
      </c>
      <c r="C26" s="36" t="s">
        <v>1145</v>
      </c>
      <c r="D26" s="36" t="s">
        <v>1146</v>
      </c>
      <c r="E26" s="36" t="s">
        <v>1054</v>
      </c>
      <c r="F26" s="36">
        <v>6500000</v>
      </c>
      <c r="G26" s="41">
        <v>27209</v>
      </c>
      <c r="H26" s="42">
        <v>1.6</v>
      </c>
    </row>
    <row r="27" spans="2:8" x14ac:dyDescent="0.2">
      <c r="B27" s="43" t="s">
        <v>48</v>
      </c>
      <c r="C27" s="36" t="s">
        <v>1109</v>
      </c>
      <c r="D27" s="36" t="s">
        <v>1110</v>
      </c>
      <c r="E27" s="36" t="s">
        <v>1063</v>
      </c>
      <c r="F27" s="36">
        <v>550000</v>
      </c>
      <c r="G27" s="41">
        <v>25900.880000000001</v>
      </c>
      <c r="H27" s="42">
        <v>1.52</v>
      </c>
    </row>
    <row r="28" spans="2:8" x14ac:dyDescent="0.2">
      <c r="B28" s="43" t="s">
        <v>48</v>
      </c>
      <c r="C28" s="36" t="s">
        <v>1195</v>
      </c>
      <c r="D28" s="36" t="s">
        <v>1196</v>
      </c>
      <c r="E28" s="36" t="s">
        <v>1057</v>
      </c>
      <c r="F28" s="36">
        <v>3400000</v>
      </c>
      <c r="G28" s="41">
        <v>25537.4</v>
      </c>
      <c r="H28" s="42">
        <v>1.5000000000000002</v>
      </c>
    </row>
    <row r="29" spans="2:8" x14ac:dyDescent="0.2">
      <c r="B29" s="43" t="s">
        <v>48</v>
      </c>
      <c r="C29" s="36" t="s">
        <v>548</v>
      </c>
      <c r="D29" s="36" t="s">
        <v>1206</v>
      </c>
      <c r="E29" s="36" t="s">
        <v>1037</v>
      </c>
      <c r="F29" s="36">
        <v>4450000</v>
      </c>
      <c r="G29" s="41">
        <v>25095.78</v>
      </c>
      <c r="H29" s="42">
        <v>1.4700000000000002</v>
      </c>
    </row>
    <row r="30" spans="2:8" x14ac:dyDescent="0.2">
      <c r="B30" s="43" t="s">
        <v>48</v>
      </c>
      <c r="C30" s="36" t="s">
        <v>1884</v>
      </c>
      <c r="D30" s="36" t="s">
        <v>1885</v>
      </c>
      <c r="E30" s="36" t="s">
        <v>1340</v>
      </c>
      <c r="F30" s="36">
        <v>5000000</v>
      </c>
      <c r="G30" s="41">
        <v>22540</v>
      </c>
      <c r="H30" s="42">
        <v>1.32</v>
      </c>
    </row>
    <row r="31" spans="2:8" x14ac:dyDescent="0.2">
      <c r="B31" s="43" t="s">
        <v>48</v>
      </c>
      <c r="C31" s="36" t="s">
        <v>1077</v>
      </c>
      <c r="D31" s="36" t="s">
        <v>1078</v>
      </c>
      <c r="E31" s="36" t="s">
        <v>1054</v>
      </c>
      <c r="F31" s="36">
        <v>4299800</v>
      </c>
      <c r="G31" s="41">
        <v>22260.06</v>
      </c>
      <c r="H31" s="42">
        <v>1.31</v>
      </c>
    </row>
    <row r="32" spans="2:8" x14ac:dyDescent="0.2">
      <c r="B32" s="43" t="s">
        <v>48</v>
      </c>
      <c r="C32" s="36" t="s">
        <v>1471</v>
      </c>
      <c r="D32" s="36" t="s">
        <v>1472</v>
      </c>
      <c r="E32" s="36" t="s">
        <v>1234</v>
      </c>
      <c r="F32" s="36">
        <v>1475000</v>
      </c>
      <c r="G32" s="41">
        <v>20345.41</v>
      </c>
      <c r="H32" s="42">
        <v>1.1900000000000002</v>
      </c>
    </row>
    <row r="33" spans="2:8" x14ac:dyDescent="0.2">
      <c r="B33" s="43" t="s">
        <v>48</v>
      </c>
      <c r="C33" s="36" t="s">
        <v>2004</v>
      </c>
      <c r="D33" s="36" t="s">
        <v>2005</v>
      </c>
      <c r="E33" s="36" t="s">
        <v>1067</v>
      </c>
      <c r="F33" s="36">
        <v>2915000</v>
      </c>
      <c r="G33" s="41">
        <v>20269.45</v>
      </c>
      <c r="H33" s="42">
        <v>1.1900000000000002</v>
      </c>
    </row>
    <row r="34" spans="2:8" x14ac:dyDescent="0.2">
      <c r="B34" s="43" t="s">
        <v>48</v>
      </c>
      <c r="C34" s="36" t="s">
        <v>1254</v>
      </c>
      <c r="D34" s="36" t="s">
        <v>1255</v>
      </c>
      <c r="E34" s="36" t="s">
        <v>1085</v>
      </c>
      <c r="F34" s="36">
        <v>26000</v>
      </c>
      <c r="G34" s="41">
        <v>18812.830000000002</v>
      </c>
      <c r="H34" s="42">
        <v>1.1000000000000001</v>
      </c>
    </row>
    <row r="35" spans="2:8" x14ac:dyDescent="0.2">
      <c r="B35" s="43" t="s">
        <v>48</v>
      </c>
      <c r="C35" s="36" t="s">
        <v>1459</v>
      </c>
      <c r="D35" s="36" t="s">
        <v>1460</v>
      </c>
      <c r="E35" s="36" t="s">
        <v>1067</v>
      </c>
      <c r="F35" s="36">
        <v>3117954</v>
      </c>
      <c r="G35" s="41">
        <v>18473.88</v>
      </c>
      <c r="H35" s="42">
        <v>1.08</v>
      </c>
    </row>
    <row r="36" spans="2:8" x14ac:dyDescent="0.2">
      <c r="B36" s="43" t="s">
        <v>48</v>
      </c>
      <c r="C36" s="36" t="s">
        <v>1400</v>
      </c>
      <c r="D36" s="36" t="s">
        <v>1401</v>
      </c>
      <c r="E36" s="36" t="s">
        <v>1063</v>
      </c>
      <c r="F36" s="36">
        <v>1700000</v>
      </c>
      <c r="G36" s="41">
        <v>16990.650000000001</v>
      </c>
      <c r="H36" s="42">
        <v>1</v>
      </c>
    </row>
    <row r="37" spans="2:8" x14ac:dyDescent="0.2">
      <c r="B37" s="43" t="s">
        <v>48</v>
      </c>
      <c r="C37" s="36" t="s">
        <v>1999</v>
      </c>
      <c r="D37" s="36" t="s">
        <v>2000</v>
      </c>
      <c r="E37" s="36" t="s">
        <v>1067</v>
      </c>
      <c r="F37" s="36">
        <v>4125155</v>
      </c>
      <c r="G37" s="41">
        <v>15923.1</v>
      </c>
      <c r="H37" s="42">
        <v>0.93</v>
      </c>
    </row>
    <row r="38" spans="2:8" x14ac:dyDescent="0.2">
      <c r="B38" s="43" t="s">
        <v>48</v>
      </c>
      <c r="C38" s="36" t="s">
        <v>1427</v>
      </c>
      <c r="D38" s="36" t="s">
        <v>1428</v>
      </c>
      <c r="E38" s="36" t="s">
        <v>1279</v>
      </c>
      <c r="F38" s="36">
        <v>950000</v>
      </c>
      <c r="G38" s="41">
        <v>15373.380000000001</v>
      </c>
      <c r="H38" s="42">
        <v>0.90000000000000013</v>
      </c>
    </row>
    <row r="39" spans="2:8" x14ac:dyDescent="0.2">
      <c r="B39" s="43" t="s">
        <v>48</v>
      </c>
      <c r="C39" s="36" t="s">
        <v>1111</v>
      </c>
      <c r="D39" s="36" t="s">
        <v>1112</v>
      </c>
      <c r="E39" s="36" t="s">
        <v>1067</v>
      </c>
      <c r="F39" s="36">
        <v>293500</v>
      </c>
      <c r="G39" s="41">
        <v>15351.220000000001</v>
      </c>
      <c r="H39" s="42">
        <v>0.90000000000000013</v>
      </c>
    </row>
    <row r="40" spans="2:8" x14ac:dyDescent="0.2">
      <c r="B40" s="43" t="s">
        <v>48</v>
      </c>
      <c r="C40" s="36" t="s">
        <v>2134</v>
      </c>
      <c r="D40" s="36" t="s">
        <v>2135</v>
      </c>
      <c r="E40" s="36" t="s">
        <v>1205</v>
      </c>
      <c r="F40" s="36">
        <v>3700000</v>
      </c>
      <c r="G40" s="41">
        <v>14185.800000000001</v>
      </c>
      <c r="H40" s="42">
        <v>0.83</v>
      </c>
    </row>
    <row r="41" spans="2:8" x14ac:dyDescent="0.2">
      <c r="B41" s="43" t="s">
        <v>48</v>
      </c>
      <c r="C41" s="36" t="s">
        <v>1209</v>
      </c>
      <c r="D41" s="36" t="s">
        <v>1210</v>
      </c>
      <c r="E41" s="36" t="s">
        <v>1115</v>
      </c>
      <c r="F41" s="36">
        <v>3200000</v>
      </c>
      <c r="G41" s="41">
        <v>13872</v>
      </c>
      <c r="H41" s="42">
        <v>0.80999999999999994</v>
      </c>
    </row>
    <row r="42" spans="2:8" x14ac:dyDescent="0.2">
      <c r="B42" s="43" t="s">
        <v>48</v>
      </c>
      <c r="C42" s="36" t="s">
        <v>1396</v>
      </c>
      <c r="D42" s="36" t="s">
        <v>1397</v>
      </c>
      <c r="E42" s="36" t="s">
        <v>1096</v>
      </c>
      <c r="F42" s="36">
        <v>1750000</v>
      </c>
      <c r="G42" s="41">
        <v>13077.75</v>
      </c>
      <c r="H42" s="42">
        <v>0.77</v>
      </c>
    </row>
    <row r="43" spans="2:8" x14ac:dyDescent="0.2">
      <c r="B43" s="43" t="s">
        <v>48</v>
      </c>
      <c r="C43" s="36" t="s">
        <v>1153</v>
      </c>
      <c r="D43" s="36" t="s">
        <v>1184</v>
      </c>
      <c r="E43" s="36" t="s">
        <v>1057</v>
      </c>
      <c r="F43" s="36">
        <v>2800000</v>
      </c>
      <c r="G43" s="41">
        <v>12091.800000000001</v>
      </c>
      <c r="H43" s="42">
        <v>0.71000000000000008</v>
      </c>
    </row>
    <row r="44" spans="2:8" x14ac:dyDescent="0.2">
      <c r="B44" s="43" t="s">
        <v>48</v>
      </c>
      <c r="C44" s="36" t="s">
        <v>794</v>
      </c>
      <c r="D44" s="36" t="s">
        <v>1197</v>
      </c>
      <c r="E44" s="36" t="s">
        <v>1115</v>
      </c>
      <c r="F44" s="36">
        <v>2100000</v>
      </c>
      <c r="G44" s="41">
        <v>11994.15</v>
      </c>
      <c r="H44" s="42">
        <v>0.70000000000000007</v>
      </c>
    </row>
    <row r="45" spans="2:8" x14ac:dyDescent="0.2">
      <c r="B45" s="43" t="s">
        <v>48</v>
      </c>
      <c r="C45" s="36" t="s">
        <v>2136</v>
      </c>
      <c r="D45" s="36" t="s">
        <v>2137</v>
      </c>
      <c r="E45" s="36" t="s">
        <v>1251</v>
      </c>
      <c r="F45" s="36">
        <v>258148</v>
      </c>
      <c r="G45" s="41">
        <v>11577.03</v>
      </c>
      <c r="H45" s="42">
        <v>0.68</v>
      </c>
    </row>
    <row r="46" spans="2:8" x14ac:dyDescent="0.2">
      <c r="B46" s="43" t="s">
        <v>48</v>
      </c>
      <c r="C46" s="36" t="s">
        <v>1117</v>
      </c>
      <c r="D46" s="36" t="s">
        <v>1118</v>
      </c>
      <c r="E46" s="36" t="s">
        <v>1037</v>
      </c>
      <c r="F46" s="36">
        <v>10000000</v>
      </c>
      <c r="G46" s="41">
        <v>10850</v>
      </c>
      <c r="H46" s="42">
        <v>0.64</v>
      </c>
    </row>
    <row r="47" spans="2:8" x14ac:dyDescent="0.2">
      <c r="B47" s="43" t="s">
        <v>48</v>
      </c>
      <c r="C47" s="36" t="s">
        <v>1327</v>
      </c>
      <c r="D47" s="36" t="s">
        <v>1328</v>
      </c>
      <c r="E47" s="36" t="s">
        <v>1067</v>
      </c>
      <c r="F47" s="36">
        <v>2676724</v>
      </c>
      <c r="G47" s="41">
        <v>10267.91</v>
      </c>
      <c r="H47" s="42">
        <v>0.6</v>
      </c>
    </row>
    <row r="48" spans="2:8" x14ac:dyDescent="0.2">
      <c r="B48" s="43" t="s">
        <v>48</v>
      </c>
      <c r="C48" s="36" t="s">
        <v>1185</v>
      </c>
      <c r="D48" s="36" t="s">
        <v>1186</v>
      </c>
      <c r="E48" s="36" t="s">
        <v>1057</v>
      </c>
      <c r="F48" s="36">
        <v>8070000</v>
      </c>
      <c r="G48" s="41">
        <v>9611.3700000000008</v>
      </c>
      <c r="H48" s="42">
        <v>0.55999999999999994</v>
      </c>
    </row>
    <row r="49" spans="2:8" x14ac:dyDescent="0.2">
      <c r="B49" s="43" t="s">
        <v>48</v>
      </c>
      <c r="C49" s="36" t="s">
        <v>1878</v>
      </c>
      <c r="D49" s="36" t="s">
        <v>1879</v>
      </c>
      <c r="E49" s="36" t="s">
        <v>1258</v>
      </c>
      <c r="F49" s="36">
        <v>814344</v>
      </c>
      <c r="G49" s="41">
        <v>9610.48</v>
      </c>
      <c r="H49" s="42">
        <v>0.55999999999999994</v>
      </c>
    </row>
    <row r="50" spans="2:8" x14ac:dyDescent="0.2">
      <c r="B50" s="43" t="s">
        <v>48</v>
      </c>
      <c r="C50" s="36" t="s">
        <v>1314</v>
      </c>
      <c r="D50" s="36" t="s">
        <v>1315</v>
      </c>
      <c r="E50" s="36" t="s">
        <v>1067</v>
      </c>
      <c r="F50" s="36">
        <v>6113110</v>
      </c>
      <c r="G50" s="41">
        <v>9050.4600000000009</v>
      </c>
      <c r="H50" s="42">
        <v>0.53</v>
      </c>
    </row>
    <row r="51" spans="2:8" x14ac:dyDescent="0.2">
      <c r="B51" s="43" t="s">
        <v>48</v>
      </c>
      <c r="C51" s="36" t="s">
        <v>1265</v>
      </c>
      <c r="D51" s="36" t="s">
        <v>1266</v>
      </c>
      <c r="E51" s="36" t="s">
        <v>1124</v>
      </c>
      <c r="F51" s="36">
        <v>600000</v>
      </c>
      <c r="G51" s="41">
        <v>8624.4</v>
      </c>
      <c r="H51" s="42">
        <v>0.51</v>
      </c>
    </row>
    <row r="52" spans="2:8" x14ac:dyDescent="0.2">
      <c r="B52" s="43" t="s">
        <v>48</v>
      </c>
      <c r="C52" s="36" t="s">
        <v>1880</v>
      </c>
      <c r="D52" s="36" t="s">
        <v>1881</v>
      </c>
      <c r="E52" s="36" t="s">
        <v>1205</v>
      </c>
      <c r="F52" s="36">
        <v>1750000</v>
      </c>
      <c r="G52" s="41">
        <v>7207.38</v>
      </c>
      <c r="H52" s="42">
        <v>0.42000000000000004</v>
      </c>
    </row>
    <row r="53" spans="2:8" x14ac:dyDescent="0.2">
      <c r="B53" s="43" t="s">
        <v>48</v>
      </c>
      <c r="C53" s="36" t="s">
        <v>2138</v>
      </c>
      <c r="D53" s="36" t="s">
        <v>2139</v>
      </c>
      <c r="E53" s="36" t="s">
        <v>1124</v>
      </c>
      <c r="F53" s="36">
        <v>1586347</v>
      </c>
      <c r="G53" s="41">
        <v>6978.34</v>
      </c>
      <c r="H53" s="42">
        <v>0.41000000000000003</v>
      </c>
    </row>
    <row r="54" spans="2:8" x14ac:dyDescent="0.2">
      <c r="B54" s="43" t="s">
        <v>48</v>
      </c>
      <c r="C54" s="36" t="s">
        <v>1131</v>
      </c>
      <c r="D54" s="36" t="s">
        <v>1132</v>
      </c>
      <c r="E54" s="36" t="s">
        <v>1115</v>
      </c>
      <c r="F54" s="36">
        <v>1222000</v>
      </c>
      <c r="G54" s="41">
        <v>6634.24</v>
      </c>
      <c r="H54" s="42">
        <v>0.39</v>
      </c>
    </row>
    <row r="55" spans="2:8" x14ac:dyDescent="0.2">
      <c r="B55" s="43" t="s">
        <v>48</v>
      </c>
      <c r="C55" s="36" t="s">
        <v>1890</v>
      </c>
      <c r="D55" s="36" t="s">
        <v>1891</v>
      </c>
      <c r="E55" s="36" t="s">
        <v>1213</v>
      </c>
      <c r="F55" s="36">
        <v>389000</v>
      </c>
      <c r="G55" s="41">
        <v>6030.86</v>
      </c>
      <c r="H55" s="42">
        <v>0.35000000000000003</v>
      </c>
    </row>
    <row r="56" spans="2:8" x14ac:dyDescent="0.2">
      <c r="B56" s="43" t="s">
        <v>48</v>
      </c>
      <c r="C56" s="36" t="s">
        <v>1874</v>
      </c>
      <c r="D56" s="36" t="s">
        <v>1875</v>
      </c>
      <c r="E56" s="36" t="s">
        <v>1096</v>
      </c>
      <c r="F56" s="36">
        <v>280000</v>
      </c>
      <c r="G56" s="41">
        <v>4459.5600000000004</v>
      </c>
      <c r="H56" s="42">
        <v>0.26</v>
      </c>
    </row>
    <row r="57" spans="2:8" x14ac:dyDescent="0.2">
      <c r="B57" s="43" t="s">
        <v>48</v>
      </c>
      <c r="C57" s="36" t="s">
        <v>1133</v>
      </c>
      <c r="D57" s="36" t="s">
        <v>1134</v>
      </c>
      <c r="E57" s="36" t="s">
        <v>1135</v>
      </c>
      <c r="F57" s="36">
        <v>300000</v>
      </c>
      <c r="G57" s="41">
        <v>3544.05</v>
      </c>
      <c r="H57" s="42">
        <v>0.21000000000000002</v>
      </c>
    </row>
    <row r="58" spans="2:8" x14ac:dyDescent="0.2">
      <c r="B58" s="43" t="s">
        <v>48</v>
      </c>
      <c r="C58" s="36" t="s">
        <v>2140</v>
      </c>
      <c r="D58" s="36" t="s">
        <v>2141</v>
      </c>
      <c r="E58" s="36" t="s">
        <v>1299</v>
      </c>
      <c r="F58" s="36">
        <v>2260000</v>
      </c>
      <c r="G58" s="41">
        <v>2812.57</v>
      </c>
      <c r="H58" s="42">
        <v>0.17</v>
      </c>
    </row>
    <row r="59" spans="2:8" x14ac:dyDescent="0.2">
      <c r="B59" s="43" t="s">
        <v>48</v>
      </c>
      <c r="C59" s="36" t="s">
        <v>1939</v>
      </c>
      <c r="D59" s="36" t="s">
        <v>1940</v>
      </c>
      <c r="E59" s="36" t="s">
        <v>1213</v>
      </c>
      <c r="F59" s="36">
        <v>444296</v>
      </c>
      <c r="G59" s="41">
        <v>1690.77</v>
      </c>
      <c r="H59" s="42">
        <v>0.1</v>
      </c>
    </row>
    <row r="60" spans="2:8" ht="13.5" thickBot="1" x14ac:dyDescent="0.25">
      <c r="E60" s="44" t="s">
        <v>42</v>
      </c>
      <c r="G60" s="45">
        <v>1555423.91</v>
      </c>
      <c r="H60" s="46">
        <v>91.26</v>
      </c>
    </row>
    <row r="61" spans="2:8" ht="13.5" thickTop="1" x14ac:dyDescent="0.2">
      <c r="B61" s="72" t="s">
        <v>1159</v>
      </c>
      <c r="C61" s="71"/>
      <c r="H61" s="42"/>
    </row>
    <row r="62" spans="2:8" x14ac:dyDescent="0.2">
      <c r="B62" s="70" t="s">
        <v>9</v>
      </c>
      <c r="C62" s="71"/>
      <c r="H62" s="42"/>
    </row>
    <row r="63" spans="2:8" x14ac:dyDescent="0.2">
      <c r="B63" s="43" t="s">
        <v>48</v>
      </c>
      <c r="C63" s="36" t="s">
        <v>1180</v>
      </c>
      <c r="D63" s="36" t="s">
        <v>1905</v>
      </c>
      <c r="E63" s="36" t="s">
        <v>1090</v>
      </c>
      <c r="F63" s="36">
        <v>1249500</v>
      </c>
      <c r="G63" s="41">
        <v>125.57000000000001</v>
      </c>
      <c r="H63" s="42">
        <v>0.01</v>
      </c>
    </row>
    <row r="64" spans="2:8" ht="13.5" thickBot="1" x14ac:dyDescent="0.25">
      <c r="E64" s="44" t="s">
        <v>42</v>
      </c>
      <c r="G64" s="45">
        <v>125.57</v>
      </c>
      <c r="H64" s="46">
        <v>0.01</v>
      </c>
    </row>
    <row r="65" spans="2:8" ht="13.5" thickTop="1" x14ac:dyDescent="0.2">
      <c r="B65" s="72" t="s">
        <v>1161</v>
      </c>
      <c r="C65" s="79"/>
      <c r="H65" s="42"/>
    </row>
    <row r="66" spans="2:8" x14ac:dyDescent="0.2">
      <c r="B66" s="70" t="s">
        <v>9</v>
      </c>
      <c r="C66" s="71"/>
      <c r="H66" s="42"/>
    </row>
    <row r="67" spans="2:8" x14ac:dyDescent="0.2">
      <c r="B67" s="43" t="s">
        <v>48</v>
      </c>
      <c r="C67" s="36" t="s">
        <v>37</v>
      </c>
      <c r="D67" s="36" t="s">
        <v>1162</v>
      </c>
      <c r="E67" s="36" t="s">
        <v>1067</v>
      </c>
      <c r="F67" s="36">
        <v>1189900</v>
      </c>
      <c r="G67" s="41">
        <v>3391.2200000000003</v>
      </c>
      <c r="H67" s="42">
        <v>0.2</v>
      </c>
    </row>
    <row r="68" spans="2:8" ht="13.5" thickBot="1" x14ac:dyDescent="0.25">
      <c r="E68" s="44" t="s">
        <v>42</v>
      </c>
      <c r="G68" s="52">
        <v>3391.22</v>
      </c>
      <c r="H68" s="53">
        <v>0.2</v>
      </c>
    </row>
    <row r="69" spans="2:8" ht="13.5" thickTop="1" x14ac:dyDescent="0.2">
      <c r="B69" s="72" t="s">
        <v>584</v>
      </c>
      <c r="C69" s="71"/>
      <c r="H69" s="42"/>
    </row>
    <row r="70" spans="2:8" x14ac:dyDescent="0.2">
      <c r="C70" s="36" t="s">
        <v>1170</v>
      </c>
      <c r="E70" s="36" t="s">
        <v>48</v>
      </c>
      <c r="F70" s="36">
        <v>327750</v>
      </c>
      <c r="G70" s="41">
        <v>34600.239750000001</v>
      </c>
      <c r="H70" s="42">
        <v>2.0300000000000002</v>
      </c>
    </row>
    <row r="71" spans="2:8" ht="13.5" thickBot="1" x14ac:dyDescent="0.25">
      <c r="E71" s="44" t="s">
        <v>42</v>
      </c>
      <c r="G71" s="52">
        <v>34600.239750000001</v>
      </c>
      <c r="H71" s="53">
        <v>2.0299999999999998</v>
      </c>
    </row>
    <row r="72" spans="2:8" ht="13.5" thickTop="1" x14ac:dyDescent="0.2">
      <c r="H72" s="42"/>
    </row>
    <row r="73" spans="2:8" x14ac:dyDescent="0.2">
      <c r="B73" s="70" t="s">
        <v>1171</v>
      </c>
      <c r="C73" s="71"/>
      <c r="H73" s="42"/>
    </row>
    <row r="74" spans="2:8" x14ac:dyDescent="0.2">
      <c r="B74" s="72" t="s">
        <v>644</v>
      </c>
      <c r="C74" s="71"/>
      <c r="E74" s="44" t="s">
        <v>645</v>
      </c>
      <c r="H74" s="42"/>
    </row>
    <row r="75" spans="2:8" x14ac:dyDescent="0.2">
      <c r="C75" s="36" t="s">
        <v>548</v>
      </c>
      <c r="E75" s="36" t="s">
        <v>2015</v>
      </c>
      <c r="G75" s="41">
        <v>9000</v>
      </c>
      <c r="H75" s="42">
        <v>0.53</v>
      </c>
    </row>
    <row r="76" spans="2:8" x14ac:dyDescent="0.2">
      <c r="C76" s="36" t="s">
        <v>548</v>
      </c>
      <c r="E76" s="36" t="s">
        <v>2142</v>
      </c>
      <c r="G76" s="41">
        <v>3000</v>
      </c>
      <c r="H76" s="42">
        <v>0.18000000000000002</v>
      </c>
    </row>
    <row r="77" spans="2:8" ht="13.5" thickBot="1" x14ac:dyDescent="0.25">
      <c r="E77" s="44" t="s">
        <v>42</v>
      </c>
      <c r="G77" s="45">
        <v>12000</v>
      </c>
      <c r="H77" s="46">
        <v>0.71</v>
      </c>
    </row>
    <row r="78" spans="2:8" ht="13.5" thickTop="1" x14ac:dyDescent="0.2">
      <c r="B78" s="43" t="s">
        <v>48</v>
      </c>
      <c r="H78" s="42"/>
    </row>
    <row r="79" spans="2:8" x14ac:dyDescent="0.2">
      <c r="C79" s="36" t="s">
        <v>49</v>
      </c>
      <c r="E79" s="36" t="s">
        <v>48</v>
      </c>
      <c r="G79" s="41">
        <v>137350</v>
      </c>
      <c r="H79" s="42">
        <v>8.06</v>
      </c>
    </row>
    <row r="80" spans="2:8" x14ac:dyDescent="0.2">
      <c r="H80" s="42"/>
    </row>
    <row r="81" spans="1:8" x14ac:dyDescent="0.2">
      <c r="A81" s="47" t="s">
        <v>50</v>
      </c>
      <c r="G81" s="48">
        <v>-38827.9</v>
      </c>
      <c r="H81" s="49">
        <v>-2.27</v>
      </c>
    </row>
    <row r="82" spans="1:8" x14ac:dyDescent="0.2">
      <c r="H82" s="42"/>
    </row>
    <row r="83" spans="1:8" ht="13.5" thickBot="1" x14ac:dyDescent="0.25">
      <c r="E83" s="44" t="s">
        <v>51</v>
      </c>
      <c r="G83" s="45">
        <v>1704063.04</v>
      </c>
      <c r="H83" s="46">
        <v>100</v>
      </c>
    </row>
    <row r="84" spans="1:8" ht="13.5" thickTop="1" x14ac:dyDescent="0.2">
      <c r="H84" s="42"/>
    </row>
    <row r="85" spans="1:8" x14ac:dyDescent="0.2">
      <c r="A85" s="44" t="s">
        <v>52</v>
      </c>
      <c r="H85" s="42"/>
    </row>
    <row r="86" spans="1:8" x14ac:dyDescent="0.2">
      <c r="A86" s="36">
        <v>1</v>
      </c>
      <c r="B86" s="36" t="s">
        <v>1177</v>
      </c>
      <c r="H86" s="42"/>
    </row>
    <row r="87" spans="1:8" x14ac:dyDescent="0.2">
      <c r="H87" s="42"/>
    </row>
    <row r="88" spans="1:8" x14ac:dyDescent="0.2">
      <c r="A88" s="36">
        <v>2</v>
      </c>
      <c r="B88" s="36" t="s">
        <v>54</v>
      </c>
      <c r="H88" s="42"/>
    </row>
    <row r="89" spans="1:8" x14ac:dyDescent="0.2">
      <c r="H89" s="42"/>
    </row>
    <row r="90" spans="1:8" x14ac:dyDescent="0.2">
      <c r="A90" s="36">
        <v>3</v>
      </c>
      <c r="B90" s="36" t="s">
        <v>2143</v>
      </c>
      <c r="H90" s="42"/>
    </row>
    <row r="91" spans="1:8" x14ac:dyDescent="0.2">
      <c r="H91" s="42"/>
    </row>
    <row r="92" spans="1:8" x14ac:dyDescent="0.2">
      <c r="A92" s="32"/>
      <c r="B92" s="32"/>
      <c r="C92" s="32"/>
      <c r="D92" s="32"/>
      <c r="E92" s="32"/>
      <c r="F92" s="32"/>
      <c r="G92" s="34"/>
      <c r="H92" s="50"/>
    </row>
  </sheetData>
  <mergeCells count="10">
    <mergeCell ref="B66:C66"/>
    <mergeCell ref="B69:C69"/>
    <mergeCell ref="B73:C73"/>
    <mergeCell ref="B74:C74"/>
    <mergeCell ref="A2:C2"/>
    <mergeCell ref="A3:C3"/>
    <mergeCell ref="B4:C4"/>
    <mergeCell ref="B61:C61"/>
    <mergeCell ref="B62:C62"/>
    <mergeCell ref="B65:C6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RowHeight="12.75" x14ac:dyDescent="0.2"/>
  <cols>
    <col min="1" max="1" width="2.7109375" style="36" customWidth="1"/>
    <col min="2" max="2" width="4.7109375" style="36" customWidth="1"/>
    <col min="3" max="3" width="40.7109375" style="36" customWidth="1"/>
    <col min="4" max="4" width="12.140625" style="36" bestFit="1" customWidth="1"/>
    <col min="5" max="5" width="9.140625" style="36"/>
    <col min="6" max="6" width="8.7109375" style="36" customWidth="1"/>
    <col min="7" max="7" width="15" style="41" customWidth="1"/>
    <col min="8" max="8" width="10" style="51" customWidth="1"/>
    <col min="9" max="16384" width="9.140625" style="36"/>
  </cols>
  <sheetData>
    <row r="1" spans="1:8" x14ac:dyDescent="0.2">
      <c r="A1" s="32"/>
      <c r="B1" s="32"/>
      <c r="C1" s="33" t="s">
        <v>2539</v>
      </c>
      <c r="D1" s="32"/>
      <c r="E1" s="32"/>
      <c r="F1" s="32"/>
      <c r="G1" s="34"/>
      <c r="H1" s="35"/>
    </row>
    <row r="2" spans="1:8" ht="25.5" x14ac:dyDescent="0.2">
      <c r="A2" s="68" t="s">
        <v>1</v>
      </c>
      <c r="B2" s="69"/>
      <c r="C2" s="69"/>
      <c r="D2" s="67" t="s">
        <v>2</v>
      </c>
      <c r="E2" s="67" t="s">
        <v>1035</v>
      </c>
      <c r="F2" s="38" t="s">
        <v>4</v>
      </c>
      <c r="G2" s="39" t="s">
        <v>5</v>
      </c>
      <c r="H2" s="40" t="s">
        <v>6</v>
      </c>
    </row>
    <row r="3" spans="1:8" x14ac:dyDescent="0.2">
      <c r="A3" s="70" t="s">
        <v>583</v>
      </c>
      <c r="B3" s="71"/>
      <c r="C3" s="71"/>
      <c r="H3" s="42"/>
    </row>
    <row r="4" spans="1:8" x14ac:dyDescent="0.2">
      <c r="B4" s="70" t="s">
        <v>9</v>
      </c>
      <c r="C4" s="71"/>
      <c r="H4" s="42"/>
    </row>
    <row r="5" spans="1:8" x14ac:dyDescent="0.2">
      <c r="B5" s="43" t="s">
        <v>48</v>
      </c>
      <c r="C5" s="36" t="s">
        <v>646</v>
      </c>
      <c r="D5" s="36" t="s">
        <v>1091</v>
      </c>
      <c r="E5" s="36" t="s">
        <v>1037</v>
      </c>
      <c r="F5" s="36">
        <v>6826369</v>
      </c>
      <c r="G5" s="41">
        <v>127816.93000000001</v>
      </c>
      <c r="H5" s="42">
        <v>33.53</v>
      </c>
    </row>
    <row r="6" spans="1:8" x14ac:dyDescent="0.2">
      <c r="B6" s="43" t="s">
        <v>48</v>
      </c>
      <c r="C6" s="36" t="s">
        <v>491</v>
      </c>
      <c r="D6" s="36" t="s">
        <v>1165</v>
      </c>
      <c r="E6" s="36" t="s">
        <v>1037</v>
      </c>
      <c r="F6" s="36">
        <v>21440809</v>
      </c>
      <c r="G6" s="41">
        <v>67324.14</v>
      </c>
      <c r="H6" s="42">
        <v>17.66</v>
      </c>
    </row>
    <row r="7" spans="1:8" x14ac:dyDescent="0.2">
      <c r="B7" s="43" t="s">
        <v>48</v>
      </c>
      <c r="C7" s="36" t="s">
        <v>2130</v>
      </c>
      <c r="D7" s="36" t="s">
        <v>2131</v>
      </c>
      <c r="E7" s="36" t="s">
        <v>1037</v>
      </c>
      <c r="F7" s="36">
        <v>4450899</v>
      </c>
      <c r="G7" s="41">
        <v>44962.98</v>
      </c>
      <c r="H7" s="42">
        <v>11.790000000000001</v>
      </c>
    </row>
    <row r="8" spans="1:8" x14ac:dyDescent="0.2">
      <c r="B8" s="43" t="s">
        <v>48</v>
      </c>
      <c r="C8" s="36" t="s">
        <v>35</v>
      </c>
      <c r="D8" s="36" t="s">
        <v>1036</v>
      </c>
      <c r="E8" s="36" t="s">
        <v>1037</v>
      </c>
      <c r="F8" s="36">
        <v>12392820</v>
      </c>
      <c r="G8" s="41">
        <v>38405.35</v>
      </c>
      <c r="H8" s="42">
        <v>10.07</v>
      </c>
    </row>
    <row r="9" spans="1:8" x14ac:dyDescent="0.2">
      <c r="B9" s="43" t="s">
        <v>48</v>
      </c>
      <c r="C9" s="36" t="s">
        <v>548</v>
      </c>
      <c r="D9" s="36" t="s">
        <v>1206</v>
      </c>
      <c r="E9" s="36" t="s">
        <v>1037</v>
      </c>
      <c r="F9" s="36">
        <v>5685841</v>
      </c>
      <c r="G9" s="41">
        <v>32065.3</v>
      </c>
      <c r="H9" s="42">
        <v>8.41</v>
      </c>
    </row>
    <row r="10" spans="1:8" x14ac:dyDescent="0.2">
      <c r="B10" s="43" t="s">
        <v>48</v>
      </c>
      <c r="C10" s="36" t="s">
        <v>341</v>
      </c>
      <c r="D10" s="36" t="s">
        <v>1073</v>
      </c>
      <c r="E10" s="36" t="s">
        <v>1037</v>
      </c>
      <c r="F10" s="36">
        <v>1700981</v>
      </c>
      <c r="G10" s="41">
        <v>28047.48</v>
      </c>
      <c r="H10" s="42">
        <v>7.3599999999999994</v>
      </c>
    </row>
    <row r="11" spans="1:8" x14ac:dyDescent="0.2">
      <c r="B11" s="43" t="s">
        <v>48</v>
      </c>
      <c r="C11" s="36" t="s">
        <v>355</v>
      </c>
      <c r="D11" s="36" t="s">
        <v>1194</v>
      </c>
      <c r="E11" s="36" t="s">
        <v>1037</v>
      </c>
      <c r="F11" s="36">
        <v>6136960</v>
      </c>
      <c r="G11" s="41">
        <v>19340.63</v>
      </c>
      <c r="H11" s="42">
        <v>5.07</v>
      </c>
    </row>
    <row r="12" spans="1:8" x14ac:dyDescent="0.2">
      <c r="B12" s="43" t="s">
        <v>48</v>
      </c>
      <c r="C12" s="36" t="s">
        <v>1117</v>
      </c>
      <c r="D12" s="36" t="s">
        <v>1118</v>
      </c>
      <c r="E12" s="36" t="s">
        <v>1037</v>
      </c>
      <c r="F12" s="36">
        <v>6568394</v>
      </c>
      <c r="G12" s="41">
        <v>7126.71</v>
      </c>
      <c r="H12" s="42">
        <v>1.87</v>
      </c>
    </row>
    <row r="13" spans="1:8" x14ac:dyDescent="0.2">
      <c r="B13" s="43" t="s">
        <v>48</v>
      </c>
      <c r="C13" s="36" t="s">
        <v>163</v>
      </c>
      <c r="D13" s="36" t="s">
        <v>1038</v>
      </c>
      <c r="E13" s="36" t="s">
        <v>1037</v>
      </c>
      <c r="F13" s="36">
        <v>3482355</v>
      </c>
      <c r="G13" s="41">
        <v>5968.76</v>
      </c>
      <c r="H13" s="42">
        <v>1.5700000000000003</v>
      </c>
    </row>
    <row r="14" spans="1:8" x14ac:dyDescent="0.2">
      <c r="B14" s="43" t="s">
        <v>48</v>
      </c>
      <c r="C14" s="36" t="s">
        <v>418</v>
      </c>
      <c r="D14" s="36" t="s">
        <v>1039</v>
      </c>
      <c r="E14" s="36" t="s">
        <v>1037</v>
      </c>
      <c r="F14" s="36">
        <v>3154165</v>
      </c>
      <c r="G14" s="41">
        <v>5067.17</v>
      </c>
      <c r="H14" s="42">
        <v>1.33</v>
      </c>
    </row>
    <row r="15" spans="1:8" x14ac:dyDescent="0.2">
      <c r="B15" s="43" t="s">
        <v>48</v>
      </c>
      <c r="C15" s="36" t="s">
        <v>502</v>
      </c>
      <c r="D15" s="36" t="s">
        <v>1040</v>
      </c>
      <c r="E15" s="36" t="s">
        <v>1037</v>
      </c>
      <c r="F15" s="36">
        <v>678032</v>
      </c>
      <c r="G15" s="41">
        <v>2443.63</v>
      </c>
      <c r="H15" s="42">
        <v>0.64</v>
      </c>
    </row>
    <row r="16" spans="1:8" x14ac:dyDescent="0.2">
      <c r="B16" s="43" t="s">
        <v>48</v>
      </c>
      <c r="C16" s="36" t="s">
        <v>75</v>
      </c>
      <c r="D16" s="36" t="s">
        <v>1273</v>
      </c>
      <c r="E16" s="36" t="s">
        <v>1037</v>
      </c>
      <c r="F16" s="36">
        <v>4430704</v>
      </c>
      <c r="G16" s="41">
        <v>2403.66</v>
      </c>
      <c r="H16" s="42">
        <v>0.63</v>
      </c>
    </row>
    <row r="17" spans="1:8" ht="13.5" thickBot="1" x14ac:dyDescent="0.25">
      <c r="E17" s="44" t="s">
        <v>42</v>
      </c>
      <c r="G17" s="45">
        <v>380972.74</v>
      </c>
      <c r="H17" s="46">
        <v>99.93</v>
      </c>
    </row>
    <row r="18" spans="1:8" ht="13.5" thickTop="1" x14ac:dyDescent="0.2">
      <c r="H18" s="42"/>
    </row>
    <row r="19" spans="1:8" x14ac:dyDescent="0.2">
      <c r="A19" s="47" t="s">
        <v>50</v>
      </c>
      <c r="G19" s="48">
        <v>249.12</v>
      </c>
      <c r="H19" s="49">
        <v>7.0000000000000007E-2</v>
      </c>
    </row>
    <row r="20" spans="1:8" x14ac:dyDescent="0.2">
      <c r="H20" s="42"/>
    </row>
    <row r="21" spans="1:8" ht="13.5" thickBot="1" x14ac:dyDescent="0.25">
      <c r="E21" s="44" t="s">
        <v>51</v>
      </c>
      <c r="G21" s="45">
        <v>381221.86</v>
      </c>
      <c r="H21" s="46">
        <v>100</v>
      </c>
    </row>
    <row r="22" spans="1:8" ht="13.5" thickTop="1" x14ac:dyDescent="0.2">
      <c r="H22" s="42"/>
    </row>
    <row r="23" spans="1:8" x14ac:dyDescent="0.2">
      <c r="A23" s="44" t="s">
        <v>52</v>
      </c>
      <c r="H23" s="42"/>
    </row>
    <row r="24" spans="1:8" x14ac:dyDescent="0.2">
      <c r="H24" s="42"/>
    </row>
    <row r="25" spans="1:8" x14ac:dyDescent="0.2">
      <c r="A25" s="36">
        <v>1</v>
      </c>
      <c r="B25" s="36" t="s">
        <v>54</v>
      </c>
      <c r="H25" s="42"/>
    </row>
    <row r="26" spans="1:8" x14ac:dyDescent="0.2">
      <c r="H26" s="42"/>
    </row>
    <row r="27" spans="1:8" x14ac:dyDescent="0.2">
      <c r="A27" s="32"/>
      <c r="B27" s="32"/>
      <c r="C27" s="32"/>
      <c r="D27" s="32"/>
      <c r="E27" s="32"/>
      <c r="F27" s="32"/>
      <c r="G27" s="34"/>
      <c r="H27" s="50"/>
    </row>
  </sheetData>
  <mergeCells count="3">
    <mergeCell ref="A2:C2"/>
    <mergeCell ref="A3:C3"/>
    <mergeCell ref="B4:C4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46"/>
  <sheetViews>
    <sheetView topLeftCell="A19" workbookViewId="0">
      <selection activeCell="C34" sqref="C34"/>
    </sheetView>
  </sheetViews>
  <sheetFormatPr defaultRowHeight="12.75" x14ac:dyDescent="0.2"/>
  <cols>
    <col min="1" max="1" width="2.7109375" style="36" customWidth="1"/>
    <col min="2" max="2" width="4.7109375" style="36" customWidth="1"/>
    <col min="3" max="3" width="40.7109375" style="36" customWidth="1"/>
    <col min="4" max="4" width="12.140625" style="36" bestFit="1" customWidth="1"/>
    <col min="5" max="5" width="20" style="36" bestFit="1" customWidth="1"/>
    <col min="6" max="6" width="7.85546875" style="36" bestFit="1" customWidth="1"/>
    <col min="7" max="7" width="13.28515625" style="41" customWidth="1"/>
    <col min="8" max="8" width="11.28515625" style="51" customWidth="1"/>
    <col min="9" max="16384" width="9.140625" style="36"/>
  </cols>
  <sheetData>
    <row r="1" spans="1:8" x14ac:dyDescent="0.2">
      <c r="A1" s="32"/>
      <c r="B1" s="32"/>
      <c r="C1" s="33" t="s">
        <v>2144</v>
      </c>
      <c r="D1" s="32"/>
      <c r="E1" s="32"/>
      <c r="F1" s="32"/>
      <c r="G1" s="34"/>
      <c r="H1" s="35"/>
    </row>
    <row r="2" spans="1:8" ht="25.5" x14ac:dyDescent="0.2">
      <c r="A2" s="68" t="s">
        <v>1</v>
      </c>
      <c r="B2" s="69"/>
      <c r="C2" s="69"/>
      <c r="D2" s="37" t="s">
        <v>2</v>
      </c>
      <c r="E2" s="37" t="s">
        <v>1035</v>
      </c>
      <c r="F2" s="38" t="s">
        <v>4</v>
      </c>
      <c r="G2" s="39" t="s">
        <v>5</v>
      </c>
      <c r="H2" s="40" t="s">
        <v>6</v>
      </c>
    </row>
    <row r="3" spans="1:8" x14ac:dyDescent="0.2">
      <c r="A3" s="70" t="s">
        <v>583</v>
      </c>
      <c r="B3" s="71"/>
      <c r="C3" s="71"/>
      <c r="H3" s="42"/>
    </row>
    <row r="4" spans="1:8" x14ac:dyDescent="0.2">
      <c r="B4" s="70" t="s">
        <v>9</v>
      </c>
      <c r="C4" s="71"/>
      <c r="H4" s="42"/>
    </row>
    <row r="5" spans="1:8" x14ac:dyDescent="0.2">
      <c r="B5" s="43" t="s">
        <v>48</v>
      </c>
      <c r="C5" s="36" t="s">
        <v>646</v>
      </c>
      <c r="D5" s="36" t="s">
        <v>1091</v>
      </c>
      <c r="E5" s="36" t="s">
        <v>1037</v>
      </c>
      <c r="F5" s="36">
        <v>6952</v>
      </c>
      <c r="G5" s="41">
        <v>130.25</v>
      </c>
      <c r="H5" s="42">
        <v>11.38</v>
      </c>
    </row>
    <row r="6" spans="1:8" x14ac:dyDescent="0.2">
      <c r="B6" s="43" t="s">
        <v>48</v>
      </c>
      <c r="C6" s="36" t="s">
        <v>1052</v>
      </c>
      <c r="D6" s="36" t="s">
        <v>1053</v>
      </c>
      <c r="E6" s="36" t="s">
        <v>1054</v>
      </c>
      <c r="F6" s="36">
        <v>11037</v>
      </c>
      <c r="G6" s="41">
        <v>101.66</v>
      </c>
      <c r="H6" s="42">
        <v>8.8800000000000008</v>
      </c>
    </row>
    <row r="7" spans="1:8" x14ac:dyDescent="0.2">
      <c r="B7" s="43" t="s">
        <v>48</v>
      </c>
      <c r="C7" s="36" t="s">
        <v>37</v>
      </c>
      <c r="D7" s="36" t="s">
        <v>1116</v>
      </c>
      <c r="E7" s="36" t="s">
        <v>1067</v>
      </c>
      <c r="F7" s="36">
        <v>5445</v>
      </c>
      <c r="G7" s="41">
        <v>93.13</v>
      </c>
      <c r="H7" s="42">
        <v>8.14</v>
      </c>
    </row>
    <row r="8" spans="1:8" x14ac:dyDescent="0.2">
      <c r="B8" s="43" t="s">
        <v>48</v>
      </c>
      <c r="C8" s="36" t="s">
        <v>1098</v>
      </c>
      <c r="D8" s="36" t="s">
        <v>1099</v>
      </c>
      <c r="E8" s="36" t="s">
        <v>1063</v>
      </c>
      <c r="F8" s="36">
        <v>29126</v>
      </c>
      <c r="G8" s="41">
        <v>76.63</v>
      </c>
      <c r="H8" s="42">
        <v>6.7</v>
      </c>
    </row>
    <row r="9" spans="1:8" x14ac:dyDescent="0.2">
      <c r="B9" s="43" t="s">
        <v>48</v>
      </c>
      <c r="C9" s="36" t="s">
        <v>1058</v>
      </c>
      <c r="D9" s="36" t="s">
        <v>1059</v>
      </c>
      <c r="E9" s="36" t="s">
        <v>1060</v>
      </c>
      <c r="F9" s="36">
        <v>6829</v>
      </c>
      <c r="G9" s="41">
        <v>70.97</v>
      </c>
      <c r="H9" s="42">
        <v>6.2</v>
      </c>
    </row>
    <row r="10" spans="1:8" x14ac:dyDescent="0.2">
      <c r="B10" s="43" t="s">
        <v>48</v>
      </c>
      <c r="C10" s="36" t="s">
        <v>491</v>
      </c>
      <c r="D10" s="36" t="s">
        <v>1165</v>
      </c>
      <c r="E10" s="36" t="s">
        <v>1037</v>
      </c>
      <c r="F10" s="36">
        <v>21920</v>
      </c>
      <c r="G10" s="41">
        <v>68.83</v>
      </c>
      <c r="H10" s="42">
        <v>6.0200000000000005</v>
      </c>
    </row>
    <row r="11" spans="1:8" x14ac:dyDescent="0.2">
      <c r="B11" s="43" t="s">
        <v>48</v>
      </c>
      <c r="C11" s="36" t="s">
        <v>641</v>
      </c>
      <c r="D11" s="36" t="s">
        <v>1204</v>
      </c>
      <c r="E11" s="36" t="s">
        <v>1205</v>
      </c>
      <c r="F11" s="36">
        <v>4164</v>
      </c>
      <c r="G11" s="41">
        <v>52.34</v>
      </c>
      <c r="H11" s="42">
        <v>4.57</v>
      </c>
    </row>
    <row r="12" spans="1:8" x14ac:dyDescent="0.2">
      <c r="B12" s="43" t="s">
        <v>48</v>
      </c>
      <c r="C12" s="36" t="s">
        <v>1086</v>
      </c>
      <c r="D12" s="36" t="s">
        <v>1087</v>
      </c>
      <c r="E12" s="36" t="s">
        <v>1060</v>
      </c>
      <c r="F12" s="36">
        <v>1701</v>
      </c>
      <c r="G12" s="41">
        <v>45.93</v>
      </c>
      <c r="H12" s="42">
        <v>4.0100000000000007</v>
      </c>
    </row>
    <row r="13" spans="1:8" x14ac:dyDescent="0.2">
      <c r="B13" s="43" t="s">
        <v>48</v>
      </c>
      <c r="C13" s="36" t="s">
        <v>1055</v>
      </c>
      <c r="D13" s="36" t="s">
        <v>1056</v>
      </c>
      <c r="E13" s="36" t="s">
        <v>1057</v>
      </c>
      <c r="F13" s="36">
        <v>454</v>
      </c>
      <c r="G13" s="41">
        <v>44.18</v>
      </c>
      <c r="H13" s="42">
        <v>3.8600000000000003</v>
      </c>
    </row>
    <row r="14" spans="1:8" x14ac:dyDescent="0.2">
      <c r="B14" s="43" t="s">
        <v>48</v>
      </c>
      <c r="C14" s="36" t="s">
        <v>2130</v>
      </c>
      <c r="D14" s="36" t="s">
        <v>2131</v>
      </c>
      <c r="E14" s="36" t="s">
        <v>1037</v>
      </c>
      <c r="F14" s="36">
        <v>4033</v>
      </c>
      <c r="G14" s="41">
        <v>40.700000000000003</v>
      </c>
      <c r="H14" s="42">
        <v>3.56</v>
      </c>
    </row>
    <row r="15" spans="1:8" x14ac:dyDescent="0.2">
      <c r="B15" s="43" t="s">
        <v>48</v>
      </c>
      <c r="C15" s="36" t="s">
        <v>35</v>
      </c>
      <c r="D15" s="36" t="s">
        <v>1036</v>
      </c>
      <c r="E15" s="36" t="s">
        <v>1037</v>
      </c>
      <c r="F15" s="36">
        <v>12684</v>
      </c>
      <c r="G15" s="41">
        <v>39.26</v>
      </c>
      <c r="H15" s="42">
        <v>3.4300000000000006</v>
      </c>
    </row>
    <row r="16" spans="1:8" x14ac:dyDescent="0.2">
      <c r="B16" s="43" t="s">
        <v>48</v>
      </c>
      <c r="C16" s="36" t="s">
        <v>1061</v>
      </c>
      <c r="D16" s="36" t="s">
        <v>1062</v>
      </c>
      <c r="E16" s="36" t="s">
        <v>1063</v>
      </c>
      <c r="F16" s="36">
        <v>2441</v>
      </c>
      <c r="G16" s="41">
        <v>33.4</v>
      </c>
      <c r="H16" s="42">
        <v>2.92</v>
      </c>
    </row>
    <row r="17" spans="2:8" x14ac:dyDescent="0.2">
      <c r="B17" s="43" t="s">
        <v>48</v>
      </c>
      <c r="C17" s="36" t="s">
        <v>548</v>
      </c>
      <c r="D17" s="36" t="s">
        <v>1206</v>
      </c>
      <c r="E17" s="36" t="s">
        <v>1037</v>
      </c>
      <c r="F17" s="36">
        <v>5817</v>
      </c>
      <c r="G17" s="41">
        <v>32.71</v>
      </c>
      <c r="H17" s="42">
        <v>2.86</v>
      </c>
    </row>
    <row r="18" spans="2:8" x14ac:dyDescent="0.2">
      <c r="B18" s="43" t="s">
        <v>48</v>
      </c>
      <c r="C18" s="36" t="s">
        <v>341</v>
      </c>
      <c r="D18" s="36" t="s">
        <v>1073</v>
      </c>
      <c r="E18" s="36" t="s">
        <v>1037</v>
      </c>
      <c r="F18" s="36">
        <v>1739</v>
      </c>
      <c r="G18" s="41">
        <v>28.7</v>
      </c>
      <c r="H18" s="42">
        <v>2.5100000000000002</v>
      </c>
    </row>
    <row r="19" spans="2:8" x14ac:dyDescent="0.2">
      <c r="B19" s="43" t="s">
        <v>48</v>
      </c>
      <c r="C19" s="36" t="s">
        <v>1153</v>
      </c>
      <c r="D19" s="36" t="s">
        <v>1184</v>
      </c>
      <c r="E19" s="36" t="s">
        <v>1057</v>
      </c>
      <c r="F19" s="36">
        <v>6413</v>
      </c>
      <c r="G19" s="41">
        <v>27.650000000000002</v>
      </c>
      <c r="H19" s="42">
        <v>2.4200000000000004</v>
      </c>
    </row>
    <row r="20" spans="2:8" x14ac:dyDescent="0.2">
      <c r="B20" s="43" t="s">
        <v>48</v>
      </c>
      <c r="C20" s="36" t="s">
        <v>1195</v>
      </c>
      <c r="D20" s="36" t="s">
        <v>1196</v>
      </c>
      <c r="E20" s="36" t="s">
        <v>1057</v>
      </c>
      <c r="F20" s="36">
        <v>3184</v>
      </c>
      <c r="G20" s="41">
        <v>23.91</v>
      </c>
      <c r="H20" s="42">
        <v>2.0900000000000003</v>
      </c>
    </row>
    <row r="21" spans="2:8" x14ac:dyDescent="0.2">
      <c r="B21" s="43" t="s">
        <v>48</v>
      </c>
      <c r="C21" s="36" t="s">
        <v>794</v>
      </c>
      <c r="D21" s="36" t="s">
        <v>1197</v>
      </c>
      <c r="E21" s="36" t="s">
        <v>1115</v>
      </c>
      <c r="F21" s="36">
        <v>3689</v>
      </c>
      <c r="G21" s="41">
        <v>21.06</v>
      </c>
      <c r="H21" s="42">
        <v>1.8399999999999999</v>
      </c>
    </row>
    <row r="22" spans="2:8" x14ac:dyDescent="0.2">
      <c r="B22" s="43" t="s">
        <v>48</v>
      </c>
      <c r="C22" s="36" t="s">
        <v>1074</v>
      </c>
      <c r="D22" s="36" t="s">
        <v>1075</v>
      </c>
      <c r="E22" s="36" t="s">
        <v>1076</v>
      </c>
      <c r="F22" s="36">
        <v>3825</v>
      </c>
      <c r="G22" s="41">
        <v>20.25</v>
      </c>
      <c r="H22" s="42">
        <v>1.77</v>
      </c>
    </row>
    <row r="23" spans="2:8" x14ac:dyDescent="0.2">
      <c r="B23" s="43" t="s">
        <v>48</v>
      </c>
      <c r="C23" s="36" t="s">
        <v>355</v>
      </c>
      <c r="D23" s="36" t="s">
        <v>1194</v>
      </c>
      <c r="E23" s="36" t="s">
        <v>1037</v>
      </c>
      <c r="F23" s="36">
        <v>6256</v>
      </c>
      <c r="G23" s="41">
        <v>19.71</v>
      </c>
      <c r="H23" s="42">
        <v>1.72</v>
      </c>
    </row>
    <row r="24" spans="2:8" x14ac:dyDescent="0.2">
      <c r="B24" s="43" t="s">
        <v>48</v>
      </c>
      <c r="C24" s="36" t="s">
        <v>1189</v>
      </c>
      <c r="D24" s="36" t="s">
        <v>1190</v>
      </c>
      <c r="E24" s="36" t="s">
        <v>1191</v>
      </c>
      <c r="F24" s="36">
        <v>9648</v>
      </c>
      <c r="G24" s="41">
        <v>18.78</v>
      </c>
      <c r="H24" s="42">
        <v>1.6400000000000001</v>
      </c>
    </row>
    <row r="25" spans="2:8" x14ac:dyDescent="0.2">
      <c r="B25" s="43" t="s">
        <v>48</v>
      </c>
      <c r="C25" s="36" t="s">
        <v>1079</v>
      </c>
      <c r="D25" s="36" t="s">
        <v>1080</v>
      </c>
      <c r="E25" s="36" t="s">
        <v>1072</v>
      </c>
      <c r="F25" s="36">
        <v>10425</v>
      </c>
      <c r="G25" s="41">
        <v>18.47</v>
      </c>
      <c r="H25" s="42">
        <v>1.6099999999999999</v>
      </c>
    </row>
    <row r="26" spans="2:8" x14ac:dyDescent="0.2">
      <c r="B26" s="43" t="s">
        <v>48</v>
      </c>
      <c r="C26" s="36" t="s">
        <v>1151</v>
      </c>
      <c r="D26" s="36" t="s">
        <v>1152</v>
      </c>
      <c r="E26" s="36" t="s">
        <v>1063</v>
      </c>
      <c r="F26" s="36">
        <v>1541</v>
      </c>
      <c r="G26" s="41">
        <v>17.84</v>
      </c>
      <c r="H26" s="42">
        <v>1.56</v>
      </c>
    </row>
    <row r="27" spans="2:8" x14ac:dyDescent="0.2">
      <c r="B27" s="43" t="s">
        <v>48</v>
      </c>
      <c r="C27" s="36" t="s">
        <v>1081</v>
      </c>
      <c r="D27" s="36" t="s">
        <v>1082</v>
      </c>
      <c r="E27" s="36" t="s">
        <v>1057</v>
      </c>
      <c r="F27" s="36">
        <v>444</v>
      </c>
      <c r="G27" s="41">
        <v>16.809999999999999</v>
      </c>
      <c r="H27" s="42">
        <v>1.4700000000000002</v>
      </c>
    </row>
    <row r="28" spans="2:8" x14ac:dyDescent="0.2">
      <c r="B28" s="43" t="s">
        <v>48</v>
      </c>
      <c r="C28" s="36" t="s">
        <v>519</v>
      </c>
      <c r="D28" s="36" t="s">
        <v>1092</v>
      </c>
      <c r="E28" s="36" t="s">
        <v>1093</v>
      </c>
      <c r="F28" s="36">
        <v>2290</v>
      </c>
      <c r="G28" s="41">
        <v>16.77</v>
      </c>
      <c r="H28" s="42">
        <v>1.4700000000000002</v>
      </c>
    </row>
    <row r="29" spans="2:8" x14ac:dyDescent="0.2">
      <c r="B29" s="43" t="s">
        <v>48</v>
      </c>
      <c r="C29" s="36" t="s">
        <v>1182</v>
      </c>
      <c r="D29" s="36" t="s">
        <v>1183</v>
      </c>
      <c r="E29" s="36" t="s">
        <v>1057</v>
      </c>
      <c r="F29" s="36">
        <v>465</v>
      </c>
      <c r="G29" s="41">
        <v>15.450000000000001</v>
      </c>
      <c r="H29" s="42">
        <v>1.35</v>
      </c>
    </row>
    <row r="30" spans="2:8" x14ac:dyDescent="0.2">
      <c r="B30" s="43" t="s">
        <v>48</v>
      </c>
      <c r="C30" s="36" t="s">
        <v>157</v>
      </c>
      <c r="D30" s="36" t="s">
        <v>1071</v>
      </c>
      <c r="E30" s="36" t="s">
        <v>1072</v>
      </c>
      <c r="F30" s="36">
        <v>7509</v>
      </c>
      <c r="G30" s="41">
        <v>15.040000000000001</v>
      </c>
      <c r="H30" s="42">
        <v>1.31</v>
      </c>
    </row>
    <row r="31" spans="2:8" x14ac:dyDescent="0.2">
      <c r="B31" s="43" t="s">
        <v>48</v>
      </c>
      <c r="C31" s="36" t="s">
        <v>1224</v>
      </c>
      <c r="D31" s="36" t="s">
        <v>1225</v>
      </c>
      <c r="E31" s="36" t="s">
        <v>1060</v>
      </c>
      <c r="F31" s="36">
        <v>4324</v>
      </c>
      <c r="G31" s="41">
        <v>13.55</v>
      </c>
      <c r="H31" s="42">
        <v>1.18</v>
      </c>
    </row>
    <row r="32" spans="2:8" x14ac:dyDescent="0.2">
      <c r="B32" s="43" t="s">
        <v>48</v>
      </c>
      <c r="C32" s="36" t="s">
        <v>1214</v>
      </c>
      <c r="D32" s="36" t="s">
        <v>1215</v>
      </c>
      <c r="E32" s="36" t="s">
        <v>1216</v>
      </c>
      <c r="F32" s="36">
        <v>4455</v>
      </c>
      <c r="G32" s="41">
        <v>11.72</v>
      </c>
      <c r="H32" s="42">
        <v>1.02</v>
      </c>
    </row>
    <row r="33" spans="1:8" x14ac:dyDescent="0.2">
      <c r="B33" s="43" t="s">
        <v>48</v>
      </c>
      <c r="C33" s="36" t="s">
        <v>1232</v>
      </c>
      <c r="D33" s="36" t="s">
        <v>1233</v>
      </c>
      <c r="E33" s="36" t="s">
        <v>1234</v>
      </c>
      <c r="F33" s="36">
        <v>2689</v>
      </c>
      <c r="G33" s="41">
        <v>10.88</v>
      </c>
      <c r="H33" s="42">
        <v>0.95</v>
      </c>
    </row>
    <row r="34" spans="1:8" x14ac:dyDescent="0.2">
      <c r="B34" s="43" t="s">
        <v>48</v>
      </c>
      <c r="C34" s="36" t="s">
        <v>1113</v>
      </c>
      <c r="D34" s="36" t="s">
        <v>1114</v>
      </c>
      <c r="E34" s="36" t="s">
        <v>1115</v>
      </c>
      <c r="F34" s="36">
        <v>413</v>
      </c>
      <c r="G34" s="41">
        <v>9.9700000000000006</v>
      </c>
      <c r="H34" s="42">
        <v>0.87000000000000011</v>
      </c>
    </row>
    <row r="35" spans="1:8" x14ac:dyDescent="0.2">
      <c r="B35" s="43" t="s">
        <v>48</v>
      </c>
      <c r="C35" s="36" t="s">
        <v>1153</v>
      </c>
      <c r="D35" s="36" t="s">
        <v>1154</v>
      </c>
      <c r="E35" s="36" t="s">
        <v>1057</v>
      </c>
      <c r="F35" s="36">
        <v>1738</v>
      </c>
      <c r="G35" s="41">
        <v>4.25</v>
      </c>
      <c r="H35" s="42">
        <v>0.37</v>
      </c>
    </row>
    <row r="36" spans="1:8" ht="13.5" thickBot="1" x14ac:dyDescent="0.25">
      <c r="E36" s="44" t="s">
        <v>42</v>
      </c>
      <c r="G36" s="45">
        <v>1140.8</v>
      </c>
      <c r="H36" s="46">
        <v>99.68</v>
      </c>
    </row>
    <row r="37" spans="1:8" ht="13.5" thickTop="1" x14ac:dyDescent="0.2">
      <c r="H37" s="42"/>
    </row>
    <row r="38" spans="1:8" x14ac:dyDescent="0.2">
      <c r="A38" s="47" t="s">
        <v>50</v>
      </c>
      <c r="G38" s="48">
        <v>3.46</v>
      </c>
      <c r="H38" s="49">
        <v>0.32</v>
      </c>
    </row>
    <row r="39" spans="1:8" x14ac:dyDescent="0.2">
      <c r="H39" s="42"/>
    </row>
    <row r="40" spans="1:8" ht="13.5" thickBot="1" x14ac:dyDescent="0.25">
      <c r="E40" s="44" t="s">
        <v>51</v>
      </c>
      <c r="G40" s="45">
        <v>1144.26</v>
      </c>
      <c r="H40" s="46">
        <v>100</v>
      </c>
    </row>
    <row r="41" spans="1:8" ht="13.5" thickTop="1" x14ac:dyDescent="0.2">
      <c r="H41" s="42"/>
    </row>
    <row r="42" spans="1:8" x14ac:dyDescent="0.2">
      <c r="A42" s="44" t="s">
        <v>52</v>
      </c>
      <c r="H42" s="42"/>
    </row>
    <row r="43" spans="1:8" x14ac:dyDescent="0.2">
      <c r="H43" s="42"/>
    </row>
    <row r="44" spans="1:8" x14ac:dyDescent="0.2">
      <c r="A44" s="36">
        <v>1</v>
      </c>
      <c r="B44" s="36" t="s">
        <v>54</v>
      </c>
      <c r="H44" s="42"/>
    </row>
    <row r="45" spans="1:8" x14ac:dyDescent="0.2">
      <c r="H45" s="42"/>
    </row>
    <row r="46" spans="1:8" x14ac:dyDescent="0.2">
      <c r="A46" s="32"/>
      <c r="B46" s="32"/>
      <c r="C46" s="32"/>
      <c r="D46" s="32"/>
      <c r="E46" s="32"/>
      <c r="F46" s="32"/>
      <c r="G46" s="34"/>
      <c r="H46" s="50"/>
    </row>
  </sheetData>
  <mergeCells count="3">
    <mergeCell ref="A2:C2"/>
    <mergeCell ref="A3:C3"/>
    <mergeCell ref="B4:C4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H40"/>
  <sheetViews>
    <sheetView topLeftCell="A20" workbookViewId="0">
      <selection activeCell="B35" sqref="B3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58.42578125" style="5" bestFit="1" customWidth="1"/>
    <col min="4" max="4" width="10.28515625" style="5" bestFit="1" customWidth="1"/>
    <col min="5" max="5" width="11.140625" style="5" bestFit="1" customWidth="1"/>
    <col min="6" max="6" width="8.7109375" style="5" customWidth="1"/>
    <col min="7" max="7" width="9.28515625" style="10" customWidth="1"/>
    <col min="8" max="8" width="7.7109375" style="23" customWidth="1"/>
    <col min="9" max="16384" width="9.140625" style="5"/>
  </cols>
  <sheetData>
    <row r="1" spans="1:8" x14ac:dyDescent="0.15">
      <c r="A1" s="1"/>
      <c r="B1" s="1"/>
      <c r="C1" s="2" t="s">
        <v>872</v>
      </c>
      <c r="D1" s="1"/>
      <c r="E1" s="1"/>
      <c r="F1" s="1"/>
      <c r="G1" s="3"/>
      <c r="H1" s="4"/>
    </row>
    <row r="2" spans="1:8" ht="37.5" x14ac:dyDescent="0.25">
      <c r="A2" s="76" t="s">
        <v>1</v>
      </c>
      <c r="B2" s="77"/>
      <c r="C2" s="7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4"/>
      <c r="C3" s="74"/>
      <c r="H3" s="11"/>
    </row>
    <row r="4" spans="1:8" ht="15" x14ac:dyDescent="0.25">
      <c r="B4" s="73" t="s">
        <v>8</v>
      </c>
      <c r="C4" s="74"/>
      <c r="H4" s="11"/>
    </row>
    <row r="5" spans="1:8" ht="15" x14ac:dyDescent="0.25">
      <c r="B5" s="75" t="s">
        <v>9</v>
      </c>
      <c r="C5" s="74"/>
      <c r="H5" s="11"/>
    </row>
    <row r="6" spans="1:8" x14ac:dyDescent="0.15">
      <c r="B6" s="12">
        <v>8.3199999999999996E-2</v>
      </c>
      <c r="C6" s="5" t="s">
        <v>19</v>
      </c>
      <c r="D6" s="5" t="s">
        <v>20</v>
      </c>
      <c r="E6" s="5" t="s">
        <v>21</v>
      </c>
      <c r="F6" s="5">
        <v>85</v>
      </c>
      <c r="G6" s="10">
        <v>853.56000000000006</v>
      </c>
      <c r="H6" s="11">
        <v>12.31</v>
      </c>
    </row>
    <row r="7" spans="1:8" x14ac:dyDescent="0.15">
      <c r="B7" s="12">
        <v>8.4000000000000005E-2</v>
      </c>
      <c r="C7" s="5" t="s">
        <v>16</v>
      </c>
      <c r="D7" s="5" t="s">
        <v>142</v>
      </c>
      <c r="E7" s="5" t="s">
        <v>18</v>
      </c>
      <c r="F7" s="5">
        <v>80</v>
      </c>
      <c r="G7" s="10">
        <v>804.46</v>
      </c>
      <c r="H7" s="11">
        <v>11.600000000000001</v>
      </c>
    </row>
    <row r="8" spans="1:8" x14ac:dyDescent="0.15">
      <c r="B8" s="12">
        <v>8.8999999999999996E-2</v>
      </c>
      <c r="C8" s="5" t="s">
        <v>154</v>
      </c>
      <c r="D8" s="5" t="s">
        <v>155</v>
      </c>
      <c r="E8" s="5" t="s">
        <v>24</v>
      </c>
      <c r="F8" s="5">
        <v>80</v>
      </c>
      <c r="G8" s="10">
        <v>802.72</v>
      </c>
      <c r="H8" s="11">
        <v>11.57</v>
      </c>
    </row>
    <row r="9" spans="1:8" x14ac:dyDescent="0.15">
      <c r="B9" s="12">
        <v>8.2500000000000004E-2</v>
      </c>
      <c r="C9" s="5" t="s">
        <v>694</v>
      </c>
      <c r="D9" s="5" t="s">
        <v>602</v>
      </c>
      <c r="E9" s="5" t="s">
        <v>21</v>
      </c>
      <c r="F9" s="5">
        <v>146</v>
      </c>
      <c r="G9" s="10">
        <v>730.75</v>
      </c>
      <c r="H9" s="11">
        <v>10.540000000000001</v>
      </c>
    </row>
    <row r="10" spans="1:8" x14ac:dyDescent="0.15">
      <c r="B10" s="12">
        <v>7.9500000000000001E-2</v>
      </c>
      <c r="C10" s="5" t="s">
        <v>10</v>
      </c>
      <c r="D10" s="5" t="s">
        <v>72</v>
      </c>
      <c r="E10" s="5" t="s">
        <v>12</v>
      </c>
      <c r="F10" s="5">
        <v>70</v>
      </c>
      <c r="G10" s="10">
        <v>699.41</v>
      </c>
      <c r="H10" s="11">
        <v>10.08</v>
      </c>
    </row>
    <row r="11" spans="1:8" x14ac:dyDescent="0.15">
      <c r="B11" s="12">
        <v>8.6499999999999994E-2</v>
      </c>
      <c r="C11" s="5" t="s">
        <v>119</v>
      </c>
      <c r="D11" s="5" t="s">
        <v>873</v>
      </c>
      <c r="E11" s="5" t="s">
        <v>18</v>
      </c>
      <c r="F11" s="5">
        <v>50</v>
      </c>
      <c r="G11" s="10">
        <v>501.47</v>
      </c>
      <c r="H11" s="11">
        <v>7.23</v>
      </c>
    </row>
    <row r="12" spans="1:8" x14ac:dyDescent="0.15">
      <c r="B12" s="12">
        <v>6.9800000000000001E-2</v>
      </c>
      <c r="C12" s="5" t="s">
        <v>32</v>
      </c>
      <c r="D12" s="5" t="s">
        <v>33</v>
      </c>
      <c r="E12" s="5" t="s">
        <v>34</v>
      </c>
      <c r="F12" s="5">
        <v>30</v>
      </c>
      <c r="G12" s="10">
        <v>298.77</v>
      </c>
      <c r="H12" s="11">
        <v>4.3099999999999996</v>
      </c>
    </row>
    <row r="13" spans="1:8" x14ac:dyDescent="0.15">
      <c r="B13" s="12">
        <v>8.4000000000000005E-2</v>
      </c>
      <c r="C13" s="5" t="s">
        <v>35</v>
      </c>
      <c r="D13" s="5" t="s">
        <v>36</v>
      </c>
      <c r="E13" s="5" t="s">
        <v>18</v>
      </c>
      <c r="F13" s="5">
        <v>20</v>
      </c>
      <c r="G13" s="10">
        <v>201.23000000000002</v>
      </c>
      <c r="H13" s="11">
        <v>2.9000000000000004</v>
      </c>
    </row>
    <row r="14" spans="1:8" x14ac:dyDescent="0.15">
      <c r="B14" s="12">
        <v>8.9700000000000002E-2</v>
      </c>
      <c r="C14" s="5" t="s">
        <v>30</v>
      </c>
      <c r="D14" s="5" t="s">
        <v>778</v>
      </c>
      <c r="E14" s="5" t="s">
        <v>18</v>
      </c>
      <c r="F14" s="5">
        <v>20</v>
      </c>
      <c r="G14" s="10">
        <v>200.36</v>
      </c>
      <c r="H14" s="11">
        <v>2.89</v>
      </c>
    </row>
    <row r="15" spans="1:8" x14ac:dyDescent="0.15">
      <c r="B15" s="12">
        <v>9.8430000000000004E-2</v>
      </c>
      <c r="C15" s="5" t="s">
        <v>39</v>
      </c>
      <c r="D15" s="5" t="s">
        <v>874</v>
      </c>
      <c r="E15" s="5" t="s">
        <v>41</v>
      </c>
      <c r="F15" s="5">
        <v>170</v>
      </c>
      <c r="G15" s="10">
        <v>173.17000000000002</v>
      </c>
      <c r="H15" s="11">
        <v>2.5</v>
      </c>
    </row>
    <row r="16" spans="1:8" x14ac:dyDescent="0.15">
      <c r="B16" s="12">
        <v>6.6799999999999998E-2</v>
      </c>
      <c r="C16" s="5" t="s">
        <v>157</v>
      </c>
      <c r="D16" s="5" t="s">
        <v>875</v>
      </c>
      <c r="E16" s="5" t="s">
        <v>18</v>
      </c>
      <c r="F16" s="5">
        <v>1</v>
      </c>
      <c r="G16" s="10">
        <v>12.49</v>
      </c>
      <c r="H16" s="11">
        <v>0.18000000000000002</v>
      </c>
    </row>
    <row r="17" spans="1:8" ht="9.75" thickBot="1" x14ac:dyDescent="0.2">
      <c r="E17" s="13" t="s">
        <v>42</v>
      </c>
      <c r="G17" s="14">
        <v>5278.39</v>
      </c>
      <c r="H17" s="15">
        <v>76.11</v>
      </c>
    </row>
    <row r="18" spans="1:8" ht="15.75" thickTop="1" x14ac:dyDescent="0.25">
      <c r="B18" s="73" t="s">
        <v>43</v>
      </c>
      <c r="C18" s="74"/>
      <c r="H18" s="11"/>
    </row>
    <row r="19" spans="1:8" ht="15" x14ac:dyDescent="0.25">
      <c r="B19" s="75" t="s">
        <v>9</v>
      </c>
      <c r="C19" s="74"/>
      <c r="H19" s="11"/>
    </row>
    <row r="20" spans="1:8" x14ac:dyDescent="0.15">
      <c r="B20" s="12">
        <v>9.8900000000000002E-2</v>
      </c>
      <c r="C20" s="5" t="s">
        <v>44</v>
      </c>
      <c r="D20" s="5" t="s">
        <v>876</v>
      </c>
      <c r="E20" s="5" t="s">
        <v>46</v>
      </c>
      <c r="F20" s="5">
        <v>1000000</v>
      </c>
      <c r="G20" s="10">
        <v>1018.12</v>
      </c>
      <c r="H20" s="11">
        <v>14.680000000000001</v>
      </c>
    </row>
    <row r="21" spans="1:8" ht="9.75" thickBot="1" x14ac:dyDescent="0.2">
      <c r="E21" s="13" t="s">
        <v>42</v>
      </c>
      <c r="G21" s="16">
        <v>1018.12</v>
      </c>
      <c r="H21" s="17">
        <v>14.68</v>
      </c>
    </row>
    <row r="22" spans="1:8" ht="9.75" thickTop="1" x14ac:dyDescent="0.15">
      <c r="H22" s="11"/>
    </row>
    <row r="23" spans="1:8" x14ac:dyDescent="0.15">
      <c r="C23" s="5" t="s">
        <v>901</v>
      </c>
      <c r="G23" s="10">
        <v>183.42000000000002</v>
      </c>
      <c r="H23" s="11">
        <v>2.6445999999999996</v>
      </c>
    </row>
    <row r="24" spans="1:8" ht="9.75" thickBot="1" x14ac:dyDescent="0.2">
      <c r="E24" s="13" t="s">
        <v>42</v>
      </c>
      <c r="G24" s="14">
        <v>183.42</v>
      </c>
      <c r="H24" s="15">
        <v>2.6446000000000001</v>
      </c>
    </row>
    <row r="25" spans="1:8" ht="9.75" thickTop="1" x14ac:dyDescent="0.15">
      <c r="H25" s="11"/>
    </row>
    <row r="26" spans="1:8" x14ac:dyDescent="0.15">
      <c r="A26" s="19" t="s">
        <v>50</v>
      </c>
      <c r="G26" s="20">
        <v>455.82</v>
      </c>
      <c r="H26" s="21">
        <v>6.57</v>
      </c>
    </row>
    <row r="27" spans="1:8" x14ac:dyDescent="0.15">
      <c r="H27" s="11"/>
    </row>
    <row r="28" spans="1:8" ht="9.75" thickBot="1" x14ac:dyDescent="0.2">
      <c r="E28" s="13" t="s">
        <v>51</v>
      </c>
      <c r="G28" s="14">
        <v>6935.75</v>
      </c>
      <c r="H28" s="15">
        <v>100</v>
      </c>
    </row>
    <row r="29" spans="1:8" ht="9.75" thickTop="1" x14ac:dyDescent="0.15">
      <c r="H29" s="11"/>
    </row>
    <row r="30" spans="1:8" x14ac:dyDescent="0.15">
      <c r="A30" s="13" t="s">
        <v>52</v>
      </c>
      <c r="H30" s="11"/>
    </row>
    <row r="31" spans="1:8" x14ac:dyDescent="0.15">
      <c r="A31" s="5">
        <v>1</v>
      </c>
      <c r="B31" s="5" t="s">
        <v>877</v>
      </c>
      <c r="H31" s="11"/>
    </row>
    <row r="32" spans="1:8" x14ac:dyDescent="0.15">
      <c r="H32" s="11"/>
    </row>
    <row r="33" spans="1:8" x14ac:dyDescent="0.15">
      <c r="A33" s="5">
        <v>2</v>
      </c>
      <c r="B33" s="5" t="s">
        <v>54</v>
      </c>
      <c r="H33" s="11"/>
    </row>
    <row r="34" spans="1:8" x14ac:dyDescent="0.15">
      <c r="H34" s="11"/>
    </row>
    <row r="35" spans="1:8" x14ac:dyDescent="0.15">
      <c r="A35" s="5">
        <v>3</v>
      </c>
      <c r="B35" s="5" t="s">
        <v>903</v>
      </c>
      <c r="H35" s="11"/>
    </row>
    <row r="36" spans="1:8" x14ac:dyDescent="0.15">
      <c r="H36" s="11"/>
    </row>
    <row r="37" spans="1:8" x14ac:dyDescent="0.15">
      <c r="A37" s="5">
        <v>4</v>
      </c>
      <c r="B37" s="5" t="s">
        <v>55</v>
      </c>
      <c r="H37" s="11"/>
    </row>
    <row r="38" spans="1:8" x14ac:dyDescent="0.15">
      <c r="B38" s="5" t="s">
        <v>56</v>
      </c>
      <c r="H38" s="11"/>
    </row>
    <row r="39" spans="1:8" x14ac:dyDescent="0.15">
      <c r="B39" s="5" t="s">
        <v>57</v>
      </c>
      <c r="H39" s="11"/>
    </row>
    <row r="40" spans="1:8" x14ac:dyDescent="0.15">
      <c r="A40" s="1"/>
      <c r="B40" s="1"/>
      <c r="C40" s="1"/>
      <c r="D40" s="1"/>
      <c r="E40" s="1"/>
      <c r="F40" s="1"/>
      <c r="G40" s="3"/>
      <c r="H40" s="22"/>
    </row>
  </sheetData>
  <mergeCells count="6">
    <mergeCell ref="A2:C2"/>
    <mergeCell ref="A3:C3"/>
    <mergeCell ref="B4:C4"/>
    <mergeCell ref="B5:C5"/>
    <mergeCell ref="B18:C18"/>
    <mergeCell ref="B19:C19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H44"/>
  <sheetViews>
    <sheetView workbookViewId="0">
      <selection activeCell="C25" sqref="C2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85.7109375" style="5" bestFit="1" customWidth="1"/>
    <col min="4" max="4" width="9.85546875" style="5" bestFit="1" customWidth="1"/>
    <col min="5" max="5" width="17.42578125" style="5" bestFit="1" customWidth="1"/>
    <col min="6" max="6" width="8.7109375" style="5" customWidth="1"/>
    <col min="7" max="7" width="9.28515625" style="10" customWidth="1"/>
    <col min="8" max="8" width="7.7109375" style="23" customWidth="1"/>
    <col min="9" max="16384" width="9.140625" style="5"/>
  </cols>
  <sheetData>
    <row r="1" spans="1:8" x14ac:dyDescent="0.15">
      <c r="A1" s="1"/>
      <c r="B1" s="1"/>
      <c r="C1" s="2" t="s">
        <v>878</v>
      </c>
      <c r="D1" s="1"/>
      <c r="E1" s="1"/>
      <c r="F1" s="1"/>
      <c r="G1" s="3"/>
      <c r="H1" s="4"/>
    </row>
    <row r="2" spans="1:8" ht="37.5" x14ac:dyDescent="0.25">
      <c r="A2" s="76" t="s">
        <v>1</v>
      </c>
      <c r="B2" s="77"/>
      <c r="C2" s="7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4"/>
      <c r="C3" s="74"/>
      <c r="H3" s="11"/>
    </row>
    <row r="4" spans="1:8" ht="15" x14ac:dyDescent="0.25">
      <c r="B4" s="73" t="s">
        <v>8</v>
      </c>
      <c r="C4" s="74"/>
      <c r="H4" s="11"/>
    </row>
    <row r="5" spans="1:8" ht="15" x14ac:dyDescent="0.25">
      <c r="B5" s="75" t="s">
        <v>9</v>
      </c>
      <c r="C5" s="74"/>
      <c r="H5" s="11"/>
    </row>
    <row r="6" spans="1:8" x14ac:dyDescent="0.15">
      <c r="B6" s="12">
        <v>8.5999999999999993E-2</v>
      </c>
      <c r="C6" s="5" t="s">
        <v>136</v>
      </c>
      <c r="D6" s="5" t="s">
        <v>879</v>
      </c>
      <c r="E6" s="5" t="s">
        <v>118</v>
      </c>
      <c r="F6" s="5">
        <v>390</v>
      </c>
      <c r="G6" s="10">
        <v>3902.16</v>
      </c>
      <c r="H6" s="11">
        <v>9.57</v>
      </c>
    </row>
    <row r="7" spans="1:8" x14ac:dyDescent="0.15">
      <c r="B7" s="12">
        <v>9.8199999999999996E-2</v>
      </c>
      <c r="C7" s="5" t="s">
        <v>392</v>
      </c>
      <c r="D7" s="5" t="s">
        <v>396</v>
      </c>
      <c r="E7" s="5" t="s">
        <v>394</v>
      </c>
      <c r="F7" s="5">
        <v>375</v>
      </c>
      <c r="G7" s="10">
        <v>3770.41</v>
      </c>
      <c r="H7" s="11">
        <v>9.25</v>
      </c>
    </row>
    <row r="8" spans="1:8" x14ac:dyDescent="0.15">
      <c r="B8" s="12">
        <v>0.105</v>
      </c>
      <c r="C8" s="5" t="s">
        <v>749</v>
      </c>
      <c r="D8" s="5" t="s">
        <v>880</v>
      </c>
      <c r="E8" s="5" t="s">
        <v>115</v>
      </c>
      <c r="F8" s="5">
        <v>350</v>
      </c>
      <c r="G8" s="10">
        <v>3559.7400000000002</v>
      </c>
      <c r="H8" s="11">
        <v>8.73</v>
      </c>
    </row>
    <row r="9" spans="1:8" x14ac:dyDescent="0.15">
      <c r="B9" s="12">
        <v>9.9000000000000005E-2</v>
      </c>
      <c r="C9" s="5" t="s">
        <v>436</v>
      </c>
      <c r="D9" s="5" t="s">
        <v>437</v>
      </c>
      <c r="E9" s="5" t="s">
        <v>165</v>
      </c>
      <c r="F9" s="5">
        <v>25</v>
      </c>
      <c r="G9" s="10">
        <v>2510.7400000000002</v>
      </c>
      <c r="H9" s="11">
        <v>6.16</v>
      </c>
    </row>
    <row r="10" spans="1:8" x14ac:dyDescent="0.15">
      <c r="B10" s="12">
        <v>9.9099999999999994E-2</v>
      </c>
      <c r="C10" s="5" t="s">
        <v>403</v>
      </c>
      <c r="D10" s="5" t="s">
        <v>881</v>
      </c>
      <c r="E10" s="5" t="s">
        <v>118</v>
      </c>
      <c r="F10" s="5">
        <v>150</v>
      </c>
      <c r="G10" s="10">
        <v>1523.96</v>
      </c>
      <c r="H10" s="11">
        <v>3.74</v>
      </c>
    </row>
    <row r="11" spans="1:8" x14ac:dyDescent="0.15">
      <c r="B11" s="12">
        <v>0.107</v>
      </c>
      <c r="C11" s="5" t="s">
        <v>882</v>
      </c>
      <c r="D11" s="5" t="s">
        <v>883</v>
      </c>
      <c r="E11" s="5" t="s">
        <v>462</v>
      </c>
      <c r="F11" s="5">
        <v>30</v>
      </c>
      <c r="G11" s="10">
        <v>304.22000000000003</v>
      </c>
      <c r="H11" s="11">
        <v>0.75000000000000011</v>
      </c>
    </row>
    <row r="12" spans="1:8" ht="9.75" thickBot="1" x14ac:dyDescent="0.2">
      <c r="E12" s="13" t="s">
        <v>42</v>
      </c>
      <c r="G12" s="14">
        <v>15571.23</v>
      </c>
      <c r="H12" s="15">
        <v>38.200000000000003</v>
      </c>
    </row>
    <row r="13" spans="1:8" ht="15.75" thickTop="1" x14ac:dyDescent="0.25">
      <c r="B13" s="75" t="s">
        <v>105</v>
      </c>
      <c r="C13" s="74"/>
      <c r="H13" s="11"/>
    </row>
    <row r="14" spans="1:8" x14ac:dyDescent="0.15">
      <c r="B14" s="18" t="s">
        <v>59</v>
      </c>
      <c r="C14" s="5" t="s">
        <v>465</v>
      </c>
      <c r="D14" s="5" t="s">
        <v>466</v>
      </c>
      <c r="E14" s="5" t="s">
        <v>467</v>
      </c>
      <c r="F14" s="5">
        <v>35</v>
      </c>
      <c r="G14" s="10">
        <v>4162.1000000000004</v>
      </c>
      <c r="H14" s="11">
        <v>10.210000000000001</v>
      </c>
    </row>
    <row r="15" spans="1:8" x14ac:dyDescent="0.15">
      <c r="B15" s="12">
        <v>9.5699999999999993E-2</v>
      </c>
      <c r="C15" s="5" t="s">
        <v>793</v>
      </c>
      <c r="D15" s="5" t="s">
        <v>469</v>
      </c>
      <c r="E15" s="5" t="s">
        <v>118</v>
      </c>
      <c r="F15" s="5">
        <v>350</v>
      </c>
      <c r="G15" s="10">
        <v>3544.5</v>
      </c>
      <c r="H15" s="11">
        <v>8.6900000000000013</v>
      </c>
    </row>
    <row r="16" spans="1:8" x14ac:dyDescent="0.15">
      <c r="B16" s="18" t="s">
        <v>59</v>
      </c>
      <c r="C16" s="5" t="s">
        <v>884</v>
      </c>
      <c r="D16" s="5" t="s">
        <v>885</v>
      </c>
      <c r="E16" s="5" t="s">
        <v>886</v>
      </c>
      <c r="F16" s="5">
        <v>25</v>
      </c>
      <c r="G16" s="10">
        <v>3025.37</v>
      </c>
      <c r="H16" s="11">
        <v>7.42</v>
      </c>
    </row>
    <row r="17" spans="1:8" x14ac:dyDescent="0.15">
      <c r="B17" s="12">
        <v>0.10050000000000001</v>
      </c>
      <c r="C17" s="5" t="s">
        <v>887</v>
      </c>
      <c r="D17" s="5" t="s">
        <v>888</v>
      </c>
      <c r="E17" s="5" t="s">
        <v>889</v>
      </c>
      <c r="F17" s="5">
        <v>28</v>
      </c>
      <c r="G17" s="10">
        <v>2806.08</v>
      </c>
      <c r="H17" s="11">
        <v>6.88</v>
      </c>
    </row>
    <row r="18" spans="1:8" x14ac:dyDescent="0.15">
      <c r="B18" s="12">
        <v>0.113</v>
      </c>
      <c r="C18" s="5" t="s">
        <v>890</v>
      </c>
      <c r="D18" s="5" t="s">
        <v>891</v>
      </c>
      <c r="E18" s="5" t="s">
        <v>886</v>
      </c>
      <c r="F18" s="5">
        <v>210</v>
      </c>
      <c r="G18" s="10">
        <v>2127.1999999999998</v>
      </c>
      <c r="H18" s="11">
        <v>5.2200000000000006</v>
      </c>
    </row>
    <row r="19" spans="1:8" x14ac:dyDescent="0.15">
      <c r="B19" s="12">
        <v>0.113</v>
      </c>
      <c r="C19" s="5" t="s">
        <v>892</v>
      </c>
      <c r="D19" s="5" t="s">
        <v>893</v>
      </c>
      <c r="E19" s="5" t="s">
        <v>886</v>
      </c>
      <c r="F19" s="5">
        <v>198</v>
      </c>
      <c r="G19" s="10">
        <v>2000.82</v>
      </c>
      <c r="H19" s="11">
        <v>4.91</v>
      </c>
    </row>
    <row r="20" spans="1:8" x14ac:dyDescent="0.15">
      <c r="B20" s="12">
        <v>9.5000000000000001E-2</v>
      </c>
      <c r="C20" s="5" t="s">
        <v>443</v>
      </c>
      <c r="D20" s="5" t="s">
        <v>792</v>
      </c>
      <c r="E20" s="5" t="s">
        <v>445</v>
      </c>
      <c r="F20" s="5">
        <v>1900</v>
      </c>
      <c r="G20" s="10">
        <v>1899.95</v>
      </c>
      <c r="H20" s="11">
        <v>4.66</v>
      </c>
    </row>
    <row r="21" spans="1:8" x14ac:dyDescent="0.15">
      <c r="B21" s="12">
        <v>0.1032</v>
      </c>
      <c r="C21" s="5" t="s">
        <v>131</v>
      </c>
      <c r="D21" s="5" t="s">
        <v>894</v>
      </c>
      <c r="E21" s="5" t="s">
        <v>889</v>
      </c>
      <c r="F21" s="5">
        <v>17</v>
      </c>
      <c r="G21" s="10">
        <v>1716.65</v>
      </c>
      <c r="H21" s="11">
        <v>4.2100000000000009</v>
      </c>
    </row>
    <row r="22" spans="1:8" x14ac:dyDescent="0.15">
      <c r="B22" s="12">
        <v>0.10050000000000001</v>
      </c>
      <c r="C22" s="5" t="s">
        <v>131</v>
      </c>
      <c r="D22" s="5" t="s">
        <v>132</v>
      </c>
      <c r="E22" s="5" t="s">
        <v>118</v>
      </c>
      <c r="F22" s="5">
        <v>13</v>
      </c>
      <c r="G22" s="10">
        <v>1304.5899999999999</v>
      </c>
      <c r="H22" s="11">
        <v>3.2</v>
      </c>
    </row>
    <row r="23" spans="1:8" ht="9.75" thickBot="1" x14ac:dyDescent="0.2">
      <c r="E23" s="13" t="s">
        <v>42</v>
      </c>
      <c r="G23" s="16">
        <v>22587.26</v>
      </c>
      <c r="H23" s="17">
        <v>55.4</v>
      </c>
    </row>
    <row r="24" spans="1:8" ht="9.75" thickTop="1" x14ac:dyDescent="0.15">
      <c r="H24" s="11"/>
    </row>
    <row r="25" spans="1:8" x14ac:dyDescent="0.15">
      <c r="C25" s="5" t="s">
        <v>901</v>
      </c>
      <c r="G25" s="10">
        <v>944.44</v>
      </c>
      <c r="H25" s="11">
        <v>2.3159000000000001</v>
      </c>
    </row>
    <row r="26" spans="1:8" ht="9.75" thickBot="1" x14ac:dyDescent="0.2">
      <c r="E26" s="13" t="s">
        <v>42</v>
      </c>
      <c r="G26" s="14">
        <v>944.44</v>
      </c>
      <c r="H26" s="15">
        <v>2.3159000000000001</v>
      </c>
    </row>
    <row r="27" spans="1:8" ht="9.75" thickTop="1" x14ac:dyDescent="0.15">
      <c r="B27" s="18" t="s">
        <v>48</v>
      </c>
      <c r="H27" s="11"/>
    </row>
    <row r="28" spans="1:8" x14ac:dyDescent="0.15">
      <c r="C28" s="5" t="s">
        <v>49</v>
      </c>
      <c r="E28" s="5" t="s">
        <v>48</v>
      </c>
      <c r="G28" s="10">
        <v>75</v>
      </c>
      <c r="H28" s="11">
        <v>0.18000000000000002</v>
      </c>
    </row>
    <row r="29" spans="1:8" x14ac:dyDescent="0.15">
      <c r="H29" s="11"/>
    </row>
    <row r="30" spans="1:8" x14ac:dyDescent="0.15">
      <c r="A30" s="19" t="s">
        <v>50</v>
      </c>
      <c r="G30" s="20">
        <v>1602.38</v>
      </c>
      <c r="H30" s="21">
        <v>3.9</v>
      </c>
    </row>
    <row r="31" spans="1:8" x14ac:dyDescent="0.15">
      <c r="H31" s="11"/>
    </row>
    <row r="32" spans="1:8" ht="9.75" thickBot="1" x14ac:dyDescent="0.2">
      <c r="E32" s="13" t="s">
        <v>51</v>
      </c>
      <c r="G32" s="14">
        <v>40780.31</v>
      </c>
      <c r="H32" s="15">
        <v>100</v>
      </c>
    </row>
    <row r="33" spans="1:8" ht="9.75" thickTop="1" x14ac:dyDescent="0.15">
      <c r="H33" s="11"/>
    </row>
    <row r="34" spans="1:8" x14ac:dyDescent="0.15">
      <c r="A34" s="13" t="s">
        <v>52</v>
      </c>
      <c r="H34" s="11"/>
    </row>
    <row r="35" spans="1:8" x14ac:dyDescent="0.15">
      <c r="A35" s="5">
        <v>1</v>
      </c>
      <c r="B35" s="5" t="s">
        <v>895</v>
      </c>
      <c r="H35" s="11"/>
    </row>
    <row r="36" spans="1:8" x14ac:dyDescent="0.15">
      <c r="H36" s="11"/>
    </row>
    <row r="37" spans="1:8" x14ac:dyDescent="0.15">
      <c r="A37" s="5">
        <v>2</v>
      </c>
      <c r="B37" s="5" t="s">
        <v>54</v>
      </c>
      <c r="H37" s="11"/>
    </row>
    <row r="38" spans="1:8" x14ac:dyDescent="0.15">
      <c r="H38" s="11"/>
    </row>
    <row r="39" spans="1:8" x14ac:dyDescent="0.15">
      <c r="A39" s="5">
        <v>3</v>
      </c>
      <c r="B39" s="5" t="s">
        <v>903</v>
      </c>
      <c r="H39" s="11"/>
    </row>
    <row r="40" spans="1:8" x14ac:dyDescent="0.15">
      <c r="H40" s="11"/>
    </row>
    <row r="41" spans="1:8" x14ac:dyDescent="0.15">
      <c r="A41" s="5">
        <v>4</v>
      </c>
      <c r="B41" s="5" t="s">
        <v>55</v>
      </c>
      <c r="H41" s="11"/>
    </row>
    <row r="42" spans="1:8" x14ac:dyDescent="0.15">
      <c r="B42" s="5" t="s">
        <v>56</v>
      </c>
      <c r="H42" s="11"/>
    </row>
    <row r="43" spans="1:8" x14ac:dyDescent="0.15">
      <c r="B43" s="5" t="s">
        <v>57</v>
      </c>
      <c r="H43" s="11"/>
    </row>
    <row r="44" spans="1:8" x14ac:dyDescent="0.15">
      <c r="A44" s="1"/>
      <c r="B44" s="1"/>
      <c r="C44" s="1"/>
      <c r="D44" s="1"/>
      <c r="E44" s="1"/>
      <c r="F44" s="1"/>
      <c r="G44" s="3"/>
      <c r="H44" s="22"/>
    </row>
  </sheetData>
  <mergeCells count="5">
    <mergeCell ref="A2:C2"/>
    <mergeCell ref="A3:C3"/>
    <mergeCell ref="B4:C4"/>
    <mergeCell ref="B5:C5"/>
    <mergeCell ref="B13:C13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1:H47"/>
  <sheetViews>
    <sheetView topLeftCell="A3" workbookViewId="0">
      <selection activeCell="C30" sqref="C30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3" customWidth="1"/>
    <col min="9" max="16384" width="9.140625" style="5"/>
  </cols>
  <sheetData>
    <row r="1" spans="1:8" x14ac:dyDescent="0.15">
      <c r="A1" s="1"/>
      <c r="B1" s="1"/>
      <c r="C1" s="2" t="s">
        <v>58</v>
      </c>
      <c r="D1" s="1"/>
      <c r="E1" s="1"/>
      <c r="F1" s="1"/>
      <c r="G1" s="3"/>
      <c r="H1" s="4"/>
    </row>
    <row r="2" spans="1:8" ht="37.5" x14ac:dyDescent="0.25">
      <c r="A2" s="76" t="s">
        <v>1</v>
      </c>
      <c r="B2" s="77"/>
      <c r="C2" s="7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4"/>
      <c r="C3" s="74"/>
      <c r="H3" s="11"/>
    </row>
    <row r="4" spans="1:8" ht="15" x14ac:dyDescent="0.25">
      <c r="B4" s="73" t="s">
        <v>8</v>
      </c>
      <c r="C4" s="74"/>
      <c r="H4" s="11"/>
    </row>
    <row r="5" spans="1:8" ht="15" x14ac:dyDescent="0.25">
      <c r="B5" s="75" t="s">
        <v>9</v>
      </c>
      <c r="C5" s="74"/>
      <c r="H5" s="11"/>
    </row>
    <row r="6" spans="1:8" x14ac:dyDescent="0.15">
      <c r="B6" s="18" t="s">
        <v>59</v>
      </c>
      <c r="C6" s="5" t="s">
        <v>60</v>
      </c>
      <c r="D6" s="5" t="s">
        <v>61</v>
      </c>
      <c r="E6" s="5" t="s">
        <v>21</v>
      </c>
      <c r="F6" s="5">
        <v>530</v>
      </c>
      <c r="G6" s="10">
        <v>6706.52</v>
      </c>
      <c r="H6" s="11">
        <v>12.38</v>
      </c>
    </row>
    <row r="7" spans="1:8" x14ac:dyDescent="0.15">
      <c r="B7" s="12">
        <v>0.08</v>
      </c>
      <c r="C7" s="5" t="s">
        <v>62</v>
      </c>
      <c r="D7" s="5" t="s">
        <v>63</v>
      </c>
      <c r="E7" s="5" t="s">
        <v>18</v>
      </c>
      <c r="F7" s="5">
        <v>650</v>
      </c>
      <c r="G7" s="10">
        <v>6512.1</v>
      </c>
      <c r="H7" s="11">
        <v>12.02</v>
      </c>
    </row>
    <row r="8" spans="1:8" x14ac:dyDescent="0.15">
      <c r="B8" s="12">
        <v>8.9499999999999996E-2</v>
      </c>
      <c r="C8" s="5" t="s">
        <v>19</v>
      </c>
      <c r="D8" s="5" t="s">
        <v>64</v>
      </c>
      <c r="E8" s="5" t="s">
        <v>21</v>
      </c>
      <c r="F8" s="5">
        <v>630</v>
      </c>
      <c r="G8" s="10">
        <v>6328.3</v>
      </c>
      <c r="H8" s="11">
        <v>11.68</v>
      </c>
    </row>
    <row r="9" spans="1:8" x14ac:dyDescent="0.15">
      <c r="B9" s="12">
        <v>8.7099999999999997E-2</v>
      </c>
      <c r="C9" s="5" t="s">
        <v>13</v>
      </c>
      <c r="D9" s="5" t="s">
        <v>65</v>
      </c>
      <c r="E9" s="5" t="s">
        <v>15</v>
      </c>
      <c r="F9" s="5">
        <v>600</v>
      </c>
      <c r="G9" s="10">
        <v>6010.36</v>
      </c>
      <c r="H9" s="11">
        <v>11.09</v>
      </c>
    </row>
    <row r="10" spans="1:8" x14ac:dyDescent="0.15">
      <c r="B10" s="12">
        <v>8.9499999999999996E-2</v>
      </c>
      <c r="C10" s="5" t="s">
        <v>16</v>
      </c>
      <c r="D10" s="5" t="s">
        <v>66</v>
      </c>
      <c r="E10" s="5" t="s">
        <v>18</v>
      </c>
      <c r="F10" s="5">
        <v>450</v>
      </c>
      <c r="G10" s="10">
        <v>4515.72</v>
      </c>
      <c r="H10" s="11">
        <v>8.33</v>
      </c>
    </row>
    <row r="11" spans="1:8" x14ac:dyDescent="0.15">
      <c r="B11" s="18" t="s">
        <v>59</v>
      </c>
      <c r="C11" s="5" t="s">
        <v>67</v>
      </c>
      <c r="D11" s="5" t="s">
        <v>68</v>
      </c>
      <c r="E11" s="5" t="s">
        <v>69</v>
      </c>
      <c r="F11" s="5">
        <v>340</v>
      </c>
      <c r="G11" s="10">
        <v>4303.38</v>
      </c>
      <c r="H11" s="11">
        <v>7.9399999999999995</v>
      </c>
    </row>
    <row r="12" spans="1:8" x14ac:dyDescent="0.15">
      <c r="B12" s="12">
        <v>8.6999999999999994E-2</v>
      </c>
      <c r="C12" s="5" t="s">
        <v>70</v>
      </c>
      <c r="D12" s="5" t="s">
        <v>71</v>
      </c>
      <c r="E12" s="5" t="s">
        <v>18</v>
      </c>
      <c r="F12" s="5">
        <v>340</v>
      </c>
      <c r="G12" s="10">
        <v>3405.21</v>
      </c>
      <c r="H12" s="11">
        <v>6.29</v>
      </c>
    </row>
    <row r="13" spans="1:8" x14ac:dyDescent="0.15">
      <c r="B13" s="12">
        <v>7.9500000000000001E-2</v>
      </c>
      <c r="C13" s="5" t="s">
        <v>10</v>
      </c>
      <c r="D13" s="5" t="s">
        <v>72</v>
      </c>
      <c r="E13" s="5" t="s">
        <v>12</v>
      </c>
      <c r="F13" s="5">
        <v>275</v>
      </c>
      <c r="G13" s="10">
        <v>2747.67</v>
      </c>
      <c r="H13" s="11">
        <v>5.07</v>
      </c>
    </row>
    <row r="14" spans="1:8" x14ac:dyDescent="0.15">
      <c r="B14" s="12">
        <v>9.11E-2</v>
      </c>
      <c r="C14" s="5" t="s">
        <v>32</v>
      </c>
      <c r="D14" s="5" t="s">
        <v>73</v>
      </c>
      <c r="E14" s="5" t="s">
        <v>18</v>
      </c>
      <c r="F14" s="5">
        <v>200</v>
      </c>
      <c r="G14" s="10">
        <v>2005.48</v>
      </c>
      <c r="H14" s="11">
        <v>3.7000000000000006</v>
      </c>
    </row>
    <row r="15" spans="1:8" x14ac:dyDescent="0.15">
      <c r="B15" s="12">
        <v>8.4099999999999994E-2</v>
      </c>
      <c r="C15" s="5" t="s">
        <v>37</v>
      </c>
      <c r="D15" s="5" t="s">
        <v>74</v>
      </c>
      <c r="E15" s="5" t="s">
        <v>18</v>
      </c>
      <c r="F15" s="5">
        <v>170</v>
      </c>
      <c r="G15" s="10">
        <v>851.21</v>
      </c>
      <c r="H15" s="11">
        <v>1.5700000000000003</v>
      </c>
    </row>
    <row r="16" spans="1:8" x14ac:dyDescent="0.15">
      <c r="B16" s="12">
        <v>8.5000000000000006E-2</v>
      </c>
      <c r="C16" s="5" t="s">
        <v>75</v>
      </c>
      <c r="D16" s="5" t="s">
        <v>76</v>
      </c>
      <c r="E16" s="5" t="s">
        <v>21</v>
      </c>
      <c r="F16" s="5">
        <v>40</v>
      </c>
      <c r="G16" s="10">
        <v>401.37</v>
      </c>
      <c r="H16" s="11">
        <v>0.74</v>
      </c>
    </row>
    <row r="17" spans="1:8" ht="9.75" thickBot="1" x14ac:dyDescent="0.2">
      <c r="E17" s="13" t="s">
        <v>42</v>
      </c>
      <c r="G17" s="14">
        <v>43787.32</v>
      </c>
      <c r="H17" s="15">
        <v>80.81</v>
      </c>
    </row>
    <row r="18" spans="1:8" ht="15.75" thickTop="1" x14ac:dyDescent="0.25">
      <c r="B18" s="73" t="s">
        <v>43</v>
      </c>
      <c r="C18" s="74"/>
      <c r="H18" s="11"/>
    </row>
    <row r="19" spans="1:8" ht="15" x14ac:dyDescent="0.25">
      <c r="B19" s="75" t="s">
        <v>9</v>
      </c>
      <c r="C19" s="74"/>
      <c r="H19" s="11"/>
    </row>
    <row r="20" spans="1:8" x14ac:dyDescent="0.15">
      <c r="B20" s="12">
        <v>8.3900000000000002E-2</v>
      </c>
      <c r="C20" s="5" t="s">
        <v>44</v>
      </c>
      <c r="D20" s="5" t="s">
        <v>77</v>
      </c>
      <c r="E20" s="5" t="s">
        <v>46</v>
      </c>
      <c r="F20" s="5">
        <v>4550000</v>
      </c>
      <c r="G20" s="10">
        <v>4567.68</v>
      </c>
      <c r="H20" s="11">
        <v>8.43</v>
      </c>
    </row>
    <row r="21" spans="1:8" x14ac:dyDescent="0.15">
      <c r="B21" s="12">
        <v>9.6000000000000002E-2</v>
      </c>
      <c r="C21" s="5" t="s">
        <v>44</v>
      </c>
      <c r="D21" s="5" t="s">
        <v>78</v>
      </c>
      <c r="E21" s="5" t="s">
        <v>46</v>
      </c>
      <c r="F21" s="5">
        <v>600000</v>
      </c>
      <c r="G21" s="10">
        <v>603.63</v>
      </c>
      <c r="H21" s="11">
        <v>1.1100000000000001</v>
      </c>
    </row>
    <row r="22" spans="1:8" x14ac:dyDescent="0.15">
      <c r="B22" s="12">
        <v>0.08</v>
      </c>
      <c r="C22" s="5" t="s">
        <v>44</v>
      </c>
      <c r="D22" s="5" t="s">
        <v>79</v>
      </c>
      <c r="E22" s="5" t="s">
        <v>46</v>
      </c>
      <c r="F22" s="5">
        <v>250000</v>
      </c>
      <c r="G22" s="10">
        <v>250.43</v>
      </c>
      <c r="H22" s="11">
        <v>0.45999999999999996</v>
      </c>
    </row>
    <row r="23" spans="1:8" ht="9.75" thickBot="1" x14ac:dyDescent="0.2">
      <c r="E23" s="13" t="s">
        <v>42</v>
      </c>
      <c r="G23" s="14">
        <v>5421.74</v>
      </c>
      <c r="H23" s="15">
        <v>10</v>
      </c>
    </row>
    <row r="24" spans="1:8" ht="9.75" thickTop="1" x14ac:dyDescent="0.15">
      <c r="H24" s="11"/>
    </row>
    <row r="25" spans="1:8" ht="15" x14ac:dyDescent="0.25">
      <c r="A25" s="75" t="s">
        <v>80</v>
      </c>
      <c r="B25" s="74"/>
      <c r="C25" s="74"/>
      <c r="H25" s="11"/>
    </row>
    <row r="26" spans="1:8" ht="15" x14ac:dyDescent="0.25">
      <c r="B26" s="73" t="s">
        <v>81</v>
      </c>
      <c r="C26" s="74"/>
      <c r="H26" s="11"/>
    </row>
    <row r="27" spans="1:8" x14ac:dyDescent="0.15">
      <c r="B27" s="18" t="s">
        <v>82</v>
      </c>
      <c r="C27" s="5" t="s">
        <v>83</v>
      </c>
      <c r="D27" s="5" t="s">
        <v>84</v>
      </c>
      <c r="E27" s="5" t="s">
        <v>85</v>
      </c>
      <c r="F27" s="5">
        <v>100</v>
      </c>
      <c r="G27" s="10">
        <v>493.02000000000004</v>
      </c>
      <c r="H27" s="11">
        <v>0.91</v>
      </c>
    </row>
    <row r="28" spans="1:8" ht="9.75" thickBot="1" x14ac:dyDescent="0.2">
      <c r="E28" s="13" t="s">
        <v>42</v>
      </c>
      <c r="G28" s="16">
        <v>493.02</v>
      </c>
      <c r="H28" s="17">
        <v>0.91</v>
      </c>
    </row>
    <row r="29" spans="1:8" ht="9.75" thickTop="1" x14ac:dyDescent="0.15">
      <c r="H29" s="11"/>
    </row>
    <row r="30" spans="1:8" x14ac:dyDescent="0.15">
      <c r="C30" s="5" t="s">
        <v>901</v>
      </c>
      <c r="G30" s="10">
        <v>1126.52</v>
      </c>
      <c r="H30" s="11">
        <v>2.0792999999999999</v>
      </c>
    </row>
    <row r="31" spans="1:8" ht="9.75" thickBot="1" x14ac:dyDescent="0.2">
      <c r="E31" s="13" t="s">
        <v>42</v>
      </c>
      <c r="G31" s="14">
        <v>1126.52</v>
      </c>
      <c r="H31" s="15">
        <v>2.0792999999999999</v>
      </c>
    </row>
    <row r="32" spans="1:8" ht="9.75" thickTop="1" x14ac:dyDescent="0.15">
      <c r="H32" s="11"/>
    </row>
    <row r="33" spans="1:8" x14ac:dyDescent="0.15">
      <c r="A33" s="19" t="s">
        <v>50</v>
      </c>
      <c r="G33" s="20">
        <v>3349.95</v>
      </c>
      <c r="H33" s="21">
        <v>6.2</v>
      </c>
    </row>
    <row r="34" spans="1:8" x14ac:dyDescent="0.15">
      <c r="H34" s="11"/>
    </row>
    <row r="35" spans="1:8" ht="9.75" thickBot="1" x14ac:dyDescent="0.2">
      <c r="E35" s="13" t="s">
        <v>51</v>
      </c>
      <c r="G35" s="14">
        <v>54178.55</v>
      </c>
      <c r="H35" s="15">
        <v>100</v>
      </c>
    </row>
    <row r="36" spans="1:8" ht="9.75" thickTop="1" x14ac:dyDescent="0.15">
      <c r="H36" s="11"/>
    </row>
    <row r="37" spans="1:8" x14ac:dyDescent="0.15">
      <c r="A37" s="13" t="s">
        <v>52</v>
      </c>
      <c r="H37" s="11"/>
    </row>
    <row r="38" spans="1:8" x14ac:dyDescent="0.15">
      <c r="A38" s="5">
        <v>1</v>
      </c>
      <c r="B38" s="5" t="s">
        <v>86</v>
      </c>
      <c r="H38" s="11"/>
    </row>
    <row r="39" spans="1:8" x14ac:dyDescent="0.15">
      <c r="H39" s="11"/>
    </row>
    <row r="40" spans="1:8" x14ac:dyDescent="0.15">
      <c r="A40" s="5">
        <v>2</v>
      </c>
      <c r="B40" s="5" t="s">
        <v>54</v>
      </c>
      <c r="H40" s="11"/>
    </row>
    <row r="41" spans="1:8" x14ac:dyDescent="0.15">
      <c r="H41" s="11"/>
    </row>
    <row r="42" spans="1:8" x14ac:dyDescent="0.15">
      <c r="A42" s="5">
        <v>3</v>
      </c>
      <c r="B42" s="5" t="s">
        <v>903</v>
      </c>
      <c r="H42" s="11"/>
    </row>
    <row r="43" spans="1:8" x14ac:dyDescent="0.15">
      <c r="H43" s="11"/>
    </row>
    <row r="44" spans="1:8" x14ac:dyDescent="0.15">
      <c r="A44" s="5">
        <v>4</v>
      </c>
      <c r="B44" s="5" t="s">
        <v>55</v>
      </c>
      <c r="H44" s="11"/>
    </row>
    <row r="45" spans="1:8" x14ac:dyDescent="0.15">
      <c r="B45" s="5" t="s">
        <v>56</v>
      </c>
      <c r="H45" s="11"/>
    </row>
    <row r="46" spans="1:8" x14ac:dyDescent="0.15">
      <c r="B46" s="5" t="s">
        <v>57</v>
      </c>
      <c r="H46" s="11"/>
    </row>
    <row r="47" spans="1:8" x14ac:dyDescent="0.15">
      <c r="A47" s="1"/>
      <c r="B47" s="1"/>
      <c r="C47" s="1"/>
      <c r="D47" s="1"/>
      <c r="E47" s="1"/>
      <c r="F47" s="1"/>
      <c r="G47" s="3"/>
      <c r="H47" s="22"/>
    </row>
  </sheetData>
  <mergeCells count="8">
    <mergeCell ref="A25:C25"/>
    <mergeCell ref="B26:C26"/>
    <mergeCell ref="A2:C2"/>
    <mergeCell ref="A3:C3"/>
    <mergeCell ref="B4:C4"/>
    <mergeCell ref="B5:C5"/>
    <mergeCell ref="B18:C18"/>
    <mergeCell ref="B19:C19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1:H43"/>
  <sheetViews>
    <sheetView workbookViewId="0">
      <selection activeCell="C24" sqref="C24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3" customWidth="1"/>
    <col min="9" max="16384" width="9.140625" style="5"/>
  </cols>
  <sheetData>
    <row r="1" spans="1:8" x14ac:dyDescent="0.15">
      <c r="A1" s="1"/>
      <c r="B1" s="1"/>
      <c r="C1" s="2" t="s">
        <v>87</v>
      </c>
      <c r="D1" s="1"/>
      <c r="E1" s="1"/>
      <c r="F1" s="1"/>
      <c r="G1" s="3"/>
      <c r="H1" s="4"/>
    </row>
    <row r="2" spans="1:8" ht="37.5" x14ac:dyDescent="0.25">
      <c r="A2" s="76" t="s">
        <v>1</v>
      </c>
      <c r="B2" s="77"/>
      <c r="C2" s="7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4"/>
      <c r="C3" s="74"/>
      <c r="H3" s="11"/>
    </row>
    <row r="4" spans="1:8" ht="15" x14ac:dyDescent="0.25">
      <c r="B4" s="73" t="s">
        <v>8</v>
      </c>
      <c r="C4" s="74"/>
      <c r="H4" s="11"/>
    </row>
    <row r="5" spans="1:8" ht="15" x14ac:dyDescent="0.25">
      <c r="B5" s="75" t="s">
        <v>9</v>
      </c>
      <c r="C5" s="74"/>
      <c r="H5" s="11"/>
    </row>
    <row r="6" spans="1:8" x14ac:dyDescent="0.15">
      <c r="B6" s="18" t="s">
        <v>59</v>
      </c>
      <c r="C6" s="5" t="s">
        <v>60</v>
      </c>
      <c r="D6" s="5" t="s">
        <v>61</v>
      </c>
      <c r="E6" s="5" t="s">
        <v>21</v>
      </c>
      <c r="F6" s="5">
        <v>155</v>
      </c>
      <c r="G6" s="10">
        <v>1961.3400000000001</v>
      </c>
      <c r="H6" s="11">
        <v>14.540000000000001</v>
      </c>
    </row>
    <row r="7" spans="1:8" x14ac:dyDescent="0.15">
      <c r="B7" s="12">
        <v>8.9499999999999996E-2</v>
      </c>
      <c r="C7" s="5" t="s">
        <v>19</v>
      </c>
      <c r="D7" s="5" t="s">
        <v>64</v>
      </c>
      <c r="E7" s="5" t="s">
        <v>21</v>
      </c>
      <c r="F7" s="5">
        <v>155</v>
      </c>
      <c r="G7" s="10">
        <v>1556.96</v>
      </c>
      <c r="H7" s="11">
        <v>11.540000000000001</v>
      </c>
    </row>
    <row r="8" spans="1:8" x14ac:dyDescent="0.15">
      <c r="B8" s="12">
        <v>0.08</v>
      </c>
      <c r="C8" s="5" t="s">
        <v>62</v>
      </c>
      <c r="D8" s="5" t="s">
        <v>63</v>
      </c>
      <c r="E8" s="5" t="s">
        <v>18</v>
      </c>
      <c r="F8" s="5">
        <v>150</v>
      </c>
      <c r="G8" s="10">
        <v>1502.79</v>
      </c>
      <c r="H8" s="11">
        <v>11.14</v>
      </c>
    </row>
    <row r="9" spans="1:8" x14ac:dyDescent="0.15">
      <c r="B9" s="12">
        <v>8.7099999999999997E-2</v>
      </c>
      <c r="C9" s="5" t="s">
        <v>13</v>
      </c>
      <c r="D9" s="5" t="s">
        <v>65</v>
      </c>
      <c r="E9" s="5" t="s">
        <v>15</v>
      </c>
      <c r="F9" s="5">
        <v>150</v>
      </c>
      <c r="G9" s="10">
        <v>1502.59</v>
      </c>
      <c r="H9" s="11">
        <v>11.14</v>
      </c>
    </row>
    <row r="10" spans="1:8" x14ac:dyDescent="0.15">
      <c r="B10" s="18" t="s">
        <v>59</v>
      </c>
      <c r="C10" s="5" t="s">
        <v>67</v>
      </c>
      <c r="D10" s="5" t="s">
        <v>68</v>
      </c>
      <c r="E10" s="5" t="s">
        <v>69</v>
      </c>
      <c r="F10" s="5">
        <v>60</v>
      </c>
      <c r="G10" s="10">
        <v>759.42</v>
      </c>
      <c r="H10" s="11">
        <v>5.63</v>
      </c>
    </row>
    <row r="11" spans="1:8" x14ac:dyDescent="0.15">
      <c r="B11" s="12">
        <v>9.11E-2</v>
      </c>
      <c r="C11" s="5" t="s">
        <v>32</v>
      </c>
      <c r="D11" s="5" t="s">
        <v>73</v>
      </c>
      <c r="E11" s="5" t="s">
        <v>18</v>
      </c>
      <c r="F11" s="5">
        <v>50</v>
      </c>
      <c r="G11" s="10">
        <v>501.37</v>
      </c>
      <c r="H11" s="11">
        <v>3.72</v>
      </c>
    </row>
    <row r="12" spans="1:8" x14ac:dyDescent="0.15">
      <c r="B12" s="12">
        <v>9.8430000000000004E-2</v>
      </c>
      <c r="C12" s="5" t="s">
        <v>39</v>
      </c>
      <c r="D12" s="5" t="s">
        <v>88</v>
      </c>
      <c r="E12" s="5" t="s">
        <v>41</v>
      </c>
      <c r="F12" s="5">
        <v>221</v>
      </c>
      <c r="G12" s="10">
        <v>221.5</v>
      </c>
      <c r="H12" s="11">
        <v>1.6400000000000001</v>
      </c>
    </row>
    <row r="13" spans="1:8" x14ac:dyDescent="0.15">
      <c r="B13" s="12">
        <v>9.8430000000000004E-2</v>
      </c>
      <c r="C13" s="5" t="s">
        <v>39</v>
      </c>
      <c r="D13" s="5" t="s">
        <v>89</v>
      </c>
      <c r="E13" s="5" t="s">
        <v>41</v>
      </c>
      <c r="F13" s="5">
        <v>204</v>
      </c>
      <c r="G13" s="10">
        <v>205.85</v>
      </c>
      <c r="H13" s="11">
        <v>1.53</v>
      </c>
    </row>
    <row r="14" spans="1:8" x14ac:dyDescent="0.15">
      <c r="B14" s="12">
        <v>9.8430000000000004E-2</v>
      </c>
      <c r="C14" s="5" t="s">
        <v>39</v>
      </c>
      <c r="D14" s="5" t="s">
        <v>90</v>
      </c>
      <c r="E14" s="5" t="s">
        <v>41</v>
      </c>
      <c r="F14" s="5">
        <v>204</v>
      </c>
      <c r="G14" s="10">
        <v>205.13</v>
      </c>
      <c r="H14" s="11">
        <v>1.52</v>
      </c>
    </row>
    <row r="15" spans="1:8" x14ac:dyDescent="0.15">
      <c r="B15" s="12">
        <v>8.6999999999999994E-2</v>
      </c>
      <c r="C15" s="5" t="s">
        <v>70</v>
      </c>
      <c r="D15" s="5" t="s">
        <v>71</v>
      </c>
      <c r="E15" s="5" t="s">
        <v>18</v>
      </c>
      <c r="F15" s="5">
        <v>10</v>
      </c>
      <c r="G15" s="10">
        <v>100.15</v>
      </c>
      <c r="H15" s="11">
        <v>0.74</v>
      </c>
    </row>
    <row r="16" spans="1:8" x14ac:dyDescent="0.15">
      <c r="B16" s="12">
        <v>7.9500000000000001E-2</v>
      </c>
      <c r="C16" s="5" t="s">
        <v>10</v>
      </c>
      <c r="D16" s="5" t="s">
        <v>72</v>
      </c>
      <c r="E16" s="5" t="s">
        <v>12</v>
      </c>
      <c r="F16" s="5">
        <v>5</v>
      </c>
      <c r="G16" s="10">
        <v>49.96</v>
      </c>
      <c r="H16" s="11">
        <v>0.37</v>
      </c>
    </row>
    <row r="17" spans="1:8" ht="9.75" thickBot="1" x14ac:dyDescent="0.2">
      <c r="E17" s="13" t="s">
        <v>42</v>
      </c>
      <c r="G17" s="14">
        <v>8567.0599999999904</v>
      </c>
      <c r="H17" s="15">
        <v>63.51</v>
      </c>
    </row>
    <row r="18" spans="1:8" ht="15.75" thickTop="1" x14ac:dyDescent="0.25">
      <c r="B18" s="73" t="s">
        <v>43</v>
      </c>
      <c r="C18" s="74"/>
      <c r="H18" s="11"/>
    </row>
    <row r="19" spans="1:8" ht="15" x14ac:dyDescent="0.25">
      <c r="B19" s="75" t="s">
        <v>9</v>
      </c>
      <c r="C19" s="74"/>
      <c r="H19" s="11"/>
    </row>
    <row r="20" spans="1:8" x14ac:dyDescent="0.15">
      <c r="B20" s="12">
        <v>8.2500000000000004E-2</v>
      </c>
      <c r="C20" s="5" t="s">
        <v>44</v>
      </c>
      <c r="D20" s="5" t="s">
        <v>91</v>
      </c>
      <c r="E20" s="5" t="s">
        <v>46</v>
      </c>
      <c r="F20" s="5">
        <v>2000000</v>
      </c>
      <c r="G20" s="10">
        <v>2004.29</v>
      </c>
      <c r="H20" s="11">
        <v>14.860000000000001</v>
      </c>
    </row>
    <row r="21" spans="1:8" x14ac:dyDescent="0.15">
      <c r="B21" s="12">
        <v>9.6000000000000002E-2</v>
      </c>
      <c r="C21" s="5" t="s">
        <v>44</v>
      </c>
      <c r="D21" s="5" t="s">
        <v>78</v>
      </c>
      <c r="E21" s="5" t="s">
        <v>46</v>
      </c>
      <c r="F21" s="5">
        <v>100000</v>
      </c>
      <c r="G21" s="10">
        <v>100.60000000000001</v>
      </c>
      <c r="H21" s="11">
        <v>0.75000000000000011</v>
      </c>
    </row>
    <row r="22" spans="1:8" ht="9.75" thickBot="1" x14ac:dyDescent="0.2">
      <c r="E22" s="13" t="s">
        <v>42</v>
      </c>
      <c r="G22" s="16">
        <v>2104.89</v>
      </c>
      <c r="H22" s="17">
        <v>15.61</v>
      </c>
    </row>
    <row r="23" spans="1:8" ht="9.75" thickTop="1" x14ac:dyDescent="0.15">
      <c r="H23" s="11"/>
    </row>
    <row r="24" spans="1:8" x14ac:dyDescent="0.15">
      <c r="C24" s="5" t="s">
        <v>901</v>
      </c>
      <c r="G24" s="10">
        <v>1310.17</v>
      </c>
      <c r="H24" s="11">
        <v>9.7111999999999998</v>
      </c>
    </row>
    <row r="25" spans="1:8" ht="9.75" thickBot="1" x14ac:dyDescent="0.2">
      <c r="E25" s="13" t="s">
        <v>42</v>
      </c>
      <c r="G25" s="14">
        <v>1310.17</v>
      </c>
      <c r="H25" s="15">
        <v>9.7111999999999998</v>
      </c>
    </row>
    <row r="26" spans="1:8" ht="9.75" thickTop="1" x14ac:dyDescent="0.15">
      <c r="B26" s="18" t="s">
        <v>48</v>
      </c>
      <c r="H26" s="11"/>
    </row>
    <row r="27" spans="1:8" x14ac:dyDescent="0.15">
      <c r="C27" s="5" t="s">
        <v>49</v>
      </c>
      <c r="E27" s="5" t="s">
        <v>48</v>
      </c>
      <c r="G27" s="10">
        <v>600</v>
      </c>
      <c r="H27" s="11">
        <v>4.45</v>
      </c>
    </row>
    <row r="28" spans="1:8" x14ac:dyDescent="0.15">
      <c r="H28" s="11"/>
    </row>
    <row r="29" spans="1:8" x14ac:dyDescent="0.15">
      <c r="A29" s="19" t="s">
        <v>50</v>
      </c>
      <c r="G29" s="20">
        <v>909.2</v>
      </c>
      <c r="H29" s="21">
        <v>6.72</v>
      </c>
    </row>
    <row r="30" spans="1:8" x14ac:dyDescent="0.15">
      <c r="H30" s="11"/>
    </row>
    <row r="31" spans="1:8" ht="9.75" thickBot="1" x14ac:dyDescent="0.2">
      <c r="E31" s="13" t="s">
        <v>51</v>
      </c>
      <c r="G31" s="14">
        <v>13491.32</v>
      </c>
      <c r="H31" s="15">
        <v>100</v>
      </c>
    </row>
    <row r="32" spans="1:8" ht="9.75" thickTop="1" x14ac:dyDescent="0.15">
      <c r="H32" s="11"/>
    </row>
    <row r="33" spans="1:8" x14ac:dyDescent="0.15">
      <c r="A33" s="13" t="s">
        <v>52</v>
      </c>
      <c r="H33" s="11"/>
    </row>
    <row r="34" spans="1:8" x14ac:dyDescent="0.15">
      <c r="A34" s="5">
        <v>1</v>
      </c>
      <c r="B34" s="5" t="s">
        <v>92</v>
      </c>
      <c r="H34" s="11"/>
    </row>
    <row r="35" spans="1:8" x14ac:dyDescent="0.15">
      <c r="H35" s="11"/>
    </row>
    <row r="36" spans="1:8" x14ac:dyDescent="0.15">
      <c r="A36" s="5">
        <v>2</v>
      </c>
      <c r="B36" s="5" t="s">
        <v>54</v>
      </c>
      <c r="H36" s="11"/>
    </row>
    <row r="37" spans="1:8" x14ac:dyDescent="0.15">
      <c r="H37" s="11"/>
    </row>
    <row r="38" spans="1:8" x14ac:dyDescent="0.15">
      <c r="A38" s="5">
        <v>3</v>
      </c>
      <c r="B38" s="5" t="s">
        <v>903</v>
      </c>
      <c r="H38" s="11"/>
    </row>
    <row r="39" spans="1:8" x14ac:dyDescent="0.15">
      <c r="H39" s="11"/>
    </row>
    <row r="40" spans="1:8" x14ac:dyDescent="0.15">
      <c r="A40" s="5">
        <v>4</v>
      </c>
      <c r="B40" s="5" t="s">
        <v>55</v>
      </c>
      <c r="H40" s="11"/>
    </row>
    <row r="41" spans="1:8" x14ac:dyDescent="0.15">
      <c r="B41" s="5" t="s">
        <v>56</v>
      </c>
      <c r="H41" s="11"/>
    </row>
    <row r="42" spans="1:8" x14ac:dyDescent="0.15">
      <c r="B42" s="5" t="s">
        <v>57</v>
      </c>
      <c r="H42" s="11"/>
    </row>
    <row r="43" spans="1:8" x14ac:dyDescent="0.15">
      <c r="A43" s="1"/>
      <c r="B43" s="1"/>
      <c r="C43" s="1"/>
      <c r="D43" s="1"/>
      <c r="E43" s="1"/>
      <c r="F43" s="1"/>
      <c r="G43" s="3"/>
      <c r="H43" s="22"/>
    </row>
  </sheetData>
  <mergeCells count="6">
    <mergeCell ref="A2:C2"/>
    <mergeCell ref="A3:C3"/>
    <mergeCell ref="B4:C4"/>
    <mergeCell ref="B5:C5"/>
    <mergeCell ref="B18:C18"/>
    <mergeCell ref="B19:C19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H39"/>
  <sheetViews>
    <sheetView topLeftCell="A3" workbookViewId="0">
      <selection activeCell="C22" sqref="C22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3" customWidth="1"/>
    <col min="9" max="16384" width="9.140625" style="5"/>
  </cols>
  <sheetData>
    <row r="1" spans="1:8" x14ac:dyDescent="0.15">
      <c r="A1" s="1"/>
      <c r="B1" s="1"/>
      <c r="C1" s="2" t="s">
        <v>93</v>
      </c>
      <c r="D1" s="1"/>
      <c r="E1" s="1"/>
      <c r="F1" s="1"/>
      <c r="G1" s="3"/>
      <c r="H1" s="4"/>
    </row>
    <row r="2" spans="1:8" ht="37.5" x14ac:dyDescent="0.25">
      <c r="A2" s="76" t="s">
        <v>1</v>
      </c>
      <c r="B2" s="77"/>
      <c r="C2" s="7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4"/>
      <c r="C3" s="74"/>
      <c r="H3" s="11"/>
    </row>
    <row r="4" spans="1:8" ht="15" x14ac:dyDescent="0.25">
      <c r="B4" s="73" t="s">
        <v>8</v>
      </c>
      <c r="C4" s="74"/>
      <c r="H4" s="11"/>
    </row>
    <row r="5" spans="1:8" ht="15" x14ac:dyDescent="0.25">
      <c r="B5" s="75" t="s">
        <v>9</v>
      </c>
      <c r="C5" s="74"/>
      <c r="H5" s="11"/>
    </row>
    <row r="6" spans="1:8" x14ac:dyDescent="0.15">
      <c r="B6" s="18" t="s">
        <v>59</v>
      </c>
      <c r="C6" s="5" t="s">
        <v>60</v>
      </c>
      <c r="D6" s="5" t="s">
        <v>61</v>
      </c>
      <c r="E6" s="5" t="s">
        <v>21</v>
      </c>
      <c r="F6" s="5">
        <v>245</v>
      </c>
      <c r="G6" s="10">
        <v>3100.19</v>
      </c>
      <c r="H6" s="11">
        <v>14.88</v>
      </c>
    </row>
    <row r="7" spans="1:8" x14ac:dyDescent="0.15">
      <c r="B7" s="12">
        <v>0.08</v>
      </c>
      <c r="C7" s="5" t="s">
        <v>62</v>
      </c>
      <c r="D7" s="5" t="s">
        <v>63</v>
      </c>
      <c r="E7" s="5" t="s">
        <v>18</v>
      </c>
      <c r="F7" s="5">
        <v>250</v>
      </c>
      <c r="G7" s="10">
        <v>2504.65</v>
      </c>
      <c r="H7" s="11">
        <v>12.02</v>
      </c>
    </row>
    <row r="8" spans="1:8" x14ac:dyDescent="0.15">
      <c r="B8" s="12">
        <v>8.6999999999999994E-2</v>
      </c>
      <c r="C8" s="5" t="s">
        <v>13</v>
      </c>
      <c r="D8" s="5" t="s">
        <v>94</v>
      </c>
      <c r="E8" s="5" t="s">
        <v>15</v>
      </c>
      <c r="F8" s="5">
        <v>250</v>
      </c>
      <c r="G8" s="10">
        <v>2503.62</v>
      </c>
      <c r="H8" s="11">
        <v>12.02</v>
      </c>
    </row>
    <row r="9" spans="1:8" x14ac:dyDescent="0.15">
      <c r="B9" s="12">
        <v>8.6999999999999994E-2</v>
      </c>
      <c r="C9" s="5" t="s">
        <v>70</v>
      </c>
      <c r="D9" s="5" t="s">
        <v>71</v>
      </c>
      <c r="E9" s="5" t="s">
        <v>18</v>
      </c>
      <c r="F9" s="5">
        <v>240</v>
      </c>
      <c r="G9" s="10">
        <v>2403.6799999999998</v>
      </c>
      <c r="H9" s="11">
        <v>11.540000000000001</v>
      </c>
    </row>
    <row r="10" spans="1:8" x14ac:dyDescent="0.15">
      <c r="B10" s="12">
        <v>8.9499999999999996E-2</v>
      </c>
      <c r="C10" s="5" t="s">
        <v>19</v>
      </c>
      <c r="D10" s="5" t="s">
        <v>64</v>
      </c>
      <c r="E10" s="5" t="s">
        <v>21</v>
      </c>
      <c r="F10" s="5">
        <v>235</v>
      </c>
      <c r="G10" s="10">
        <v>2360.56</v>
      </c>
      <c r="H10" s="11">
        <v>11.330000000000002</v>
      </c>
    </row>
    <row r="11" spans="1:8" x14ac:dyDescent="0.15">
      <c r="B11" s="12">
        <v>7.9500000000000001E-2</v>
      </c>
      <c r="C11" s="5" t="s">
        <v>10</v>
      </c>
      <c r="D11" s="5" t="s">
        <v>72</v>
      </c>
      <c r="E11" s="5" t="s">
        <v>12</v>
      </c>
      <c r="F11" s="5">
        <v>145</v>
      </c>
      <c r="G11" s="10">
        <v>1448.77</v>
      </c>
      <c r="H11" s="11">
        <v>6.9600000000000009</v>
      </c>
    </row>
    <row r="12" spans="1:8" x14ac:dyDescent="0.15">
      <c r="B12" s="12">
        <v>8.8499999999999995E-2</v>
      </c>
      <c r="C12" s="5" t="s">
        <v>22</v>
      </c>
      <c r="D12" s="5" t="s">
        <v>95</v>
      </c>
      <c r="E12" s="5" t="s">
        <v>24</v>
      </c>
      <c r="F12" s="5">
        <v>90</v>
      </c>
      <c r="G12" s="10">
        <v>901.82</v>
      </c>
      <c r="H12" s="11">
        <v>4.33</v>
      </c>
    </row>
    <row r="13" spans="1:8" x14ac:dyDescent="0.15">
      <c r="B13" s="12">
        <v>8.4099999999999994E-2</v>
      </c>
      <c r="C13" s="5" t="s">
        <v>37</v>
      </c>
      <c r="D13" s="5" t="s">
        <v>74</v>
      </c>
      <c r="E13" s="5" t="s">
        <v>18</v>
      </c>
      <c r="F13" s="5">
        <v>160</v>
      </c>
      <c r="G13" s="10">
        <v>801.14</v>
      </c>
      <c r="H13" s="11">
        <v>3.85</v>
      </c>
    </row>
    <row r="14" spans="1:8" ht="9.75" thickBot="1" x14ac:dyDescent="0.2">
      <c r="E14" s="13" t="s">
        <v>42</v>
      </c>
      <c r="G14" s="14">
        <v>16024.43</v>
      </c>
      <c r="H14" s="15">
        <v>76.930000000000007</v>
      </c>
    </row>
    <row r="15" spans="1:8" ht="15.75" thickTop="1" x14ac:dyDescent="0.25">
      <c r="B15" s="73" t="s">
        <v>43</v>
      </c>
      <c r="C15" s="74"/>
      <c r="H15" s="11"/>
    </row>
    <row r="16" spans="1:8" ht="15" x14ac:dyDescent="0.25">
      <c r="B16" s="75" t="s">
        <v>9</v>
      </c>
      <c r="C16" s="74"/>
      <c r="H16" s="11"/>
    </row>
    <row r="17" spans="1:8" x14ac:dyDescent="0.15">
      <c r="B17" s="12">
        <v>9.6000000000000002E-2</v>
      </c>
      <c r="C17" s="5" t="s">
        <v>44</v>
      </c>
      <c r="D17" s="5" t="s">
        <v>78</v>
      </c>
      <c r="E17" s="5" t="s">
        <v>46</v>
      </c>
      <c r="F17" s="5">
        <v>1800000</v>
      </c>
      <c r="G17" s="10">
        <v>1810.88</v>
      </c>
      <c r="H17" s="11">
        <v>8.6900000000000013</v>
      </c>
    </row>
    <row r="18" spans="1:8" x14ac:dyDescent="0.15">
      <c r="B18" s="12">
        <v>8.3900000000000002E-2</v>
      </c>
      <c r="C18" s="5" t="s">
        <v>44</v>
      </c>
      <c r="D18" s="5" t="s">
        <v>77</v>
      </c>
      <c r="E18" s="5" t="s">
        <v>46</v>
      </c>
      <c r="F18" s="5">
        <v>500000</v>
      </c>
      <c r="G18" s="10">
        <v>501.94</v>
      </c>
      <c r="H18" s="11">
        <v>2.41</v>
      </c>
    </row>
    <row r="19" spans="1:8" x14ac:dyDescent="0.15">
      <c r="B19" s="12">
        <v>8.2500000000000004E-2</v>
      </c>
      <c r="C19" s="5" t="s">
        <v>44</v>
      </c>
      <c r="D19" s="5" t="s">
        <v>91</v>
      </c>
      <c r="E19" s="5" t="s">
        <v>46</v>
      </c>
      <c r="F19" s="5">
        <v>500000</v>
      </c>
      <c r="G19" s="10">
        <v>501.07</v>
      </c>
      <c r="H19" s="11">
        <v>2.41</v>
      </c>
    </row>
    <row r="20" spans="1:8" ht="9.75" thickBot="1" x14ac:dyDescent="0.2">
      <c r="E20" s="13" t="s">
        <v>42</v>
      </c>
      <c r="G20" s="16">
        <v>2813.89</v>
      </c>
      <c r="H20" s="17">
        <v>13.51</v>
      </c>
    </row>
    <row r="21" spans="1:8" ht="9.75" thickTop="1" x14ac:dyDescent="0.15">
      <c r="H21" s="11"/>
    </row>
    <row r="22" spans="1:8" x14ac:dyDescent="0.15">
      <c r="C22" s="5" t="s">
        <v>901</v>
      </c>
      <c r="G22" s="10">
        <v>1037.3499999999999</v>
      </c>
      <c r="H22" s="11">
        <v>4.9802</v>
      </c>
    </row>
    <row r="23" spans="1:8" ht="9.75" thickBot="1" x14ac:dyDescent="0.2">
      <c r="E23" s="13" t="s">
        <v>42</v>
      </c>
      <c r="G23" s="14">
        <v>1037.3499999999999</v>
      </c>
      <c r="H23" s="15">
        <v>4.9802</v>
      </c>
    </row>
    <row r="24" spans="1:8" ht="9.75" thickTop="1" x14ac:dyDescent="0.15">
      <c r="H24" s="11"/>
    </row>
    <row r="25" spans="1:8" x14ac:dyDescent="0.15">
      <c r="A25" s="19" t="s">
        <v>50</v>
      </c>
      <c r="G25" s="20">
        <v>953.8</v>
      </c>
      <c r="H25" s="21">
        <v>4.58</v>
      </c>
    </row>
    <row r="26" spans="1:8" x14ac:dyDescent="0.15">
      <c r="H26" s="11"/>
    </row>
    <row r="27" spans="1:8" ht="9.75" thickBot="1" x14ac:dyDescent="0.2">
      <c r="E27" s="13" t="s">
        <v>51</v>
      </c>
      <c r="G27" s="14">
        <v>20829.47</v>
      </c>
      <c r="H27" s="15">
        <v>100</v>
      </c>
    </row>
    <row r="28" spans="1:8" ht="9.75" thickTop="1" x14ac:dyDescent="0.15">
      <c r="H28" s="11"/>
    </row>
    <row r="29" spans="1:8" x14ac:dyDescent="0.15">
      <c r="A29" s="13" t="s">
        <v>52</v>
      </c>
      <c r="H29" s="11"/>
    </row>
    <row r="30" spans="1:8" x14ac:dyDescent="0.15">
      <c r="A30" s="5">
        <v>1</v>
      </c>
      <c r="B30" s="5" t="s">
        <v>96</v>
      </c>
      <c r="H30" s="11"/>
    </row>
    <row r="31" spans="1:8" x14ac:dyDescent="0.15">
      <c r="H31" s="11"/>
    </row>
    <row r="32" spans="1:8" x14ac:dyDescent="0.15">
      <c r="A32" s="5">
        <v>2</v>
      </c>
      <c r="B32" s="5" t="s">
        <v>54</v>
      </c>
      <c r="H32" s="11"/>
    </row>
    <row r="33" spans="1:8" x14ac:dyDescent="0.15">
      <c r="H33" s="11"/>
    </row>
    <row r="34" spans="1:8" x14ac:dyDescent="0.15">
      <c r="A34" s="5">
        <v>3</v>
      </c>
      <c r="B34" s="5" t="s">
        <v>903</v>
      </c>
      <c r="H34" s="11"/>
    </row>
    <row r="35" spans="1:8" x14ac:dyDescent="0.15">
      <c r="H35" s="11"/>
    </row>
    <row r="36" spans="1:8" x14ac:dyDescent="0.15">
      <c r="A36" s="5">
        <v>4</v>
      </c>
      <c r="B36" s="5" t="s">
        <v>55</v>
      </c>
      <c r="H36" s="11"/>
    </row>
    <row r="37" spans="1:8" x14ac:dyDescent="0.15">
      <c r="B37" s="5" t="s">
        <v>56</v>
      </c>
      <c r="H37" s="11"/>
    </row>
    <row r="38" spans="1:8" x14ac:dyDescent="0.15">
      <c r="B38" s="5" t="s">
        <v>57</v>
      </c>
      <c r="H38" s="11"/>
    </row>
    <row r="39" spans="1:8" x14ac:dyDescent="0.15">
      <c r="A39" s="1"/>
      <c r="B39" s="1"/>
      <c r="C39" s="1"/>
      <c r="D39" s="1"/>
      <c r="E39" s="1"/>
      <c r="F39" s="1"/>
      <c r="G39" s="3"/>
      <c r="H39" s="22"/>
    </row>
  </sheetData>
  <mergeCells count="6">
    <mergeCell ref="A2:C2"/>
    <mergeCell ref="A3:C3"/>
    <mergeCell ref="B4:C4"/>
    <mergeCell ref="B5:C5"/>
    <mergeCell ref="B15:C15"/>
    <mergeCell ref="B16:C16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H37"/>
  <sheetViews>
    <sheetView topLeftCell="A3" workbookViewId="0">
      <selection activeCell="C18" sqref="C18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3" customWidth="1"/>
    <col min="9" max="16384" width="9.140625" style="5"/>
  </cols>
  <sheetData>
    <row r="1" spans="1:8" x14ac:dyDescent="0.15">
      <c r="A1" s="1"/>
      <c r="B1" s="1"/>
      <c r="C1" s="2" t="s">
        <v>97</v>
      </c>
      <c r="D1" s="1"/>
      <c r="E1" s="1"/>
      <c r="F1" s="1"/>
      <c r="G1" s="3"/>
      <c r="H1" s="4"/>
    </row>
    <row r="2" spans="1:8" ht="37.5" x14ac:dyDescent="0.25">
      <c r="A2" s="76" t="s">
        <v>1</v>
      </c>
      <c r="B2" s="77"/>
      <c r="C2" s="7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4"/>
      <c r="C3" s="74"/>
      <c r="H3" s="11"/>
    </row>
    <row r="4" spans="1:8" ht="15" x14ac:dyDescent="0.25">
      <c r="B4" s="73" t="s">
        <v>8</v>
      </c>
      <c r="C4" s="74"/>
      <c r="H4" s="11"/>
    </row>
    <row r="5" spans="1:8" ht="15" x14ac:dyDescent="0.25">
      <c r="B5" s="75" t="s">
        <v>9</v>
      </c>
      <c r="C5" s="74"/>
      <c r="H5" s="11"/>
    </row>
    <row r="6" spans="1:8" x14ac:dyDescent="0.15">
      <c r="B6" s="12">
        <v>8.6999999999999994E-2</v>
      </c>
      <c r="C6" s="5" t="s">
        <v>70</v>
      </c>
      <c r="D6" s="5" t="s">
        <v>71</v>
      </c>
      <c r="E6" s="5" t="s">
        <v>18</v>
      </c>
      <c r="F6" s="5">
        <v>240</v>
      </c>
      <c r="G6" s="10">
        <v>2403.6799999999998</v>
      </c>
      <c r="H6" s="11">
        <v>11.56</v>
      </c>
    </row>
    <row r="7" spans="1:8" x14ac:dyDescent="0.15">
      <c r="B7" s="12">
        <v>8.72E-2</v>
      </c>
      <c r="C7" s="5" t="s">
        <v>19</v>
      </c>
      <c r="D7" s="5" t="s">
        <v>98</v>
      </c>
      <c r="E7" s="5" t="s">
        <v>21</v>
      </c>
      <c r="F7" s="5">
        <v>240</v>
      </c>
      <c r="G7" s="10">
        <v>2402.37</v>
      </c>
      <c r="H7" s="11">
        <v>11.56</v>
      </c>
    </row>
    <row r="8" spans="1:8" x14ac:dyDescent="0.15">
      <c r="B8" s="12">
        <v>8.5999999999999993E-2</v>
      </c>
      <c r="C8" s="5" t="s">
        <v>99</v>
      </c>
      <c r="D8" s="5" t="s">
        <v>100</v>
      </c>
      <c r="E8" s="5" t="s">
        <v>18</v>
      </c>
      <c r="F8" s="5">
        <v>240</v>
      </c>
      <c r="G8" s="10">
        <v>2401.9</v>
      </c>
      <c r="H8" s="11">
        <v>11.55</v>
      </c>
    </row>
    <row r="9" spans="1:8" x14ac:dyDescent="0.15">
      <c r="B9" s="18" t="s">
        <v>59</v>
      </c>
      <c r="C9" s="5" t="s">
        <v>60</v>
      </c>
      <c r="D9" s="5" t="s">
        <v>101</v>
      </c>
      <c r="E9" s="5" t="s">
        <v>18</v>
      </c>
      <c r="F9" s="5">
        <v>150</v>
      </c>
      <c r="G9" s="10">
        <v>1925.3400000000001</v>
      </c>
      <c r="H9" s="11">
        <v>9.26</v>
      </c>
    </row>
    <row r="10" spans="1:8" x14ac:dyDescent="0.15">
      <c r="B10" s="12">
        <v>9.0499999999999997E-2</v>
      </c>
      <c r="C10" s="5" t="s">
        <v>37</v>
      </c>
      <c r="D10" s="5" t="s">
        <v>102</v>
      </c>
      <c r="E10" s="5" t="s">
        <v>18</v>
      </c>
      <c r="F10" s="5">
        <v>150</v>
      </c>
      <c r="G10" s="10">
        <v>1502.74</v>
      </c>
      <c r="H10" s="11">
        <v>7.23</v>
      </c>
    </row>
    <row r="11" spans="1:8" x14ac:dyDescent="0.15">
      <c r="B11" s="12">
        <v>8.8999999999999996E-2</v>
      </c>
      <c r="C11" s="5" t="s">
        <v>22</v>
      </c>
      <c r="D11" s="5" t="s">
        <v>103</v>
      </c>
      <c r="E11" s="5" t="s">
        <v>24</v>
      </c>
      <c r="F11" s="5">
        <v>150</v>
      </c>
      <c r="G11" s="10">
        <v>1501.97</v>
      </c>
      <c r="H11" s="11">
        <v>7.23</v>
      </c>
    </row>
    <row r="12" spans="1:8" x14ac:dyDescent="0.15">
      <c r="B12" s="12">
        <v>8.0500000000000002E-2</v>
      </c>
      <c r="C12" s="5" t="s">
        <v>32</v>
      </c>
      <c r="D12" s="5" t="s">
        <v>104</v>
      </c>
      <c r="E12" s="5" t="s">
        <v>18</v>
      </c>
      <c r="F12" s="5">
        <v>135</v>
      </c>
      <c r="G12" s="10">
        <v>1351.47</v>
      </c>
      <c r="H12" s="11">
        <v>6.5</v>
      </c>
    </row>
    <row r="13" spans="1:8" ht="9.75" thickBot="1" x14ac:dyDescent="0.2">
      <c r="E13" s="13" t="s">
        <v>42</v>
      </c>
      <c r="G13" s="14">
        <v>13489.47</v>
      </c>
      <c r="H13" s="15">
        <v>64.89</v>
      </c>
    </row>
    <row r="14" spans="1:8" ht="15.75" thickTop="1" x14ac:dyDescent="0.25">
      <c r="B14" s="75" t="s">
        <v>105</v>
      </c>
      <c r="C14" s="74"/>
      <c r="H14" s="11"/>
    </row>
    <row r="15" spans="1:8" x14ac:dyDescent="0.15">
      <c r="B15" s="12">
        <v>9.7699999999999995E-2</v>
      </c>
      <c r="C15" s="5" t="s">
        <v>106</v>
      </c>
      <c r="D15" s="5" t="s">
        <v>107</v>
      </c>
      <c r="E15" s="5" t="s">
        <v>18</v>
      </c>
      <c r="F15" s="5">
        <v>200</v>
      </c>
      <c r="G15" s="10">
        <v>2001.6000000000001</v>
      </c>
      <c r="H15" s="11">
        <v>9.6300000000000008</v>
      </c>
    </row>
    <row r="16" spans="1:8" ht="9.75" thickBot="1" x14ac:dyDescent="0.2">
      <c r="E16" s="13" t="s">
        <v>42</v>
      </c>
      <c r="G16" s="16">
        <v>2001.6</v>
      </c>
      <c r="H16" s="17">
        <v>9.6300000000000008</v>
      </c>
    </row>
    <row r="17" spans="1:8" ht="9.75" thickTop="1" x14ac:dyDescent="0.15">
      <c r="H17" s="11"/>
    </row>
    <row r="18" spans="1:8" x14ac:dyDescent="0.15">
      <c r="C18" s="5" t="s">
        <v>901</v>
      </c>
      <c r="G18" s="10">
        <v>2075.87</v>
      </c>
      <c r="H18" s="11">
        <v>9.9864999999999995</v>
      </c>
    </row>
    <row r="19" spans="1:8" ht="9.75" thickBot="1" x14ac:dyDescent="0.2">
      <c r="E19" s="13" t="s">
        <v>42</v>
      </c>
      <c r="G19" s="14">
        <v>2075.87</v>
      </c>
      <c r="H19" s="15">
        <v>9.9864999999999995</v>
      </c>
    </row>
    <row r="20" spans="1:8" ht="9.75" thickTop="1" x14ac:dyDescent="0.15">
      <c r="B20" s="18" t="s">
        <v>48</v>
      </c>
      <c r="H20" s="11"/>
    </row>
    <row r="21" spans="1:8" x14ac:dyDescent="0.15">
      <c r="C21" s="5" t="s">
        <v>49</v>
      </c>
      <c r="E21" s="5" t="s">
        <v>48</v>
      </c>
      <c r="G21" s="10">
        <v>2070</v>
      </c>
      <c r="H21" s="11">
        <v>9.9600000000000009</v>
      </c>
    </row>
    <row r="22" spans="1:8" x14ac:dyDescent="0.15">
      <c r="H22" s="11"/>
    </row>
    <row r="23" spans="1:8" x14ac:dyDescent="0.15">
      <c r="A23" s="19" t="s">
        <v>50</v>
      </c>
      <c r="G23" s="20">
        <v>1149.93</v>
      </c>
      <c r="H23" s="21">
        <v>5.53</v>
      </c>
    </row>
    <row r="24" spans="1:8" x14ac:dyDescent="0.15">
      <c r="H24" s="11"/>
    </row>
    <row r="25" spans="1:8" ht="9.75" thickBot="1" x14ac:dyDescent="0.2">
      <c r="E25" s="13" t="s">
        <v>51</v>
      </c>
      <c r="G25" s="14">
        <v>20786.87</v>
      </c>
      <c r="H25" s="15">
        <v>100</v>
      </c>
    </row>
    <row r="26" spans="1:8" ht="9.75" thickTop="1" x14ac:dyDescent="0.15">
      <c r="H26" s="11"/>
    </row>
    <row r="27" spans="1:8" x14ac:dyDescent="0.15">
      <c r="A27" s="13" t="s">
        <v>52</v>
      </c>
      <c r="H27" s="11"/>
    </row>
    <row r="28" spans="1:8" x14ac:dyDescent="0.15">
      <c r="A28" s="5">
        <v>1</v>
      </c>
      <c r="B28" s="5" t="s">
        <v>108</v>
      </c>
      <c r="H28" s="11"/>
    </row>
    <row r="29" spans="1:8" x14ac:dyDescent="0.15">
      <c r="H29" s="11"/>
    </row>
    <row r="30" spans="1:8" x14ac:dyDescent="0.15">
      <c r="A30" s="5">
        <v>2</v>
      </c>
      <c r="B30" s="5" t="s">
        <v>54</v>
      </c>
      <c r="H30" s="11"/>
    </row>
    <row r="31" spans="1:8" x14ac:dyDescent="0.15">
      <c r="H31" s="11"/>
    </row>
    <row r="32" spans="1:8" x14ac:dyDescent="0.15">
      <c r="A32" s="5">
        <v>3</v>
      </c>
      <c r="B32" s="5" t="s">
        <v>903</v>
      </c>
      <c r="H32" s="11"/>
    </row>
    <row r="33" spans="1:8" x14ac:dyDescent="0.15">
      <c r="H33" s="11"/>
    </row>
    <row r="34" spans="1:8" x14ac:dyDescent="0.15">
      <c r="A34" s="5">
        <v>4</v>
      </c>
      <c r="B34" s="5" t="s">
        <v>55</v>
      </c>
      <c r="H34" s="11"/>
    </row>
    <row r="35" spans="1:8" x14ac:dyDescent="0.15">
      <c r="B35" s="5" t="s">
        <v>56</v>
      </c>
      <c r="H35" s="11"/>
    </row>
    <row r="36" spans="1:8" x14ac:dyDescent="0.15">
      <c r="B36" s="5" t="s">
        <v>57</v>
      </c>
      <c r="H36" s="11"/>
    </row>
    <row r="37" spans="1:8" x14ac:dyDescent="0.15">
      <c r="A37" s="1"/>
      <c r="B37" s="1"/>
      <c r="C37" s="1"/>
      <c r="D37" s="1"/>
      <c r="E37" s="1"/>
      <c r="F37" s="1"/>
      <c r="G37" s="3"/>
      <c r="H37" s="22"/>
    </row>
  </sheetData>
  <mergeCells count="5">
    <mergeCell ref="A2:C2"/>
    <mergeCell ref="A3:C3"/>
    <mergeCell ref="B4:C4"/>
    <mergeCell ref="B5:C5"/>
    <mergeCell ref="B14:C14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H46"/>
  <sheetViews>
    <sheetView topLeftCell="A13" workbookViewId="0">
      <selection activeCell="C27" sqref="C27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3" customWidth="1"/>
    <col min="9" max="16384" width="9.140625" style="5"/>
  </cols>
  <sheetData>
    <row r="1" spans="1:8" x14ac:dyDescent="0.15">
      <c r="A1" s="1"/>
      <c r="B1" s="1"/>
      <c r="C1" s="2" t="s">
        <v>109</v>
      </c>
      <c r="D1" s="1"/>
      <c r="E1" s="1"/>
      <c r="F1" s="1"/>
      <c r="G1" s="3"/>
      <c r="H1" s="4"/>
    </row>
    <row r="2" spans="1:8" ht="37.5" x14ac:dyDescent="0.25">
      <c r="A2" s="76" t="s">
        <v>1</v>
      </c>
      <c r="B2" s="77"/>
      <c r="C2" s="7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4"/>
      <c r="C3" s="74"/>
      <c r="H3" s="11"/>
    </row>
    <row r="4" spans="1:8" ht="15" x14ac:dyDescent="0.25">
      <c r="B4" s="73" t="s">
        <v>8</v>
      </c>
      <c r="C4" s="74"/>
      <c r="H4" s="11"/>
    </row>
    <row r="5" spans="1:8" ht="15" x14ac:dyDescent="0.25">
      <c r="B5" s="75" t="s">
        <v>9</v>
      </c>
      <c r="C5" s="74"/>
      <c r="H5" s="11"/>
    </row>
    <row r="6" spans="1:8" x14ac:dyDescent="0.15">
      <c r="B6" s="12">
        <v>0.1135</v>
      </c>
      <c r="C6" s="5" t="s">
        <v>110</v>
      </c>
      <c r="D6" s="5" t="s">
        <v>111</v>
      </c>
      <c r="E6" s="5" t="s">
        <v>112</v>
      </c>
      <c r="F6" s="5">
        <v>50</v>
      </c>
      <c r="G6" s="10">
        <v>5018.41</v>
      </c>
      <c r="H6" s="11">
        <v>10.49</v>
      </c>
    </row>
    <row r="7" spans="1:8" x14ac:dyDescent="0.15">
      <c r="B7" s="12">
        <v>0.1045</v>
      </c>
      <c r="C7" s="5" t="s">
        <v>113</v>
      </c>
      <c r="D7" s="5" t="s">
        <v>114</v>
      </c>
      <c r="E7" s="5" t="s">
        <v>115</v>
      </c>
      <c r="F7" s="5">
        <v>440000</v>
      </c>
      <c r="G7" s="10">
        <v>4420.79</v>
      </c>
      <c r="H7" s="11">
        <v>9.24</v>
      </c>
    </row>
    <row r="8" spans="1:8" x14ac:dyDescent="0.15">
      <c r="B8" s="18" t="s">
        <v>59</v>
      </c>
      <c r="C8" s="5" t="s">
        <v>116</v>
      </c>
      <c r="D8" s="5" t="s">
        <v>117</v>
      </c>
      <c r="E8" s="5" t="s">
        <v>118</v>
      </c>
      <c r="F8" s="5">
        <v>250</v>
      </c>
      <c r="G8" s="10">
        <v>3337.17</v>
      </c>
      <c r="H8" s="11">
        <v>6.97</v>
      </c>
    </row>
    <row r="9" spans="1:8" x14ac:dyDescent="0.15">
      <c r="B9" s="12">
        <v>7.6399999999999996E-2</v>
      </c>
      <c r="C9" s="5" t="s">
        <v>119</v>
      </c>
      <c r="D9" s="5" t="s">
        <v>120</v>
      </c>
      <c r="E9" s="5" t="s">
        <v>18</v>
      </c>
      <c r="F9" s="5">
        <v>10</v>
      </c>
      <c r="G9" s="10">
        <v>100.07000000000001</v>
      </c>
      <c r="H9" s="11">
        <v>0.21000000000000002</v>
      </c>
    </row>
    <row r="10" spans="1:8" x14ac:dyDescent="0.15">
      <c r="B10" s="12">
        <v>7.9500000000000001E-2</v>
      </c>
      <c r="C10" s="5" t="s">
        <v>10</v>
      </c>
      <c r="D10" s="5" t="s">
        <v>72</v>
      </c>
      <c r="E10" s="5" t="s">
        <v>12</v>
      </c>
      <c r="F10" s="5">
        <v>5</v>
      </c>
      <c r="G10" s="10">
        <v>49.96</v>
      </c>
      <c r="H10" s="11">
        <v>0.1</v>
      </c>
    </row>
    <row r="11" spans="1:8" ht="9.75" thickBot="1" x14ac:dyDescent="0.2">
      <c r="E11" s="13" t="s">
        <v>42</v>
      </c>
      <c r="G11" s="14">
        <v>12926.4</v>
      </c>
      <c r="H11" s="15">
        <v>27.01</v>
      </c>
    </row>
    <row r="12" spans="1:8" ht="15.75" thickTop="1" x14ac:dyDescent="0.25">
      <c r="B12" s="75" t="s">
        <v>105</v>
      </c>
      <c r="C12" s="74"/>
      <c r="H12" s="11"/>
    </row>
    <row r="13" spans="1:8" x14ac:dyDescent="0.15">
      <c r="B13" s="18" t="s">
        <v>59</v>
      </c>
      <c r="C13" s="5" t="s">
        <v>121</v>
      </c>
      <c r="D13" s="5" t="s">
        <v>122</v>
      </c>
      <c r="E13" s="5" t="s">
        <v>123</v>
      </c>
      <c r="F13" s="5">
        <v>380</v>
      </c>
      <c r="G13" s="10">
        <v>5102.6400000000003</v>
      </c>
      <c r="H13" s="11">
        <v>10.66</v>
      </c>
    </row>
    <row r="14" spans="1:8" x14ac:dyDescent="0.15">
      <c r="B14" s="12">
        <v>0.11799999999999999</v>
      </c>
      <c r="C14" s="5" t="s">
        <v>124</v>
      </c>
      <c r="D14" s="5" t="s">
        <v>125</v>
      </c>
      <c r="E14" s="5" t="s">
        <v>112</v>
      </c>
      <c r="F14" s="5">
        <v>496</v>
      </c>
      <c r="G14" s="10">
        <v>4977.5</v>
      </c>
      <c r="H14" s="11">
        <v>10.4</v>
      </c>
    </row>
    <row r="15" spans="1:8" x14ac:dyDescent="0.15">
      <c r="B15" s="18" t="s">
        <v>59</v>
      </c>
      <c r="C15" s="5" t="s">
        <v>126</v>
      </c>
      <c r="D15" s="5" t="s">
        <v>127</v>
      </c>
      <c r="E15" s="5" t="s">
        <v>128</v>
      </c>
      <c r="F15" s="5">
        <v>300</v>
      </c>
      <c r="G15" s="10">
        <v>4024.73</v>
      </c>
      <c r="H15" s="11">
        <v>8.41</v>
      </c>
    </row>
    <row r="16" spans="1:8" x14ac:dyDescent="0.15">
      <c r="B16" s="18" t="s">
        <v>59</v>
      </c>
      <c r="C16" s="5" t="s">
        <v>129</v>
      </c>
      <c r="D16" s="5" t="s">
        <v>130</v>
      </c>
      <c r="E16" s="5" t="s">
        <v>128</v>
      </c>
      <c r="F16" s="5">
        <v>180</v>
      </c>
      <c r="G16" s="10">
        <v>2414.84</v>
      </c>
      <c r="H16" s="11">
        <v>5.0500000000000007</v>
      </c>
    </row>
    <row r="17" spans="1:8" x14ac:dyDescent="0.15">
      <c r="B17" s="12">
        <v>0.10050000000000001</v>
      </c>
      <c r="C17" s="5" t="s">
        <v>131</v>
      </c>
      <c r="D17" s="5" t="s">
        <v>132</v>
      </c>
      <c r="E17" s="5" t="s">
        <v>118</v>
      </c>
      <c r="F17" s="5">
        <v>23</v>
      </c>
      <c r="G17" s="10">
        <v>2308.12</v>
      </c>
      <c r="H17" s="11">
        <v>4.82</v>
      </c>
    </row>
    <row r="18" spans="1:8" ht="9.75" thickBot="1" x14ac:dyDescent="0.2">
      <c r="E18" s="13" t="s">
        <v>42</v>
      </c>
      <c r="G18" s="14">
        <v>18827.830000000002</v>
      </c>
      <c r="H18" s="15">
        <v>39.340000000000003</v>
      </c>
    </row>
    <row r="19" spans="1:8" ht="9.75" thickTop="1" x14ac:dyDescent="0.15">
      <c r="H19" s="11"/>
    </row>
    <row r="20" spans="1:8" ht="15" x14ac:dyDescent="0.25">
      <c r="A20" s="75" t="s">
        <v>80</v>
      </c>
      <c r="B20" s="74"/>
      <c r="C20" s="74"/>
      <c r="H20" s="11"/>
    </row>
    <row r="21" spans="1:8" ht="15" x14ac:dyDescent="0.25">
      <c r="B21" s="73" t="s">
        <v>81</v>
      </c>
      <c r="C21" s="74"/>
      <c r="H21" s="11"/>
    </row>
    <row r="22" spans="1:8" x14ac:dyDescent="0.15">
      <c r="B22" s="18" t="s">
        <v>82</v>
      </c>
      <c r="C22" s="5" t="s">
        <v>133</v>
      </c>
      <c r="D22" s="5" t="s">
        <v>134</v>
      </c>
      <c r="E22" s="5" t="s">
        <v>135</v>
      </c>
      <c r="F22" s="5">
        <v>900</v>
      </c>
      <c r="G22" s="10">
        <v>4400.09</v>
      </c>
      <c r="H22" s="11">
        <v>9.1900000000000013</v>
      </c>
    </row>
    <row r="23" spans="1:8" x14ac:dyDescent="0.15">
      <c r="B23" s="18" t="s">
        <v>82</v>
      </c>
      <c r="C23" s="5" t="s">
        <v>136</v>
      </c>
      <c r="D23" s="5" t="s">
        <v>137</v>
      </c>
      <c r="E23" s="5" t="s">
        <v>135</v>
      </c>
      <c r="F23" s="5">
        <v>900</v>
      </c>
      <c r="G23" s="10">
        <v>4392.3100000000004</v>
      </c>
      <c r="H23" s="11">
        <v>9.1800000000000015</v>
      </c>
    </row>
    <row r="24" spans="1:8" x14ac:dyDescent="0.15">
      <c r="B24" s="18" t="s">
        <v>82</v>
      </c>
      <c r="C24" s="5" t="s">
        <v>138</v>
      </c>
      <c r="D24" s="5" t="s">
        <v>139</v>
      </c>
      <c r="E24" s="5" t="s">
        <v>85</v>
      </c>
      <c r="F24" s="5">
        <v>500</v>
      </c>
      <c r="G24" s="10">
        <v>2464.9</v>
      </c>
      <c r="H24" s="11">
        <v>5.15</v>
      </c>
    </row>
    <row r="25" spans="1:8" ht="9.75" thickBot="1" x14ac:dyDescent="0.2">
      <c r="E25" s="13" t="s">
        <v>42</v>
      </c>
      <c r="G25" s="16">
        <v>11257.3</v>
      </c>
      <c r="H25" s="17">
        <v>23.52</v>
      </c>
    </row>
    <row r="26" spans="1:8" ht="9.75" thickTop="1" x14ac:dyDescent="0.15">
      <c r="H26" s="11"/>
    </row>
    <row r="27" spans="1:8" x14ac:dyDescent="0.15">
      <c r="C27" s="5" t="s">
        <v>901</v>
      </c>
      <c r="G27" s="10">
        <v>1888.31</v>
      </c>
      <c r="H27" s="11">
        <v>3.9458000000000002</v>
      </c>
    </row>
    <row r="28" spans="1:8" ht="9.75" thickBot="1" x14ac:dyDescent="0.2">
      <c r="E28" s="13" t="s">
        <v>42</v>
      </c>
      <c r="G28" s="14">
        <v>1888.31</v>
      </c>
      <c r="H28" s="15">
        <v>3.9458000000000002</v>
      </c>
    </row>
    <row r="29" spans="1:8" ht="9.75" thickTop="1" x14ac:dyDescent="0.15">
      <c r="B29" s="18" t="s">
        <v>48</v>
      </c>
      <c r="H29" s="11"/>
    </row>
    <row r="30" spans="1:8" x14ac:dyDescent="0.15">
      <c r="C30" s="5" t="s">
        <v>49</v>
      </c>
      <c r="E30" s="5" t="s">
        <v>48</v>
      </c>
      <c r="G30" s="10">
        <v>50</v>
      </c>
      <c r="H30" s="11">
        <v>0.1</v>
      </c>
    </row>
    <row r="31" spans="1:8" x14ac:dyDescent="0.15">
      <c r="H31" s="11"/>
    </row>
    <row r="32" spans="1:8" x14ac:dyDescent="0.15">
      <c r="A32" s="19" t="s">
        <v>50</v>
      </c>
      <c r="G32" s="20">
        <v>2906.63</v>
      </c>
      <c r="H32" s="21">
        <v>6.08</v>
      </c>
    </row>
    <row r="33" spans="1:8" x14ac:dyDescent="0.15">
      <c r="H33" s="11"/>
    </row>
    <row r="34" spans="1:8" ht="9.75" thickBot="1" x14ac:dyDescent="0.2">
      <c r="E34" s="13" t="s">
        <v>51</v>
      </c>
      <c r="G34" s="14">
        <v>47856.47</v>
      </c>
      <c r="H34" s="15">
        <v>100</v>
      </c>
    </row>
    <row r="35" spans="1:8" ht="9.75" thickTop="1" x14ac:dyDescent="0.15">
      <c r="H35" s="11"/>
    </row>
    <row r="36" spans="1:8" x14ac:dyDescent="0.15">
      <c r="A36" s="13" t="s">
        <v>52</v>
      </c>
      <c r="H36" s="11"/>
    </row>
    <row r="37" spans="1:8" x14ac:dyDescent="0.15">
      <c r="A37" s="5">
        <v>1</v>
      </c>
      <c r="B37" s="5" t="s">
        <v>140</v>
      </c>
      <c r="H37" s="11"/>
    </row>
    <row r="38" spans="1:8" x14ac:dyDescent="0.15">
      <c r="H38" s="11"/>
    </row>
    <row r="39" spans="1:8" x14ac:dyDescent="0.15">
      <c r="A39" s="5">
        <v>2</v>
      </c>
      <c r="B39" s="5" t="s">
        <v>54</v>
      </c>
      <c r="H39" s="11"/>
    </row>
    <row r="40" spans="1:8" x14ac:dyDescent="0.15">
      <c r="H40" s="11"/>
    </row>
    <row r="41" spans="1:8" x14ac:dyDescent="0.15">
      <c r="A41" s="5">
        <v>3</v>
      </c>
      <c r="B41" s="5" t="s">
        <v>903</v>
      </c>
      <c r="H41" s="11"/>
    </row>
    <row r="42" spans="1:8" x14ac:dyDescent="0.15">
      <c r="H42" s="11"/>
    </row>
    <row r="43" spans="1:8" x14ac:dyDescent="0.15">
      <c r="A43" s="5">
        <v>4</v>
      </c>
      <c r="B43" s="5" t="s">
        <v>55</v>
      </c>
      <c r="H43" s="11"/>
    </row>
    <row r="44" spans="1:8" x14ac:dyDescent="0.15">
      <c r="B44" s="5" t="s">
        <v>56</v>
      </c>
      <c r="H44" s="11"/>
    </row>
    <row r="45" spans="1:8" x14ac:dyDescent="0.15">
      <c r="B45" s="5" t="s">
        <v>57</v>
      </c>
      <c r="H45" s="11"/>
    </row>
    <row r="46" spans="1:8" x14ac:dyDescent="0.15">
      <c r="A46" s="1"/>
      <c r="B46" s="1"/>
      <c r="C46" s="1"/>
      <c r="D46" s="1"/>
      <c r="E46" s="1"/>
      <c r="F46" s="1"/>
      <c r="G46" s="3"/>
      <c r="H46" s="22"/>
    </row>
  </sheetData>
  <mergeCells count="7">
    <mergeCell ref="B21:C21"/>
    <mergeCell ref="A2:C2"/>
    <mergeCell ref="A3:C3"/>
    <mergeCell ref="B4:C4"/>
    <mergeCell ref="B5:C5"/>
    <mergeCell ref="B12:C12"/>
    <mergeCell ref="A20:C20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H43"/>
  <sheetViews>
    <sheetView topLeftCell="A17" workbookViewId="0">
      <selection activeCell="C26" sqref="C26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3" customWidth="1"/>
    <col min="9" max="16384" width="9.140625" style="5"/>
  </cols>
  <sheetData>
    <row r="1" spans="1:8" x14ac:dyDescent="0.15">
      <c r="A1" s="1"/>
      <c r="B1" s="1"/>
      <c r="C1" s="2" t="s">
        <v>141</v>
      </c>
      <c r="D1" s="1"/>
      <c r="E1" s="1"/>
      <c r="F1" s="1"/>
      <c r="G1" s="3"/>
      <c r="H1" s="4"/>
    </row>
    <row r="2" spans="1:8" ht="37.5" x14ac:dyDescent="0.25">
      <c r="A2" s="76" t="s">
        <v>1</v>
      </c>
      <c r="B2" s="77"/>
      <c r="C2" s="7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4"/>
      <c r="C3" s="74"/>
      <c r="H3" s="11"/>
    </row>
    <row r="4" spans="1:8" ht="15" x14ac:dyDescent="0.25">
      <c r="B4" s="73" t="s">
        <v>8</v>
      </c>
      <c r="C4" s="74"/>
      <c r="H4" s="11"/>
    </row>
    <row r="5" spans="1:8" ht="15" x14ac:dyDescent="0.25">
      <c r="B5" s="75" t="s">
        <v>9</v>
      </c>
      <c r="C5" s="74"/>
      <c r="H5" s="11"/>
    </row>
    <row r="6" spans="1:8" x14ac:dyDescent="0.15">
      <c r="B6" s="12">
        <v>8.4000000000000005E-2</v>
      </c>
      <c r="C6" s="5" t="s">
        <v>16</v>
      </c>
      <c r="D6" s="5" t="s">
        <v>142</v>
      </c>
      <c r="E6" s="5" t="s">
        <v>18</v>
      </c>
      <c r="F6" s="5">
        <v>150</v>
      </c>
      <c r="G6" s="10">
        <v>1508.3600000000001</v>
      </c>
      <c r="H6" s="11">
        <v>11.72</v>
      </c>
    </row>
    <row r="7" spans="1:8" x14ac:dyDescent="0.15">
      <c r="B7" s="12">
        <v>8.9499999999999996E-2</v>
      </c>
      <c r="C7" s="5" t="s">
        <v>19</v>
      </c>
      <c r="D7" s="5" t="s">
        <v>64</v>
      </c>
      <c r="E7" s="5" t="s">
        <v>21</v>
      </c>
      <c r="F7" s="5">
        <v>140</v>
      </c>
      <c r="G7" s="10">
        <v>1406.29</v>
      </c>
      <c r="H7" s="11">
        <v>10.930000000000001</v>
      </c>
    </row>
    <row r="8" spans="1:8" x14ac:dyDescent="0.15">
      <c r="B8" s="18" t="s">
        <v>59</v>
      </c>
      <c r="C8" s="5" t="s">
        <v>60</v>
      </c>
      <c r="D8" s="5" t="s">
        <v>143</v>
      </c>
      <c r="E8" s="5" t="s">
        <v>21</v>
      </c>
      <c r="F8" s="5">
        <v>95</v>
      </c>
      <c r="G8" s="10">
        <v>1183.78</v>
      </c>
      <c r="H8" s="11">
        <v>9.1999999999999993</v>
      </c>
    </row>
    <row r="9" spans="1:8" x14ac:dyDescent="0.15">
      <c r="B9" s="12">
        <v>8.2500000000000004E-2</v>
      </c>
      <c r="C9" s="5" t="s">
        <v>25</v>
      </c>
      <c r="D9" s="5" t="s">
        <v>144</v>
      </c>
      <c r="E9" s="5" t="s">
        <v>18</v>
      </c>
      <c r="F9" s="5">
        <v>100</v>
      </c>
      <c r="G9" s="10">
        <v>1004.87</v>
      </c>
      <c r="H9" s="11">
        <v>7.8100000000000005</v>
      </c>
    </row>
    <row r="10" spans="1:8" x14ac:dyDescent="0.15">
      <c r="B10" s="12">
        <v>8.9099999999999999E-2</v>
      </c>
      <c r="C10" s="5" t="s">
        <v>27</v>
      </c>
      <c r="D10" s="5" t="s">
        <v>145</v>
      </c>
      <c r="E10" s="5" t="s">
        <v>29</v>
      </c>
      <c r="F10" s="5">
        <v>40</v>
      </c>
      <c r="G10" s="10">
        <v>1003.9200000000001</v>
      </c>
      <c r="H10" s="11">
        <v>7.8</v>
      </c>
    </row>
    <row r="11" spans="1:8" x14ac:dyDescent="0.15">
      <c r="B11" s="12">
        <v>8.6999999999999994E-2</v>
      </c>
      <c r="C11" s="5" t="s">
        <v>13</v>
      </c>
      <c r="D11" s="5" t="s">
        <v>94</v>
      </c>
      <c r="E11" s="5" t="s">
        <v>15</v>
      </c>
      <c r="F11" s="5">
        <v>100</v>
      </c>
      <c r="G11" s="10">
        <v>1001.45</v>
      </c>
      <c r="H11" s="11">
        <v>7.7800000000000011</v>
      </c>
    </row>
    <row r="12" spans="1:8" x14ac:dyDescent="0.15">
      <c r="B12" s="12">
        <v>8.4099999999999994E-2</v>
      </c>
      <c r="C12" s="5" t="s">
        <v>37</v>
      </c>
      <c r="D12" s="5" t="s">
        <v>74</v>
      </c>
      <c r="E12" s="5" t="s">
        <v>18</v>
      </c>
      <c r="F12" s="5">
        <v>200</v>
      </c>
      <c r="G12" s="10">
        <v>1001.4200000000001</v>
      </c>
      <c r="H12" s="11">
        <v>7.7800000000000011</v>
      </c>
    </row>
    <row r="13" spans="1:8" x14ac:dyDescent="0.15">
      <c r="B13" s="12">
        <v>8.3500000000000005E-2</v>
      </c>
      <c r="C13" s="5" t="s">
        <v>10</v>
      </c>
      <c r="D13" s="5" t="s">
        <v>146</v>
      </c>
      <c r="E13" s="5" t="s">
        <v>12</v>
      </c>
      <c r="F13" s="5">
        <v>100</v>
      </c>
      <c r="G13" s="10">
        <v>1000.0400000000001</v>
      </c>
      <c r="H13" s="11">
        <v>7.7700000000000005</v>
      </c>
    </row>
    <row r="14" spans="1:8" x14ac:dyDescent="0.15">
      <c r="B14" s="12">
        <v>8.1900000000000001E-2</v>
      </c>
      <c r="C14" s="5" t="s">
        <v>25</v>
      </c>
      <c r="D14" s="5" t="s">
        <v>26</v>
      </c>
      <c r="E14" s="5" t="s">
        <v>18</v>
      </c>
      <c r="F14" s="5">
        <v>50</v>
      </c>
      <c r="G14" s="10">
        <v>502.46000000000004</v>
      </c>
      <c r="H14" s="11">
        <v>3.9</v>
      </c>
    </row>
    <row r="15" spans="1:8" x14ac:dyDescent="0.15">
      <c r="B15" s="12">
        <v>8.5800000000000001E-2</v>
      </c>
      <c r="C15" s="5" t="s">
        <v>37</v>
      </c>
      <c r="D15" s="5" t="s">
        <v>38</v>
      </c>
      <c r="E15" s="5" t="s">
        <v>18</v>
      </c>
      <c r="F15" s="5">
        <v>40</v>
      </c>
      <c r="G15" s="10">
        <v>400.87</v>
      </c>
      <c r="H15" s="11">
        <v>3.1100000000000003</v>
      </c>
    </row>
    <row r="16" spans="1:8" x14ac:dyDescent="0.15">
      <c r="B16" s="12">
        <v>9.8430000000000004E-2</v>
      </c>
      <c r="C16" s="5" t="s">
        <v>39</v>
      </c>
      <c r="D16" s="5" t="s">
        <v>147</v>
      </c>
      <c r="E16" s="5" t="s">
        <v>41</v>
      </c>
      <c r="F16" s="5">
        <v>187</v>
      </c>
      <c r="G16" s="10">
        <v>189.47</v>
      </c>
      <c r="H16" s="11">
        <v>1.4700000000000002</v>
      </c>
    </row>
    <row r="17" spans="1:8" x14ac:dyDescent="0.15">
      <c r="B17" s="12">
        <v>9.8430000000000004E-2</v>
      </c>
      <c r="C17" s="5" t="s">
        <v>39</v>
      </c>
      <c r="D17" s="5" t="s">
        <v>148</v>
      </c>
      <c r="E17" s="5" t="s">
        <v>41</v>
      </c>
      <c r="F17" s="5">
        <v>187</v>
      </c>
      <c r="G17" s="10">
        <v>188.98</v>
      </c>
      <c r="H17" s="11">
        <v>1.4700000000000002</v>
      </c>
    </row>
    <row r="18" spans="1:8" x14ac:dyDescent="0.15">
      <c r="B18" s="12">
        <v>9.8430000000000004E-2</v>
      </c>
      <c r="C18" s="5" t="s">
        <v>39</v>
      </c>
      <c r="D18" s="5" t="s">
        <v>149</v>
      </c>
      <c r="E18" s="5" t="s">
        <v>41</v>
      </c>
      <c r="F18" s="5">
        <v>130</v>
      </c>
      <c r="G18" s="10">
        <v>132.1</v>
      </c>
      <c r="H18" s="11">
        <v>1.03</v>
      </c>
    </row>
    <row r="19" spans="1:8" x14ac:dyDescent="0.15">
      <c r="B19" s="12">
        <v>8.72E-2</v>
      </c>
      <c r="C19" s="5" t="s">
        <v>19</v>
      </c>
      <c r="D19" s="5" t="s">
        <v>98</v>
      </c>
      <c r="E19" s="5" t="s">
        <v>21</v>
      </c>
      <c r="F19" s="5">
        <v>10</v>
      </c>
      <c r="G19" s="10">
        <v>100.10000000000001</v>
      </c>
      <c r="H19" s="11">
        <v>0.78</v>
      </c>
    </row>
    <row r="20" spans="1:8" ht="9.75" thickBot="1" x14ac:dyDescent="0.2">
      <c r="E20" s="13" t="s">
        <v>42</v>
      </c>
      <c r="G20" s="14">
        <v>10624.11</v>
      </c>
      <c r="H20" s="15">
        <v>82.55</v>
      </c>
    </row>
    <row r="21" spans="1:8" ht="15.75" thickTop="1" x14ac:dyDescent="0.25">
      <c r="B21" s="73" t="s">
        <v>43</v>
      </c>
      <c r="C21" s="74"/>
      <c r="H21" s="11"/>
    </row>
    <row r="22" spans="1:8" ht="15" x14ac:dyDescent="0.25">
      <c r="B22" s="75" t="s">
        <v>9</v>
      </c>
      <c r="C22" s="74"/>
      <c r="H22" s="11"/>
    </row>
    <row r="23" spans="1:8" x14ac:dyDescent="0.15">
      <c r="B23" s="12">
        <v>7.7499999999999999E-2</v>
      </c>
      <c r="C23" s="5" t="s">
        <v>44</v>
      </c>
      <c r="D23" s="5" t="s">
        <v>150</v>
      </c>
      <c r="E23" s="5" t="s">
        <v>46</v>
      </c>
      <c r="F23" s="5">
        <v>500000</v>
      </c>
      <c r="G23" s="10">
        <v>502.7</v>
      </c>
      <c r="H23" s="11">
        <v>3.91</v>
      </c>
    </row>
    <row r="24" spans="1:8" ht="9.75" thickBot="1" x14ac:dyDescent="0.2">
      <c r="E24" s="13" t="s">
        <v>42</v>
      </c>
      <c r="G24" s="16">
        <v>502.7</v>
      </c>
      <c r="H24" s="17">
        <v>3.91</v>
      </c>
    </row>
    <row r="25" spans="1:8" ht="9.75" thickTop="1" x14ac:dyDescent="0.15">
      <c r="H25" s="11"/>
    </row>
    <row r="26" spans="1:8" x14ac:dyDescent="0.15">
      <c r="C26" s="5" t="s">
        <v>901</v>
      </c>
      <c r="G26" s="10">
        <v>373.36</v>
      </c>
      <c r="H26" s="11">
        <v>2.9005000000000001</v>
      </c>
    </row>
    <row r="27" spans="1:8" ht="9.75" thickBot="1" x14ac:dyDescent="0.2">
      <c r="E27" s="13" t="s">
        <v>42</v>
      </c>
      <c r="G27" s="14">
        <v>373.36</v>
      </c>
      <c r="H27" s="15">
        <v>2.9005000000000001</v>
      </c>
    </row>
    <row r="28" spans="1:8" ht="9.75" thickTop="1" x14ac:dyDescent="0.15">
      <c r="H28" s="11"/>
    </row>
    <row r="29" spans="1:8" x14ac:dyDescent="0.15">
      <c r="A29" s="19" t="s">
        <v>50</v>
      </c>
      <c r="G29" s="20">
        <v>1372.03</v>
      </c>
      <c r="H29" s="21">
        <v>10.64</v>
      </c>
    </row>
    <row r="30" spans="1:8" x14ac:dyDescent="0.15">
      <c r="H30" s="11"/>
    </row>
    <row r="31" spans="1:8" ht="9.75" thickBot="1" x14ac:dyDescent="0.2">
      <c r="E31" s="13" t="s">
        <v>51</v>
      </c>
      <c r="G31" s="14">
        <v>12872.2</v>
      </c>
      <c r="H31" s="15">
        <v>100</v>
      </c>
    </row>
    <row r="32" spans="1:8" ht="9.75" thickTop="1" x14ac:dyDescent="0.15">
      <c r="H32" s="11"/>
    </row>
    <row r="33" spans="1:8" x14ac:dyDescent="0.15">
      <c r="A33" s="13" t="s">
        <v>52</v>
      </c>
      <c r="H33" s="11"/>
    </row>
    <row r="34" spans="1:8" x14ac:dyDescent="0.15">
      <c r="A34" s="5">
        <v>1</v>
      </c>
      <c r="B34" s="5" t="s">
        <v>151</v>
      </c>
      <c r="H34" s="11"/>
    </row>
    <row r="35" spans="1:8" x14ac:dyDescent="0.15">
      <c r="H35" s="11"/>
    </row>
    <row r="36" spans="1:8" x14ac:dyDescent="0.15">
      <c r="A36" s="5">
        <v>2</v>
      </c>
      <c r="B36" s="5" t="s">
        <v>54</v>
      </c>
      <c r="H36" s="11"/>
    </row>
    <row r="37" spans="1:8" x14ac:dyDescent="0.15">
      <c r="H37" s="11"/>
    </row>
    <row r="38" spans="1:8" x14ac:dyDescent="0.15">
      <c r="A38" s="5">
        <v>3</v>
      </c>
      <c r="B38" s="5" t="s">
        <v>903</v>
      </c>
      <c r="H38" s="11"/>
    </row>
    <row r="39" spans="1:8" x14ac:dyDescent="0.15">
      <c r="H39" s="11"/>
    </row>
    <row r="40" spans="1:8" x14ac:dyDescent="0.15">
      <c r="A40" s="5">
        <v>4</v>
      </c>
      <c r="B40" s="5" t="s">
        <v>55</v>
      </c>
      <c r="H40" s="11"/>
    </row>
    <row r="41" spans="1:8" x14ac:dyDescent="0.15">
      <c r="B41" s="5" t="s">
        <v>56</v>
      </c>
      <c r="H41" s="11"/>
    </row>
    <row r="42" spans="1:8" x14ac:dyDescent="0.15">
      <c r="B42" s="5" t="s">
        <v>57</v>
      </c>
      <c r="H42" s="11"/>
    </row>
    <row r="43" spans="1:8" x14ac:dyDescent="0.15">
      <c r="A43" s="1"/>
      <c r="B43" s="1"/>
      <c r="C43" s="1"/>
      <c r="D43" s="1"/>
      <c r="E43" s="1"/>
      <c r="F43" s="1"/>
      <c r="G43" s="3"/>
      <c r="H43" s="22"/>
    </row>
  </sheetData>
  <mergeCells count="6">
    <mergeCell ref="A2:C2"/>
    <mergeCell ref="A3:C3"/>
    <mergeCell ref="B4:C4"/>
    <mergeCell ref="B5:C5"/>
    <mergeCell ref="B21:C21"/>
    <mergeCell ref="B22:C22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H43"/>
  <sheetViews>
    <sheetView topLeftCell="A13" workbookViewId="0">
      <selection activeCell="C24" sqref="C24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3" customWidth="1"/>
    <col min="9" max="16384" width="9.140625" style="5"/>
  </cols>
  <sheetData>
    <row r="1" spans="1:8" x14ac:dyDescent="0.15">
      <c r="A1" s="1"/>
      <c r="B1" s="1"/>
      <c r="C1" s="2" t="s">
        <v>152</v>
      </c>
      <c r="D1" s="1"/>
      <c r="E1" s="1"/>
      <c r="F1" s="1"/>
      <c r="G1" s="3"/>
      <c r="H1" s="4"/>
    </row>
    <row r="2" spans="1:8" ht="37.5" x14ac:dyDescent="0.25">
      <c r="A2" s="76" t="s">
        <v>1</v>
      </c>
      <c r="B2" s="77"/>
      <c r="C2" s="7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4"/>
      <c r="C3" s="74"/>
      <c r="H3" s="11"/>
    </row>
    <row r="4" spans="1:8" ht="15" x14ac:dyDescent="0.25">
      <c r="B4" s="73" t="s">
        <v>8</v>
      </c>
      <c r="C4" s="74"/>
      <c r="H4" s="11"/>
    </row>
    <row r="5" spans="1:8" ht="15" x14ac:dyDescent="0.25">
      <c r="B5" s="75" t="s">
        <v>9</v>
      </c>
      <c r="C5" s="74"/>
      <c r="H5" s="11"/>
    </row>
    <row r="6" spans="1:8" x14ac:dyDescent="0.15">
      <c r="B6" s="12">
        <v>8.4000000000000005E-2</v>
      </c>
      <c r="C6" s="5" t="s">
        <v>16</v>
      </c>
      <c r="D6" s="5" t="s">
        <v>153</v>
      </c>
      <c r="E6" s="5" t="s">
        <v>18</v>
      </c>
      <c r="F6" s="5">
        <v>370</v>
      </c>
      <c r="G6" s="10">
        <v>3716.66</v>
      </c>
      <c r="H6" s="11">
        <v>12.05</v>
      </c>
    </row>
    <row r="7" spans="1:8" x14ac:dyDescent="0.15">
      <c r="B7" s="12">
        <v>8.8999999999999996E-2</v>
      </c>
      <c r="C7" s="5" t="s">
        <v>154</v>
      </c>
      <c r="D7" s="5" t="s">
        <v>155</v>
      </c>
      <c r="E7" s="5" t="s">
        <v>24</v>
      </c>
      <c r="F7" s="5">
        <v>370</v>
      </c>
      <c r="G7" s="10">
        <v>3712.59</v>
      </c>
      <c r="H7" s="11">
        <v>12.040000000000001</v>
      </c>
    </row>
    <row r="8" spans="1:8" x14ac:dyDescent="0.15">
      <c r="B8" s="12">
        <v>7.9500000000000001E-2</v>
      </c>
      <c r="C8" s="5" t="s">
        <v>10</v>
      </c>
      <c r="D8" s="5" t="s">
        <v>72</v>
      </c>
      <c r="E8" s="5" t="s">
        <v>12</v>
      </c>
      <c r="F8" s="5">
        <v>370</v>
      </c>
      <c r="G8" s="10">
        <v>3696.86</v>
      </c>
      <c r="H8" s="11">
        <v>11.99</v>
      </c>
    </row>
    <row r="9" spans="1:8" x14ac:dyDescent="0.15">
      <c r="B9" s="12">
        <v>8.6999999999999994E-2</v>
      </c>
      <c r="C9" s="5" t="s">
        <v>32</v>
      </c>
      <c r="D9" s="5" t="s">
        <v>156</v>
      </c>
      <c r="E9" s="5" t="s">
        <v>18</v>
      </c>
      <c r="F9" s="5">
        <v>320</v>
      </c>
      <c r="G9" s="10">
        <v>3218.39</v>
      </c>
      <c r="H9" s="11">
        <v>10.440000000000001</v>
      </c>
    </row>
    <row r="10" spans="1:8" x14ac:dyDescent="0.15">
      <c r="B10" s="12">
        <v>8.4000000000000005E-2</v>
      </c>
      <c r="C10" s="5" t="s">
        <v>35</v>
      </c>
      <c r="D10" s="5" t="s">
        <v>36</v>
      </c>
      <c r="E10" s="5" t="s">
        <v>18</v>
      </c>
      <c r="F10" s="5">
        <v>310</v>
      </c>
      <c r="G10" s="10">
        <v>3119.06</v>
      </c>
      <c r="H10" s="11">
        <v>10.119999999999999</v>
      </c>
    </row>
    <row r="11" spans="1:8" x14ac:dyDescent="0.15">
      <c r="B11" s="12">
        <v>8.6999999999999994E-2</v>
      </c>
      <c r="C11" s="5" t="s">
        <v>157</v>
      </c>
      <c r="D11" s="5" t="s">
        <v>158</v>
      </c>
      <c r="E11" s="5" t="s">
        <v>18</v>
      </c>
      <c r="F11" s="5">
        <v>300</v>
      </c>
      <c r="G11" s="10">
        <v>3018</v>
      </c>
      <c r="H11" s="11">
        <v>9.7900000000000009</v>
      </c>
    </row>
    <row r="12" spans="1:8" x14ac:dyDescent="0.15">
      <c r="B12" s="12">
        <v>8.2500000000000004E-2</v>
      </c>
      <c r="C12" s="5" t="s">
        <v>25</v>
      </c>
      <c r="D12" s="5" t="s">
        <v>144</v>
      </c>
      <c r="E12" s="5" t="s">
        <v>18</v>
      </c>
      <c r="F12" s="5">
        <v>200</v>
      </c>
      <c r="G12" s="10">
        <v>2009.73</v>
      </c>
      <c r="H12" s="11">
        <v>6.5200000000000005</v>
      </c>
    </row>
    <row r="13" spans="1:8" x14ac:dyDescent="0.15">
      <c r="B13" s="18" t="s">
        <v>59</v>
      </c>
      <c r="C13" s="5" t="s">
        <v>60</v>
      </c>
      <c r="D13" s="5" t="s">
        <v>159</v>
      </c>
      <c r="E13" s="5" t="s">
        <v>21</v>
      </c>
      <c r="F13" s="5">
        <v>130</v>
      </c>
      <c r="G13" s="10">
        <v>1609.67</v>
      </c>
      <c r="H13" s="11">
        <v>5.2200000000000006</v>
      </c>
    </row>
    <row r="14" spans="1:8" x14ac:dyDescent="0.15">
      <c r="B14" s="12">
        <v>8.6999999999999994E-2</v>
      </c>
      <c r="C14" s="5" t="s">
        <v>13</v>
      </c>
      <c r="D14" s="5" t="s">
        <v>94</v>
      </c>
      <c r="E14" s="5" t="s">
        <v>15</v>
      </c>
      <c r="F14" s="5">
        <v>140</v>
      </c>
      <c r="G14" s="10">
        <v>1402.03</v>
      </c>
      <c r="H14" s="11">
        <v>4.55</v>
      </c>
    </row>
    <row r="15" spans="1:8" x14ac:dyDescent="0.15">
      <c r="B15" s="12">
        <v>8.1900000000000001E-2</v>
      </c>
      <c r="C15" s="5" t="s">
        <v>25</v>
      </c>
      <c r="D15" s="5" t="s">
        <v>26</v>
      </c>
      <c r="E15" s="5" t="s">
        <v>18</v>
      </c>
      <c r="F15" s="5">
        <v>90</v>
      </c>
      <c r="G15" s="10">
        <v>904.42000000000007</v>
      </c>
      <c r="H15" s="11">
        <v>2.93</v>
      </c>
    </row>
    <row r="16" spans="1:8" x14ac:dyDescent="0.15">
      <c r="B16" s="12">
        <v>8.4000000000000005E-2</v>
      </c>
      <c r="C16" s="5" t="s">
        <v>32</v>
      </c>
      <c r="D16" s="5" t="s">
        <v>160</v>
      </c>
      <c r="E16" s="5" t="s">
        <v>18</v>
      </c>
      <c r="F16" s="5">
        <v>30</v>
      </c>
      <c r="G16" s="10">
        <v>300.58</v>
      </c>
      <c r="H16" s="11">
        <v>0.97</v>
      </c>
    </row>
    <row r="17" spans="1:8" ht="9.75" thickBot="1" x14ac:dyDescent="0.2">
      <c r="E17" s="13" t="s">
        <v>42</v>
      </c>
      <c r="G17" s="14">
        <v>26707.99</v>
      </c>
      <c r="H17" s="15">
        <v>86.62</v>
      </c>
    </row>
    <row r="18" spans="1:8" ht="15.75" thickTop="1" x14ac:dyDescent="0.25">
      <c r="B18" s="73" t="s">
        <v>43</v>
      </c>
      <c r="C18" s="74"/>
      <c r="H18" s="11"/>
    </row>
    <row r="19" spans="1:8" ht="15" x14ac:dyDescent="0.25">
      <c r="B19" s="75" t="s">
        <v>9</v>
      </c>
      <c r="C19" s="74"/>
      <c r="H19" s="11"/>
    </row>
    <row r="20" spans="1:8" x14ac:dyDescent="0.15">
      <c r="B20" s="12">
        <v>7.7499999999999999E-2</v>
      </c>
      <c r="C20" s="5" t="s">
        <v>44</v>
      </c>
      <c r="D20" s="5" t="s">
        <v>150</v>
      </c>
      <c r="E20" s="5" t="s">
        <v>46</v>
      </c>
      <c r="F20" s="5">
        <v>500000</v>
      </c>
      <c r="G20" s="10">
        <v>502.7</v>
      </c>
      <c r="H20" s="11">
        <v>1.6300000000000001</v>
      </c>
    </row>
    <row r="21" spans="1:8" x14ac:dyDescent="0.15">
      <c r="B21" s="12">
        <v>9.4E-2</v>
      </c>
      <c r="C21" s="5" t="s">
        <v>44</v>
      </c>
      <c r="D21" s="5" t="s">
        <v>47</v>
      </c>
      <c r="E21" s="5" t="s">
        <v>46</v>
      </c>
      <c r="F21" s="5">
        <v>20000</v>
      </c>
      <c r="G21" s="10">
        <v>20.27</v>
      </c>
      <c r="H21" s="11">
        <v>6.9999999999999993E-2</v>
      </c>
    </row>
    <row r="22" spans="1:8" ht="9.75" thickBot="1" x14ac:dyDescent="0.2">
      <c r="E22" s="13" t="s">
        <v>42</v>
      </c>
      <c r="G22" s="16">
        <v>522.97</v>
      </c>
      <c r="H22" s="17">
        <v>1.7</v>
      </c>
    </row>
    <row r="23" spans="1:8" ht="9.75" thickTop="1" x14ac:dyDescent="0.15">
      <c r="H23" s="11"/>
    </row>
    <row r="24" spans="1:8" x14ac:dyDescent="0.15">
      <c r="C24" s="5" t="s">
        <v>901</v>
      </c>
      <c r="G24" s="10">
        <v>1099.55</v>
      </c>
      <c r="H24" s="11">
        <v>3.5659999999999998</v>
      </c>
    </row>
    <row r="25" spans="1:8" ht="9.75" thickBot="1" x14ac:dyDescent="0.2">
      <c r="E25" s="13" t="s">
        <v>42</v>
      </c>
      <c r="G25" s="14">
        <v>1099.55</v>
      </c>
      <c r="H25" s="15">
        <v>3.5659999999999998</v>
      </c>
    </row>
    <row r="26" spans="1:8" ht="9.75" thickTop="1" x14ac:dyDescent="0.15">
      <c r="B26" s="18" t="s">
        <v>48</v>
      </c>
      <c r="H26" s="11"/>
    </row>
    <row r="27" spans="1:8" x14ac:dyDescent="0.15">
      <c r="C27" s="5" t="s">
        <v>49</v>
      </c>
      <c r="E27" s="5" t="s">
        <v>48</v>
      </c>
      <c r="G27" s="10">
        <v>100</v>
      </c>
      <c r="H27" s="11">
        <v>0.32</v>
      </c>
    </row>
    <row r="28" spans="1:8" x14ac:dyDescent="0.15">
      <c r="H28" s="11"/>
    </row>
    <row r="29" spans="1:8" x14ac:dyDescent="0.15">
      <c r="A29" s="19" t="s">
        <v>50</v>
      </c>
      <c r="G29" s="20">
        <v>2403.3000000000002</v>
      </c>
      <c r="H29" s="21">
        <v>7.79</v>
      </c>
    </row>
    <row r="30" spans="1:8" x14ac:dyDescent="0.15">
      <c r="H30" s="11"/>
    </row>
    <row r="31" spans="1:8" ht="9.75" thickBot="1" x14ac:dyDescent="0.2">
      <c r="E31" s="13" t="s">
        <v>51</v>
      </c>
      <c r="G31" s="14">
        <v>30833.81</v>
      </c>
      <c r="H31" s="15">
        <v>100</v>
      </c>
    </row>
    <row r="32" spans="1:8" ht="9.75" thickTop="1" x14ac:dyDescent="0.15">
      <c r="H32" s="11"/>
    </row>
    <row r="33" spans="1:8" x14ac:dyDescent="0.15">
      <c r="A33" s="13" t="s">
        <v>52</v>
      </c>
      <c r="H33" s="11"/>
    </row>
    <row r="34" spans="1:8" x14ac:dyDescent="0.15">
      <c r="A34" s="5">
        <v>1</v>
      </c>
      <c r="B34" s="5" t="s">
        <v>161</v>
      </c>
      <c r="H34" s="11"/>
    </row>
    <row r="35" spans="1:8" x14ac:dyDescent="0.15">
      <c r="H35" s="11"/>
    </row>
    <row r="36" spans="1:8" x14ac:dyDescent="0.15">
      <c r="A36" s="5">
        <v>2</v>
      </c>
      <c r="B36" s="5" t="s">
        <v>54</v>
      </c>
      <c r="H36" s="11"/>
    </row>
    <row r="37" spans="1:8" x14ac:dyDescent="0.15">
      <c r="H37" s="11"/>
    </row>
    <row r="38" spans="1:8" x14ac:dyDescent="0.15">
      <c r="A38" s="5">
        <v>3</v>
      </c>
      <c r="B38" s="5" t="s">
        <v>903</v>
      </c>
      <c r="H38" s="11"/>
    </row>
    <row r="39" spans="1:8" x14ac:dyDescent="0.15">
      <c r="H39" s="11"/>
    </row>
    <row r="40" spans="1:8" x14ac:dyDescent="0.15">
      <c r="A40" s="5">
        <v>4</v>
      </c>
      <c r="B40" s="5" t="s">
        <v>55</v>
      </c>
      <c r="H40" s="11"/>
    </row>
    <row r="41" spans="1:8" x14ac:dyDescent="0.15">
      <c r="B41" s="5" t="s">
        <v>56</v>
      </c>
      <c r="H41" s="11"/>
    </row>
    <row r="42" spans="1:8" x14ac:dyDescent="0.15">
      <c r="B42" s="5" t="s">
        <v>57</v>
      </c>
      <c r="H42" s="11"/>
    </row>
    <row r="43" spans="1:8" x14ac:dyDescent="0.15">
      <c r="A43" s="1"/>
      <c r="B43" s="1"/>
      <c r="C43" s="1"/>
      <c r="D43" s="1"/>
      <c r="E43" s="1"/>
      <c r="F43" s="1"/>
      <c r="G43" s="3"/>
      <c r="H43" s="22"/>
    </row>
  </sheetData>
  <mergeCells count="6">
    <mergeCell ref="A2:C2"/>
    <mergeCell ref="A3:C3"/>
    <mergeCell ref="B4:C4"/>
    <mergeCell ref="B5:C5"/>
    <mergeCell ref="B18:C18"/>
    <mergeCell ref="B19:C1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H139"/>
  <sheetViews>
    <sheetView workbookViewId="0">
      <selection activeCell="A11" sqref="A11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42578125" style="5" customWidth="1"/>
    <col min="5" max="5" width="11.140625" style="5" bestFit="1" customWidth="1"/>
    <col min="6" max="6" width="8.7109375" style="5" customWidth="1"/>
    <col min="7" max="7" width="9.28515625" style="10" customWidth="1"/>
    <col min="8" max="8" width="7.7109375" style="23" customWidth="1"/>
    <col min="9" max="16384" width="9.140625" style="5"/>
  </cols>
  <sheetData>
    <row r="1" spans="1:8" x14ac:dyDescent="0.15">
      <c r="A1" s="1"/>
      <c r="B1" s="1"/>
      <c r="C1" s="2" t="s">
        <v>220</v>
      </c>
      <c r="D1" s="1"/>
      <c r="E1" s="1"/>
      <c r="F1" s="1"/>
      <c r="G1" s="3"/>
      <c r="H1" s="4"/>
    </row>
    <row r="2" spans="1:8" ht="37.5" x14ac:dyDescent="0.25">
      <c r="A2" s="76" t="s">
        <v>1</v>
      </c>
      <c r="B2" s="77"/>
      <c r="C2" s="7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4"/>
      <c r="C3" s="74"/>
      <c r="H3" s="11"/>
    </row>
    <row r="4" spans="1:8" ht="15" x14ac:dyDescent="0.25">
      <c r="B4" s="73" t="s">
        <v>8</v>
      </c>
      <c r="C4" s="74"/>
      <c r="H4" s="11"/>
    </row>
    <row r="5" spans="1:8" ht="15" x14ac:dyDescent="0.25">
      <c r="B5" s="75" t="s">
        <v>9</v>
      </c>
      <c r="C5" s="74"/>
      <c r="H5" s="11"/>
    </row>
    <row r="6" spans="1:8" x14ac:dyDescent="0.15">
      <c r="B6" s="12">
        <v>8.1199999999999994E-2</v>
      </c>
      <c r="C6" s="5" t="s">
        <v>221</v>
      </c>
      <c r="D6" s="5" t="s">
        <v>222</v>
      </c>
      <c r="E6" s="5" t="s">
        <v>15</v>
      </c>
      <c r="F6" s="5">
        <v>4650</v>
      </c>
      <c r="G6" s="10">
        <v>46842.75</v>
      </c>
      <c r="H6" s="11">
        <v>4.78</v>
      </c>
    </row>
    <row r="7" spans="1:8" x14ac:dyDescent="0.15">
      <c r="B7" s="12">
        <v>7.8100000000000003E-2</v>
      </c>
      <c r="C7" s="5" t="s">
        <v>19</v>
      </c>
      <c r="D7" s="5" t="s">
        <v>223</v>
      </c>
      <c r="E7" s="5" t="s">
        <v>21</v>
      </c>
      <c r="F7" s="5">
        <v>4000</v>
      </c>
      <c r="G7" s="10">
        <v>40058.400000000001</v>
      </c>
      <c r="H7" s="11">
        <v>4.09</v>
      </c>
    </row>
    <row r="8" spans="1:8" x14ac:dyDescent="0.15">
      <c r="B8" s="12">
        <v>7.3499999999999996E-2</v>
      </c>
      <c r="C8" s="5" t="s">
        <v>13</v>
      </c>
      <c r="D8" s="5" t="s">
        <v>224</v>
      </c>
      <c r="E8" s="5" t="s">
        <v>15</v>
      </c>
      <c r="F8" s="5">
        <v>3500</v>
      </c>
      <c r="G8" s="10">
        <v>34364.54</v>
      </c>
      <c r="H8" s="11">
        <v>3.51</v>
      </c>
    </row>
    <row r="9" spans="1:8" x14ac:dyDescent="0.15">
      <c r="B9" s="12">
        <v>7.9500000000000001E-2</v>
      </c>
      <c r="C9" s="5" t="s">
        <v>16</v>
      </c>
      <c r="D9" s="5" t="s">
        <v>225</v>
      </c>
      <c r="E9" s="5" t="s">
        <v>18</v>
      </c>
      <c r="F9" s="5">
        <v>3280</v>
      </c>
      <c r="G9" s="10">
        <v>32963.67</v>
      </c>
      <c r="H9" s="11">
        <v>3.37</v>
      </c>
    </row>
    <row r="10" spans="1:8" x14ac:dyDescent="0.15">
      <c r="B10" s="18" t="s">
        <v>59</v>
      </c>
      <c r="C10" s="5" t="s">
        <v>32</v>
      </c>
      <c r="D10" s="5" t="s">
        <v>226</v>
      </c>
      <c r="E10" s="5" t="s">
        <v>18</v>
      </c>
      <c r="F10" s="5">
        <v>2250</v>
      </c>
      <c r="G10" s="10">
        <v>30821.47</v>
      </c>
      <c r="H10" s="11">
        <v>3.15</v>
      </c>
    </row>
    <row r="11" spans="1:8" x14ac:dyDescent="0.15">
      <c r="B11" s="12">
        <v>7.6200000000000004E-2</v>
      </c>
      <c r="C11" s="5" t="s">
        <v>13</v>
      </c>
      <c r="D11" s="5" t="s">
        <v>227</v>
      </c>
      <c r="E11" s="5" t="s">
        <v>15</v>
      </c>
      <c r="F11" s="5">
        <v>3000</v>
      </c>
      <c r="G11" s="10">
        <v>29915.55</v>
      </c>
      <c r="H11" s="11">
        <v>3.06</v>
      </c>
    </row>
    <row r="12" spans="1:8" x14ac:dyDescent="0.15">
      <c r="B12" s="12">
        <v>8.7800000000000003E-2</v>
      </c>
      <c r="C12" s="5" t="s">
        <v>228</v>
      </c>
      <c r="D12" s="5" t="s">
        <v>229</v>
      </c>
      <c r="E12" s="5" t="s">
        <v>34</v>
      </c>
      <c r="F12" s="5">
        <v>2950</v>
      </c>
      <c r="G12" s="10">
        <v>29813.56</v>
      </c>
      <c r="H12" s="11">
        <v>3.04</v>
      </c>
    </row>
    <row r="13" spans="1:8" x14ac:dyDescent="0.15">
      <c r="B13" s="12">
        <v>8.3400000000000002E-2</v>
      </c>
      <c r="C13" s="5" t="s">
        <v>37</v>
      </c>
      <c r="D13" s="5" t="s">
        <v>230</v>
      </c>
      <c r="E13" s="5" t="s">
        <v>18</v>
      </c>
      <c r="F13" s="5">
        <v>290</v>
      </c>
      <c r="G13" s="10">
        <v>29160.690000000002</v>
      </c>
      <c r="H13" s="11">
        <v>2.98</v>
      </c>
    </row>
    <row r="14" spans="1:8" x14ac:dyDescent="0.15">
      <c r="B14" s="12">
        <v>8.1000000000000003E-2</v>
      </c>
      <c r="C14" s="5" t="s">
        <v>231</v>
      </c>
      <c r="D14" s="5" t="s">
        <v>232</v>
      </c>
      <c r="E14" s="5" t="s">
        <v>18</v>
      </c>
      <c r="F14" s="5">
        <v>2850</v>
      </c>
      <c r="G14" s="10">
        <v>28625.510000000002</v>
      </c>
      <c r="H14" s="11">
        <v>2.92</v>
      </c>
    </row>
    <row r="15" spans="1:8" x14ac:dyDescent="0.15">
      <c r="B15" s="12">
        <v>7.9799999999999996E-2</v>
      </c>
      <c r="C15" s="5" t="s">
        <v>25</v>
      </c>
      <c r="D15" s="5" t="s">
        <v>233</v>
      </c>
      <c r="E15" s="5" t="s">
        <v>18</v>
      </c>
      <c r="F15" s="5">
        <v>2755</v>
      </c>
      <c r="G15" s="10">
        <v>27741.690000000002</v>
      </c>
      <c r="H15" s="11">
        <v>2.83</v>
      </c>
    </row>
    <row r="16" spans="1:8" x14ac:dyDescent="0.15">
      <c r="B16" s="12">
        <v>8.1000000000000003E-2</v>
      </c>
      <c r="C16" s="5" t="s">
        <v>231</v>
      </c>
      <c r="D16" s="5" t="s">
        <v>234</v>
      </c>
      <c r="E16" s="5" t="s">
        <v>18</v>
      </c>
      <c r="F16" s="5">
        <v>2670</v>
      </c>
      <c r="G16" s="10">
        <v>26823.97</v>
      </c>
      <c r="H16" s="11">
        <v>2.74</v>
      </c>
    </row>
    <row r="17" spans="2:8" x14ac:dyDescent="0.15">
      <c r="B17" s="12">
        <v>8.3000000000000004E-2</v>
      </c>
      <c r="C17" s="5" t="s">
        <v>19</v>
      </c>
      <c r="D17" s="5" t="s">
        <v>235</v>
      </c>
      <c r="E17" s="5" t="s">
        <v>21</v>
      </c>
      <c r="F17" s="5">
        <v>2400</v>
      </c>
      <c r="G17" s="10">
        <v>24191.420000000002</v>
      </c>
      <c r="H17" s="11">
        <v>2.4699999999999998</v>
      </c>
    </row>
    <row r="18" spans="2:8" x14ac:dyDescent="0.15">
      <c r="B18" s="12">
        <v>9.0399999999999994E-2</v>
      </c>
      <c r="C18" s="5" t="s">
        <v>70</v>
      </c>
      <c r="D18" s="5" t="s">
        <v>236</v>
      </c>
      <c r="E18" s="5" t="s">
        <v>18</v>
      </c>
      <c r="F18" s="5">
        <v>2160</v>
      </c>
      <c r="G18" s="10">
        <v>22123.37</v>
      </c>
      <c r="H18" s="11">
        <v>2.2600000000000002</v>
      </c>
    </row>
    <row r="19" spans="2:8" x14ac:dyDescent="0.15">
      <c r="B19" s="12">
        <v>8.5000000000000006E-2</v>
      </c>
      <c r="C19" s="5" t="s">
        <v>16</v>
      </c>
      <c r="D19" s="5" t="s">
        <v>237</v>
      </c>
      <c r="E19" s="5" t="s">
        <v>18</v>
      </c>
      <c r="F19" s="5">
        <v>2000</v>
      </c>
      <c r="G19" s="10">
        <v>20244.48</v>
      </c>
      <c r="H19" s="11">
        <v>2.0699999999999998</v>
      </c>
    </row>
    <row r="20" spans="2:8" x14ac:dyDescent="0.15">
      <c r="B20" s="12">
        <v>7.6999999999999999E-2</v>
      </c>
      <c r="C20" s="5" t="s">
        <v>119</v>
      </c>
      <c r="D20" s="5" t="s">
        <v>238</v>
      </c>
      <c r="E20" s="5" t="s">
        <v>18</v>
      </c>
      <c r="F20" s="5">
        <v>1820</v>
      </c>
      <c r="G20" s="10">
        <v>18143</v>
      </c>
      <c r="H20" s="11">
        <v>1.8500000000000003</v>
      </c>
    </row>
    <row r="21" spans="2:8" x14ac:dyDescent="0.15">
      <c r="B21" s="12">
        <v>7.4999999999999997E-2</v>
      </c>
      <c r="C21" s="5" t="s">
        <v>37</v>
      </c>
      <c r="D21" s="5" t="s">
        <v>239</v>
      </c>
      <c r="E21" s="5" t="s">
        <v>18</v>
      </c>
      <c r="F21" s="5">
        <v>177</v>
      </c>
      <c r="G21" s="10">
        <v>17541.990000000002</v>
      </c>
      <c r="H21" s="11">
        <v>1.79</v>
      </c>
    </row>
    <row r="22" spans="2:8" x14ac:dyDescent="0.15">
      <c r="B22" s="12">
        <v>7.6200000000000004E-2</v>
      </c>
      <c r="C22" s="5" t="s">
        <v>60</v>
      </c>
      <c r="D22" s="5" t="s">
        <v>240</v>
      </c>
      <c r="E22" s="5" t="s">
        <v>18</v>
      </c>
      <c r="F22" s="5">
        <v>1720</v>
      </c>
      <c r="G22" s="10">
        <v>17013.810000000001</v>
      </c>
      <c r="H22" s="11">
        <v>1.7400000000000002</v>
      </c>
    </row>
    <row r="23" spans="2:8" x14ac:dyDescent="0.15">
      <c r="B23" s="12">
        <v>8.48E-2</v>
      </c>
      <c r="C23" s="5" t="s">
        <v>60</v>
      </c>
      <c r="D23" s="5" t="s">
        <v>241</v>
      </c>
      <c r="E23" s="5" t="s">
        <v>15</v>
      </c>
      <c r="F23" s="5">
        <v>1550</v>
      </c>
      <c r="G23" s="10">
        <v>15588.51</v>
      </c>
      <c r="H23" s="11">
        <v>1.59</v>
      </c>
    </row>
    <row r="24" spans="2:8" x14ac:dyDescent="0.15">
      <c r="B24" s="12">
        <v>8.9499999999999996E-2</v>
      </c>
      <c r="C24" s="5" t="s">
        <v>242</v>
      </c>
      <c r="D24" s="5" t="s">
        <v>243</v>
      </c>
      <c r="E24" s="5" t="s">
        <v>18</v>
      </c>
      <c r="F24" s="5">
        <v>1350</v>
      </c>
      <c r="G24" s="10">
        <v>13892.34</v>
      </c>
      <c r="H24" s="11">
        <v>1.4200000000000002</v>
      </c>
    </row>
    <row r="25" spans="2:8" x14ac:dyDescent="0.15">
      <c r="B25" s="12">
        <v>7.85E-2</v>
      </c>
      <c r="C25" s="5" t="s">
        <v>244</v>
      </c>
      <c r="D25" s="5" t="s">
        <v>245</v>
      </c>
      <c r="E25" s="5" t="s">
        <v>18</v>
      </c>
      <c r="F25" s="5">
        <v>1320</v>
      </c>
      <c r="G25" s="10">
        <v>13085.86</v>
      </c>
      <c r="H25" s="11">
        <v>1.34</v>
      </c>
    </row>
    <row r="26" spans="2:8" x14ac:dyDescent="0.15">
      <c r="B26" s="12">
        <v>7.0000000000000007E-2</v>
      </c>
      <c r="C26" s="5" t="s">
        <v>37</v>
      </c>
      <c r="D26" s="5" t="s">
        <v>246</v>
      </c>
      <c r="E26" s="5" t="s">
        <v>18</v>
      </c>
      <c r="F26" s="5">
        <v>123</v>
      </c>
      <c r="G26" s="10">
        <v>12136.050000000001</v>
      </c>
      <c r="H26" s="11">
        <v>1.2400000000000002</v>
      </c>
    </row>
    <row r="27" spans="2:8" x14ac:dyDescent="0.15">
      <c r="B27" s="12">
        <v>8.4000000000000005E-2</v>
      </c>
      <c r="C27" s="5" t="s">
        <v>221</v>
      </c>
      <c r="D27" s="5" t="s">
        <v>247</v>
      </c>
      <c r="E27" s="5" t="s">
        <v>15</v>
      </c>
      <c r="F27" s="5">
        <v>1141</v>
      </c>
      <c r="G27" s="10">
        <v>11515.37</v>
      </c>
      <c r="H27" s="11">
        <v>1.18</v>
      </c>
    </row>
    <row r="28" spans="2:8" x14ac:dyDescent="0.15">
      <c r="B28" s="12">
        <v>8.5500000000000007E-2</v>
      </c>
      <c r="C28" s="5" t="s">
        <v>231</v>
      </c>
      <c r="D28" s="5" t="s">
        <v>248</v>
      </c>
      <c r="E28" s="5" t="s">
        <v>18</v>
      </c>
      <c r="F28" s="5">
        <v>1100</v>
      </c>
      <c r="G28" s="10">
        <v>11057.66</v>
      </c>
      <c r="H28" s="11">
        <v>1.1300000000000001</v>
      </c>
    </row>
    <row r="29" spans="2:8" x14ac:dyDescent="0.15">
      <c r="B29" s="12">
        <v>9.8000000000000004E-2</v>
      </c>
      <c r="C29" s="5" t="s">
        <v>228</v>
      </c>
      <c r="D29" s="5" t="s">
        <v>249</v>
      </c>
      <c r="E29" s="5" t="s">
        <v>34</v>
      </c>
      <c r="F29" s="5">
        <v>1050</v>
      </c>
      <c r="G29" s="10">
        <v>10673.66</v>
      </c>
      <c r="H29" s="11">
        <v>1.0900000000000001</v>
      </c>
    </row>
    <row r="30" spans="2:8" x14ac:dyDescent="0.15">
      <c r="B30" s="12">
        <v>7.9500000000000001E-2</v>
      </c>
      <c r="C30" s="5" t="s">
        <v>83</v>
      </c>
      <c r="D30" s="5" t="s">
        <v>250</v>
      </c>
      <c r="E30" s="5" t="s">
        <v>34</v>
      </c>
      <c r="F30" s="5">
        <v>1050</v>
      </c>
      <c r="G30" s="10">
        <v>10487.41</v>
      </c>
      <c r="H30" s="11">
        <v>1.07</v>
      </c>
    </row>
    <row r="31" spans="2:8" x14ac:dyDescent="0.15">
      <c r="B31" s="12">
        <v>8.3599999999999994E-2</v>
      </c>
      <c r="C31" s="5" t="s">
        <v>16</v>
      </c>
      <c r="D31" s="5" t="s">
        <v>251</v>
      </c>
      <c r="E31" s="5" t="s">
        <v>18</v>
      </c>
      <c r="F31" s="5">
        <v>1000</v>
      </c>
      <c r="G31" s="10">
        <v>10138.050000000001</v>
      </c>
      <c r="H31" s="11">
        <v>1.04</v>
      </c>
    </row>
    <row r="32" spans="2:8" x14ac:dyDescent="0.15">
      <c r="B32" s="12">
        <v>8.7499999999999994E-2</v>
      </c>
      <c r="C32" s="5" t="s">
        <v>252</v>
      </c>
      <c r="D32" s="5" t="s">
        <v>253</v>
      </c>
      <c r="E32" s="5" t="s">
        <v>34</v>
      </c>
      <c r="F32" s="5">
        <v>1000</v>
      </c>
      <c r="G32" s="10">
        <v>10036.460000000001</v>
      </c>
      <c r="H32" s="11">
        <v>1.02</v>
      </c>
    </row>
    <row r="33" spans="2:8" x14ac:dyDescent="0.15">
      <c r="B33" s="12">
        <v>7.7899999999999997E-2</v>
      </c>
      <c r="C33" s="5" t="s">
        <v>119</v>
      </c>
      <c r="D33" s="5" t="s">
        <v>254</v>
      </c>
      <c r="E33" s="5" t="s">
        <v>18</v>
      </c>
      <c r="F33" s="5">
        <v>1000</v>
      </c>
      <c r="G33" s="10">
        <v>9965.25</v>
      </c>
      <c r="H33" s="11">
        <v>1.02</v>
      </c>
    </row>
    <row r="34" spans="2:8" x14ac:dyDescent="0.15">
      <c r="B34" s="12">
        <v>7.5499999999999998E-2</v>
      </c>
      <c r="C34" s="5" t="s">
        <v>37</v>
      </c>
      <c r="D34" s="5" t="s">
        <v>255</v>
      </c>
      <c r="E34" s="5" t="s">
        <v>18</v>
      </c>
      <c r="F34" s="5">
        <v>100</v>
      </c>
      <c r="G34" s="10">
        <v>9956.3000000000011</v>
      </c>
      <c r="H34" s="11">
        <v>1.02</v>
      </c>
    </row>
    <row r="35" spans="2:8" x14ac:dyDescent="0.15">
      <c r="B35" s="12">
        <v>7.4300000000000005E-2</v>
      </c>
      <c r="C35" s="5" t="s">
        <v>13</v>
      </c>
      <c r="D35" s="5" t="s">
        <v>256</v>
      </c>
      <c r="E35" s="5" t="s">
        <v>15</v>
      </c>
      <c r="F35" s="5">
        <v>1000</v>
      </c>
      <c r="G35" s="10">
        <v>9891.0400000000009</v>
      </c>
      <c r="H35" s="11">
        <v>1.0100000000000002</v>
      </c>
    </row>
    <row r="36" spans="2:8" x14ac:dyDescent="0.15">
      <c r="B36" s="12">
        <v>6.54E-2</v>
      </c>
      <c r="C36" s="5" t="s">
        <v>257</v>
      </c>
      <c r="D36" s="5" t="s">
        <v>258</v>
      </c>
      <c r="E36" s="5" t="s">
        <v>18</v>
      </c>
      <c r="F36" s="5">
        <v>959</v>
      </c>
      <c r="G36" s="10">
        <v>9442.4500000000007</v>
      </c>
      <c r="H36" s="11">
        <v>0.96000000000000008</v>
      </c>
    </row>
    <row r="37" spans="2:8" x14ac:dyDescent="0.15">
      <c r="B37" s="12">
        <v>7.2999999999999995E-2</v>
      </c>
      <c r="C37" s="5" t="s">
        <v>16</v>
      </c>
      <c r="D37" s="5" t="s">
        <v>259</v>
      </c>
      <c r="E37" s="5" t="s">
        <v>18</v>
      </c>
      <c r="F37" s="5">
        <v>900</v>
      </c>
      <c r="G37" s="10">
        <v>8924.74</v>
      </c>
      <c r="H37" s="11">
        <v>0.91</v>
      </c>
    </row>
    <row r="38" spans="2:8" x14ac:dyDescent="0.15">
      <c r="B38" s="12">
        <v>8.6499999999999994E-2</v>
      </c>
      <c r="C38" s="5" t="s">
        <v>119</v>
      </c>
      <c r="D38" s="5" t="s">
        <v>260</v>
      </c>
      <c r="E38" s="5" t="s">
        <v>18</v>
      </c>
      <c r="F38" s="5">
        <v>885</v>
      </c>
      <c r="G38" s="10">
        <v>8918.48</v>
      </c>
      <c r="H38" s="11">
        <v>0.91</v>
      </c>
    </row>
    <row r="39" spans="2:8" x14ac:dyDescent="0.15">
      <c r="B39" s="12">
        <v>8.5000000000000006E-2</v>
      </c>
      <c r="C39" s="5" t="s">
        <v>30</v>
      </c>
      <c r="D39" s="5" t="s">
        <v>261</v>
      </c>
      <c r="E39" s="5" t="s">
        <v>18</v>
      </c>
      <c r="F39" s="5">
        <v>750</v>
      </c>
      <c r="G39" s="10">
        <v>7531.37</v>
      </c>
      <c r="H39" s="11">
        <v>0.77</v>
      </c>
    </row>
    <row r="40" spans="2:8" x14ac:dyDescent="0.15">
      <c r="B40" s="12">
        <v>8.0600000000000005E-2</v>
      </c>
      <c r="C40" s="5" t="s">
        <v>170</v>
      </c>
      <c r="D40" s="5" t="s">
        <v>262</v>
      </c>
      <c r="E40" s="5" t="s">
        <v>34</v>
      </c>
      <c r="F40" s="5">
        <v>705</v>
      </c>
      <c r="G40" s="10">
        <v>7102.4000000000005</v>
      </c>
      <c r="H40" s="11">
        <v>0.73</v>
      </c>
    </row>
    <row r="41" spans="2:8" x14ac:dyDescent="0.15">
      <c r="B41" s="12">
        <v>8.3199999999999996E-2</v>
      </c>
      <c r="C41" s="5" t="s">
        <v>231</v>
      </c>
      <c r="D41" s="5" t="s">
        <v>263</v>
      </c>
      <c r="E41" s="5" t="s">
        <v>18</v>
      </c>
      <c r="F41" s="5">
        <v>650</v>
      </c>
      <c r="G41" s="10">
        <v>6586.78</v>
      </c>
      <c r="H41" s="11">
        <v>0.67</v>
      </c>
    </row>
    <row r="42" spans="2:8" x14ac:dyDescent="0.15">
      <c r="B42" s="12">
        <v>9.6000000000000002E-2</v>
      </c>
      <c r="C42" s="5" t="s">
        <v>32</v>
      </c>
      <c r="D42" s="5" t="s">
        <v>264</v>
      </c>
      <c r="E42" s="5" t="s">
        <v>18</v>
      </c>
      <c r="F42" s="5">
        <v>600</v>
      </c>
      <c r="G42" s="10">
        <v>6103.6500000000005</v>
      </c>
      <c r="H42" s="11">
        <v>0.62000000000000011</v>
      </c>
    </row>
    <row r="43" spans="2:8" x14ac:dyDescent="0.15">
      <c r="B43" s="12">
        <v>9.8100000000000007E-2</v>
      </c>
      <c r="C43" s="5" t="s">
        <v>16</v>
      </c>
      <c r="D43" s="5" t="s">
        <v>265</v>
      </c>
      <c r="E43" s="5" t="s">
        <v>18</v>
      </c>
      <c r="F43" s="5">
        <v>500</v>
      </c>
      <c r="G43" s="10">
        <v>5081.37</v>
      </c>
      <c r="H43" s="11">
        <v>0.52</v>
      </c>
    </row>
    <row r="44" spans="2:8" x14ac:dyDescent="0.15">
      <c r="B44" s="12">
        <v>8.2799999999999999E-2</v>
      </c>
      <c r="C44" s="5" t="s">
        <v>16</v>
      </c>
      <c r="D44" s="5" t="s">
        <v>266</v>
      </c>
      <c r="E44" s="5" t="s">
        <v>18</v>
      </c>
      <c r="F44" s="5">
        <v>500</v>
      </c>
      <c r="G44" s="10">
        <v>5023.72</v>
      </c>
      <c r="H44" s="11">
        <v>0.51</v>
      </c>
    </row>
    <row r="45" spans="2:8" x14ac:dyDescent="0.15">
      <c r="B45" s="12">
        <v>7.4999999999999997E-2</v>
      </c>
      <c r="C45" s="5" t="s">
        <v>267</v>
      </c>
      <c r="D45" s="5" t="s">
        <v>268</v>
      </c>
      <c r="E45" s="5" t="s">
        <v>21</v>
      </c>
      <c r="F45" s="5">
        <v>500</v>
      </c>
      <c r="G45" s="10">
        <v>5001.82</v>
      </c>
      <c r="H45" s="11">
        <v>0.51</v>
      </c>
    </row>
    <row r="46" spans="2:8" x14ac:dyDescent="0.15">
      <c r="B46" s="12">
        <v>7.9799999999999996E-2</v>
      </c>
      <c r="C46" s="5" t="s">
        <v>269</v>
      </c>
      <c r="D46" s="5" t="s">
        <v>270</v>
      </c>
      <c r="E46" s="5" t="s">
        <v>18</v>
      </c>
      <c r="F46" s="5">
        <v>500</v>
      </c>
      <c r="G46" s="10">
        <v>4995.7700000000004</v>
      </c>
      <c r="H46" s="11">
        <v>0.51</v>
      </c>
    </row>
    <row r="47" spans="2:8" x14ac:dyDescent="0.15">
      <c r="B47" s="12">
        <v>9.7600000000000006E-2</v>
      </c>
      <c r="C47" s="5" t="s">
        <v>32</v>
      </c>
      <c r="D47" s="5" t="s">
        <v>271</v>
      </c>
      <c r="E47" s="5" t="s">
        <v>18</v>
      </c>
      <c r="F47" s="5">
        <v>450</v>
      </c>
      <c r="G47" s="10">
        <v>4592.8900000000003</v>
      </c>
      <c r="H47" s="11">
        <v>0.47000000000000003</v>
      </c>
    </row>
    <row r="48" spans="2:8" x14ac:dyDescent="0.15">
      <c r="B48" s="12">
        <v>7.85E-2</v>
      </c>
      <c r="C48" s="5" t="s">
        <v>228</v>
      </c>
      <c r="D48" s="5" t="s">
        <v>272</v>
      </c>
      <c r="E48" s="5" t="s">
        <v>21</v>
      </c>
      <c r="F48" s="5">
        <v>420</v>
      </c>
      <c r="G48" s="10">
        <v>4191.29</v>
      </c>
      <c r="H48" s="11">
        <v>0.43</v>
      </c>
    </row>
    <row r="49" spans="2:8" x14ac:dyDescent="0.15">
      <c r="B49" s="18" t="s">
        <v>59</v>
      </c>
      <c r="C49" s="5" t="s">
        <v>32</v>
      </c>
      <c r="D49" s="5" t="s">
        <v>273</v>
      </c>
      <c r="E49" s="5" t="s">
        <v>18</v>
      </c>
      <c r="F49" s="5">
        <v>350</v>
      </c>
      <c r="G49" s="10">
        <v>4127.05</v>
      </c>
      <c r="H49" s="11">
        <v>0.42000000000000004</v>
      </c>
    </row>
    <row r="50" spans="2:8" x14ac:dyDescent="0.15">
      <c r="B50" s="12">
        <v>8.4699999999999998E-2</v>
      </c>
      <c r="C50" s="5" t="s">
        <v>83</v>
      </c>
      <c r="D50" s="5" t="s">
        <v>274</v>
      </c>
      <c r="E50" s="5" t="s">
        <v>34</v>
      </c>
      <c r="F50" s="5">
        <v>400</v>
      </c>
      <c r="G50" s="10">
        <v>4074.57</v>
      </c>
      <c r="H50" s="11">
        <v>0.42000000000000004</v>
      </c>
    </row>
    <row r="51" spans="2:8" x14ac:dyDescent="0.15">
      <c r="B51" s="12">
        <v>8.7999999999999995E-2</v>
      </c>
      <c r="C51" s="5" t="s">
        <v>13</v>
      </c>
      <c r="D51" s="5" t="s">
        <v>275</v>
      </c>
      <c r="E51" s="5" t="s">
        <v>15</v>
      </c>
      <c r="F51" s="5">
        <v>250</v>
      </c>
      <c r="G51" s="10">
        <v>2524.1799999999998</v>
      </c>
      <c r="H51" s="11">
        <v>0.26</v>
      </c>
    </row>
    <row r="52" spans="2:8" x14ac:dyDescent="0.15">
      <c r="B52" s="12">
        <v>7.2499999999999995E-2</v>
      </c>
      <c r="C52" s="5" t="s">
        <v>83</v>
      </c>
      <c r="D52" s="5" t="s">
        <v>276</v>
      </c>
      <c r="E52" s="5" t="s">
        <v>34</v>
      </c>
      <c r="F52" s="5">
        <v>250</v>
      </c>
      <c r="G52" s="10">
        <v>2472.17</v>
      </c>
      <c r="H52" s="11">
        <v>0.25</v>
      </c>
    </row>
    <row r="53" spans="2:8" x14ac:dyDescent="0.15">
      <c r="B53" s="12">
        <v>9.6299999999999997E-2</v>
      </c>
      <c r="C53" s="5" t="s">
        <v>257</v>
      </c>
      <c r="D53" s="5" t="s">
        <v>277</v>
      </c>
      <c r="E53" s="5" t="s">
        <v>18</v>
      </c>
      <c r="F53" s="5">
        <v>200</v>
      </c>
      <c r="G53" s="10">
        <v>2038.5800000000002</v>
      </c>
      <c r="H53" s="11">
        <v>0.21000000000000002</v>
      </c>
    </row>
    <row r="54" spans="2:8" x14ac:dyDescent="0.15">
      <c r="B54" s="12">
        <v>7.2499999999999995E-2</v>
      </c>
      <c r="C54" s="5" t="s">
        <v>170</v>
      </c>
      <c r="D54" s="5" t="s">
        <v>278</v>
      </c>
      <c r="E54" s="5" t="s">
        <v>34</v>
      </c>
      <c r="F54" s="5">
        <v>190</v>
      </c>
      <c r="G54" s="10">
        <v>1889.9</v>
      </c>
      <c r="H54" s="11">
        <v>0.19</v>
      </c>
    </row>
    <row r="55" spans="2:8" x14ac:dyDescent="0.15">
      <c r="B55" s="12">
        <v>9.6500000000000002E-2</v>
      </c>
      <c r="C55" s="5" t="s">
        <v>32</v>
      </c>
      <c r="D55" s="5" t="s">
        <v>279</v>
      </c>
      <c r="E55" s="5" t="s">
        <v>18</v>
      </c>
      <c r="F55" s="5">
        <v>170</v>
      </c>
      <c r="G55" s="10">
        <v>1734.1200000000001</v>
      </c>
      <c r="H55" s="11">
        <v>0.18000000000000002</v>
      </c>
    </row>
    <row r="56" spans="2:8" x14ac:dyDescent="0.15">
      <c r="B56" s="12">
        <v>9.0999999999999998E-2</v>
      </c>
      <c r="C56" s="5" t="s">
        <v>280</v>
      </c>
      <c r="D56" s="5" t="s">
        <v>281</v>
      </c>
      <c r="E56" s="5" t="s">
        <v>34</v>
      </c>
      <c r="F56" s="5">
        <v>150000</v>
      </c>
      <c r="G56" s="10">
        <v>1515.48</v>
      </c>
      <c r="H56" s="11">
        <v>0.15</v>
      </c>
    </row>
    <row r="57" spans="2:8" x14ac:dyDescent="0.15">
      <c r="B57" s="12">
        <v>8.3500000000000005E-2</v>
      </c>
      <c r="C57" s="5" t="s">
        <v>13</v>
      </c>
      <c r="D57" s="5" t="s">
        <v>282</v>
      </c>
      <c r="E57" s="5" t="s">
        <v>15</v>
      </c>
      <c r="F57" s="5">
        <v>135</v>
      </c>
      <c r="G57" s="10">
        <v>1352.06</v>
      </c>
      <c r="H57" s="11">
        <v>0.13999999999999999</v>
      </c>
    </row>
    <row r="58" spans="2:8" x14ac:dyDescent="0.15">
      <c r="B58" s="12">
        <v>6.9800000000000001E-2</v>
      </c>
      <c r="C58" s="5" t="s">
        <v>25</v>
      </c>
      <c r="D58" s="5" t="s">
        <v>283</v>
      </c>
      <c r="E58" s="5" t="s">
        <v>18</v>
      </c>
      <c r="F58" s="5">
        <v>130</v>
      </c>
      <c r="G58" s="10">
        <v>1281.5899999999999</v>
      </c>
      <c r="H58" s="11">
        <v>0.13</v>
      </c>
    </row>
    <row r="59" spans="2:8" x14ac:dyDescent="0.15">
      <c r="B59" s="12">
        <v>8.3299999999999999E-2</v>
      </c>
      <c r="C59" s="5" t="s">
        <v>284</v>
      </c>
      <c r="D59" s="5" t="s">
        <v>285</v>
      </c>
      <c r="E59" s="5" t="s">
        <v>18</v>
      </c>
      <c r="F59" s="5">
        <v>125</v>
      </c>
      <c r="G59" s="10">
        <v>1263.97</v>
      </c>
      <c r="H59" s="11">
        <v>0.13</v>
      </c>
    </row>
    <row r="60" spans="2:8" x14ac:dyDescent="0.15">
      <c r="B60" s="12">
        <v>6.83E-2</v>
      </c>
      <c r="C60" s="5" t="s">
        <v>16</v>
      </c>
      <c r="D60" s="5" t="s">
        <v>286</v>
      </c>
      <c r="E60" s="5" t="s">
        <v>18</v>
      </c>
      <c r="F60" s="5">
        <v>105</v>
      </c>
      <c r="G60" s="10">
        <v>1031.82</v>
      </c>
      <c r="H60" s="11">
        <v>0.11</v>
      </c>
    </row>
    <row r="61" spans="2:8" x14ac:dyDescent="0.15">
      <c r="B61" s="12">
        <v>9.7000000000000003E-2</v>
      </c>
      <c r="C61" s="5" t="s">
        <v>257</v>
      </c>
      <c r="D61" s="5" t="s">
        <v>287</v>
      </c>
      <c r="E61" s="5" t="s">
        <v>18</v>
      </c>
      <c r="F61" s="5">
        <v>100</v>
      </c>
      <c r="G61" s="10">
        <v>1019.3000000000001</v>
      </c>
      <c r="H61" s="11">
        <v>0.1</v>
      </c>
    </row>
    <row r="62" spans="2:8" x14ac:dyDescent="0.15">
      <c r="B62" s="12">
        <v>8.0500000000000002E-2</v>
      </c>
      <c r="C62" s="5" t="s">
        <v>70</v>
      </c>
      <c r="D62" s="5" t="s">
        <v>288</v>
      </c>
      <c r="E62" s="5" t="s">
        <v>18</v>
      </c>
      <c r="F62" s="5">
        <v>100</v>
      </c>
      <c r="G62" s="10">
        <v>1006.0400000000001</v>
      </c>
      <c r="H62" s="11">
        <v>0.1</v>
      </c>
    </row>
    <row r="63" spans="2:8" x14ac:dyDescent="0.15">
      <c r="B63" s="18" t="s">
        <v>59</v>
      </c>
      <c r="C63" s="5" t="s">
        <v>32</v>
      </c>
      <c r="D63" s="5" t="s">
        <v>289</v>
      </c>
      <c r="E63" s="5" t="s">
        <v>18</v>
      </c>
      <c r="F63" s="5">
        <v>55</v>
      </c>
      <c r="G63" s="10">
        <v>822.18000000000006</v>
      </c>
      <c r="H63" s="11">
        <v>0.08</v>
      </c>
    </row>
    <row r="64" spans="2:8" x14ac:dyDescent="0.15">
      <c r="B64" s="12">
        <v>8.8499999999999995E-2</v>
      </c>
      <c r="C64" s="5" t="s">
        <v>290</v>
      </c>
      <c r="D64" s="5" t="s">
        <v>291</v>
      </c>
      <c r="E64" s="5" t="s">
        <v>41</v>
      </c>
      <c r="F64" s="5">
        <v>50</v>
      </c>
      <c r="G64" s="10">
        <v>501.65000000000003</v>
      </c>
      <c r="H64" s="11">
        <v>0.05</v>
      </c>
    </row>
    <row r="65" spans="2:8" x14ac:dyDescent="0.15">
      <c r="B65" s="12">
        <v>9.1499999999999998E-2</v>
      </c>
      <c r="C65" s="5" t="s">
        <v>16</v>
      </c>
      <c r="D65" s="5" t="s">
        <v>292</v>
      </c>
      <c r="E65" s="5" t="s">
        <v>18</v>
      </c>
      <c r="F65" s="5">
        <v>40</v>
      </c>
      <c r="G65" s="10">
        <v>408.52</v>
      </c>
      <c r="H65" s="11">
        <v>0.04</v>
      </c>
    </row>
    <row r="66" spans="2:8" x14ac:dyDescent="0.15">
      <c r="B66" s="12">
        <v>8.72E-2</v>
      </c>
      <c r="C66" s="5" t="s">
        <v>16</v>
      </c>
      <c r="D66" s="5" t="s">
        <v>293</v>
      </c>
      <c r="E66" s="5" t="s">
        <v>18</v>
      </c>
      <c r="F66" s="5">
        <v>40</v>
      </c>
      <c r="G66" s="10">
        <v>404.93</v>
      </c>
      <c r="H66" s="11">
        <v>0.04</v>
      </c>
    </row>
    <row r="67" spans="2:8" x14ac:dyDescent="0.15">
      <c r="B67" s="12">
        <v>9.8430000000000004E-2</v>
      </c>
      <c r="C67" s="5" t="s">
        <v>39</v>
      </c>
      <c r="D67" s="5" t="s">
        <v>294</v>
      </c>
      <c r="E67" s="5" t="s">
        <v>41</v>
      </c>
      <c r="F67" s="5">
        <v>170</v>
      </c>
      <c r="G67" s="10">
        <v>177.86</v>
      </c>
      <c r="H67" s="11">
        <v>0.02</v>
      </c>
    </row>
    <row r="68" spans="2:8" x14ac:dyDescent="0.15">
      <c r="B68" s="12">
        <v>9.8430000000000004E-2</v>
      </c>
      <c r="C68" s="5" t="s">
        <v>39</v>
      </c>
      <c r="D68" s="5" t="s">
        <v>295</v>
      </c>
      <c r="E68" s="5" t="s">
        <v>41</v>
      </c>
      <c r="F68" s="5">
        <v>153</v>
      </c>
      <c r="G68" s="10">
        <v>165</v>
      </c>
      <c r="H68" s="11">
        <v>0.02</v>
      </c>
    </row>
    <row r="69" spans="2:8" x14ac:dyDescent="0.15">
      <c r="B69" s="12">
        <v>9.8430000000000004E-2</v>
      </c>
      <c r="C69" s="5" t="s">
        <v>39</v>
      </c>
      <c r="D69" s="5" t="s">
        <v>296</v>
      </c>
      <c r="E69" s="5" t="s">
        <v>41</v>
      </c>
      <c r="F69" s="5">
        <v>153</v>
      </c>
      <c r="G69" s="10">
        <v>164.6</v>
      </c>
      <c r="H69" s="11">
        <v>0.02</v>
      </c>
    </row>
    <row r="70" spans="2:8" x14ac:dyDescent="0.15">
      <c r="B70" s="12">
        <v>9.8430000000000004E-2</v>
      </c>
      <c r="C70" s="5" t="s">
        <v>39</v>
      </c>
      <c r="D70" s="5" t="s">
        <v>297</v>
      </c>
      <c r="E70" s="5" t="s">
        <v>41</v>
      </c>
      <c r="F70" s="5">
        <v>153</v>
      </c>
      <c r="G70" s="10">
        <v>162.69</v>
      </c>
      <c r="H70" s="11">
        <v>0.02</v>
      </c>
    </row>
    <row r="71" spans="2:8" x14ac:dyDescent="0.15">
      <c r="B71" s="12">
        <v>9.8430000000000004E-2</v>
      </c>
      <c r="C71" s="5" t="s">
        <v>39</v>
      </c>
      <c r="D71" s="5" t="s">
        <v>298</v>
      </c>
      <c r="E71" s="5" t="s">
        <v>41</v>
      </c>
      <c r="F71" s="5">
        <v>153</v>
      </c>
      <c r="G71" s="10">
        <v>162.49</v>
      </c>
      <c r="H71" s="11">
        <v>0.02</v>
      </c>
    </row>
    <row r="72" spans="2:8" x14ac:dyDescent="0.15">
      <c r="B72" s="12">
        <v>9.8430000000000004E-2</v>
      </c>
      <c r="C72" s="5" t="s">
        <v>39</v>
      </c>
      <c r="D72" s="5" t="s">
        <v>299</v>
      </c>
      <c r="E72" s="5" t="s">
        <v>41</v>
      </c>
      <c r="F72" s="5">
        <v>153</v>
      </c>
      <c r="G72" s="10">
        <v>162.09</v>
      </c>
      <c r="H72" s="11">
        <v>0.02</v>
      </c>
    </row>
    <row r="73" spans="2:8" x14ac:dyDescent="0.15">
      <c r="B73" s="12">
        <v>9.8430000000000004E-2</v>
      </c>
      <c r="C73" s="5" t="s">
        <v>39</v>
      </c>
      <c r="D73" s="5" t="s">
        <v>300</v>
      </c>
      <c r="E73" s="5" t="s">
        <v>41</v>
      </c>
      <c r="F73" s="5">
        <v>153</v>
      </c>
      <c r="G73" s="10">
        <v>161.67000000000002</v>
      </c>
      <c r="H73" s="11">
        <v>0.02</v>
      </c>
    </row>
    <row r="74" spans="2:8" x14ac:dyDescent="0.15">
      <c r="B74" s="12">
        <v>9.8430000000000004E-2</v>
      </c>
      <c r="C74" s="5" t="s">
        <v>39</v>
      </c>
      <c r="D74" s="5" t="s">
        <v>301</v>
      </c>
      <c r="E74" s="5" t="s">
        <v>41</v>
      </c>
      <c r="F74" s="5">
        <v>153</v>
      </c>
      <c r="G74" s="10">
        <v>160.86000000000001</v>
      </c>
      <c r="H74" s="11">
        <v>0.02</v>
      </c>
    </row>
    <row r="75" spans="2:8" x14ac:dyDescent="0.15">
      <c r="B75" s="12">
        <v>9.8430000000000004E-2</v>
      </c>
      <c r="C75" s="5" t="s">
        <v>39</v>
      </c>
      <c r="D75" s="5" t="s">
        <v>302</v>
      </c>
      <c r="E75" s="5" t="s">
        <v>41</v>
      </c>
      <c r="F75" s="5">
        <v>153</v>
      </c>
      <c r="G75" s="10">
        <v>160.44</v>
      </c>
      <c r="H75" s="11">
        <v>0.02</v>
      </c>
    </row>
    <row r="76" spans="2:8" x14ac:dyDescent="0.15">
      <c r="B76" s="12">
        <v>9.8430000000000004E-2</v>
      </c>
      <c r="C76" s="5" t="s">
        <v>39</v>
      </c>
      <c r="D76" s="5" t="s">
        <v>303</v>
      </c>
      <c r="E76" s="5" t="s">
        <v>41</v>
      </c>
      <c r="F76" s="5">
        <v>136</v>
      </c>
      <c r="G76" s="10">
        <v>148.47999999999999</v>
      </c>
      <c r="H76" s="11">
        <v>0.02</v>
      </c>
    </row>
    <row r="77" spans="2:8" x14ac:dyDescent="0.15">
      <c r="B77" s="12">
        <v>9.8430000000000004E-2</v>
      </c>
      <c r="C77" s="5" t="s">
        <v>39</v>
      </c>
      <c r="D77" s="5" t="s">
        <v>304</v>
      </c>
      <c r="E77" s="5" t="s">
        <v>41</v>
      </c>
      <c r="F77" s="5">
        <v>136</v>
      </c>
      <c r="G77" s="10">
        <v>148.45000000000002</v>
      </c>
      <c r="H77" s="11">
        <v>0.02</v>
      </c>
    </row>
    <row r="78" spans="2:8" x14ac:dyDescent="0.15">
      <c r="B78" s="12">
        <v>9.8430000000000004E-2</v>
      </c>
      <c r="C78" s="5" t="s">
        <v>39</v>
      </c>
      <c r="D78" s="5" t="s">
        <v>305</v>
      </c>
      <c r="E78" s="5" t="s">
        <v>41</v>
      </c>
      <c r="F78" s="5">
        <v>136</v>
      </c>
      <c r="G78" s="10">
        <v>148.14000000000001</v>
      </c>
      <c r="H78" s="11">
        <v>0.02</v>
      </c>
    </row>
    <row r="79" spans="2:8" x14ac:dyDescent="0.15">
      <c r="B79" s="12">
        <v>9.8430000000000004E-2</v>
      </c>
      <c r="C79" s="5" t="s">
        <v>39</v>
      </c>
      <c r="D79" s="5" t="s">
        <v>306</v>
      </c>
      <c r="E79" s="5" t="s">
        <v>41</v>
      </c>
      <c r="F79" s="5">
        <v>136</v>
      </c>
      <c r="G79" s="10">
        <v>148.09</v>
      </c>
      <c r="H79" s="11">
        <v>0.02</v>
      </c>
    </row>
    <row r="80" spans="2:8" x14ac:dyDescent="0.15">
      <c r="B80" s="12">
        <v>9.8430000000000004E-2</v>
      </c>
      <c r="C80" s="5" t="s">
        <v>39</v>
      </c>
      <c r="D80" s="5" t="s">
        <v>307</v>
      </c>
      <c r="E80" s="5" t="s">
        <v>41</v>
      </c>
      <c r="F80" s="5">
        <v>136</v>
      </c>
      <c r="G80" s="10">
        <v>147.72999999999999</v>
      </c>
      <c r="H80" s="11">
        <v>0.02</v>
      </c>
    </row>
    <row r="81" spans="2:8" x14ac:dyDescent="0.15">
      <c r="B81" s="12">
        <v>9.8430000000000004E-2</v>
      </c>
      <c r="C81" s="5" t="s">
        <v>39</v>
      </c>
      <c r="D81" s="5" t="s">
        <v>308</v>
      </c>
      <c r="E81" s="5" t="s">
        <v>41</v>
      </c>
      <c r="F81" s="5">
        <v>136</v>
      </c>
      <c r="G81" s="10">
        <v>147.37</v>
      </c>
      <c r="H81" s="11">
        <v>0.02</v>
      </c>
    </row>
    <row r="82" spans="2:8" x14ac:dyDescent="0.15">
      <c r="B82" s="12">
        <v>9.8430000000000004E-2</v>
      </c>
      <c r="C82" s="5" t="s">
        <v>39</v>
      </c>
      <c r="D82" s="5" t="s">
        <v>309</v>
      </c>
      <c r="E82" s="5" t="s">
        <v>41</v>
      </c>
      <c r="F82" s="5">
        <v>136</v>
      </c>
      <c r="G82" s="10">
        <v>147.01</v>
      </c>
      <c r="H82" s="11">
        <v>0.02</v>
      </c>
    </row>
    <row r="83" spans="2:8" x14ac:dyDescent="0.15">
      <c r="B83" s="12">
        <v>9.8430000000000004E-2</v>
      </c>
      <c r="C83" s="5" t="s">
        <v>39</v>
      </c>
      <c r="D83" s="5" t="s">
        <v>310</v>
      </c>
      <c r="E83" s="5" t="s">
        <v>41</v>
      </c>
      <c r="F83" s="5">
        <v>136</v>
      </c>
      <c r="G83" s="10">
        <v>144.97999999999999</v>
      </c>
      <c r="H83" s="11">
        <v>0.01</v>
      </c>
    </row>
    <row r="84" spans="2:8" x14ac:dyDescent="0.15">
      <c r="B84" s="12">
        <v>9.8430000000000004E-2</v>
      </c>
      <c r="C84" s="5" t="s">
        <v>39</v>
      </c>
      <c r="D84" s="5" t="s">
        <v>311</v>
      </c>
      <c r="E84" s="5" t="s">
        <v>41</v>
      </c>
      <c r="F84" s="5">
        <v>119</v>
      </c>
      <c r="G84" s="10">
        <v>130.19999999999999</v>
      </c>
      <c r="H84" s="11">
        <v>0.01</v>
      </c>
    </row>
    <row r="85" spans="2:8" x14ac:dyDescent="0.15">
      <c r="B85" s="12">
        <v>9.7699999999999995E-2</v>
      </c>
      <c r="C85" s="5" t="s">
        <v>32</v>
      </c>
      <c r="D85" s="5" t="s">
        <v>312</v>
      </c>
      <c r="E85" s="5" t="s">
        <v>18</v>
      </c>
      <c r="F85" s="5">
        <v>10</v>
      </c>
      <c r="G85" s="10">
        <v>102.03</v>
      </c>
      <c r="H85" s="11">
        <v>0.01</v>
      </c>
    </row>
    <row r="86" spans="2:8" x14ac:dyDescent="0.15">
      <c r="B86" s="12">
        <v>8.5800000000000001E-2</v>
      </c>
      <c r="C86" s="5" t="s">
        <v>37</v>
      </c>
      <c r="D86" s="5" t="s">
        <v>38</v>
      </c>
      <c r="E86" s="5" t="s">
        <v>18</v>
      </c>
      <c r="F86" s="5">
        <v>10</v>
      </c>
      <c r="G86" s="10">
        <v>100.22</v>
      </c>
      <c r="H86" s="11">
        <v>0.01</v>
      </c>
    </row>
    <row r="87" spans="2:8" x14ac:dyDescent="0.15">
      <c r="B87" s="12">
        <v>8.2500000000000004E-2</v>
      </c>
      <c r="C87" s="5" t="s">
        <v>119</v>
      </c>
      <c r="D87" s="5" t="s">
        <v>313</v>
      </c>
      <c r="E87" s="5" t="s">
        <v>18</v>
      </c>
      <c r="F87" s="5">
        <v>10</v>
      </c>
      <c r="G87" s="10">
        <v>100.16</v>
      </c>
      <c r="H87" s="11">
        <v>0.01</v>
      </c>
    </row>
    <row r="88" spans="2:8" x14ac:dyDescent="0.15">
      <c r="B88" s="12">
        <v>8.9499999999999996E-2</v>
      </c>
      <c r="C88" s="5" t="s">
        <v>16</v>
      </c>
      <c r="D88" s="5" t="s">
        <v>66</v>
      </c>
      <c r="E88" s="5" t="s">
        <v>18</v>
      </c>
      <c r="F88" s="5">
        <v>4</v>
      </c>
      <c r="G88" s="10">
        <v>40.14</v>
      </c>
      <c r="H88" s="11">
        <v>0</v>
      </c>
    </row>
    <row r="89" spans="2:8" ht="9.75" thickBot="1" x14ac:dyDescent="0.2">
      <c r="E89" s="13" t="s">
        <v>42</v>
      </c>
      <c r="G89" s="14">
        <v>740909.37</v>
      </c>
      <c r="H89" s="15">
        <v>75.709999999999894</v>
      </c>
    </row>
    <row r="90" spans="2:8" ht="15.75" thickTop="1" x14ac:dyDescent="0.25">
      <c r="B90" s="75" t="s">
        <v>105</v>
      </c>
      <c r="C90" s="74"/>
      <c r="H90" s="11"/>
    </row>
    <row r="91" spans="2:8" x14ac:dyDescent="0.15">
      <c r="B91" s="12">
        <v>7.4800000000000005E-2</v>
      </c>
      <c r="C91" s="5" t="s">
        <v>314</v>
      </c>
      <c r="D91" s="5" t="s">
        <v>315</v>
      </c>
      <c r="E91" s="5" t="s">
        <v>18</v>
      </c>
      <c r="F91" s="5">
        <v>4760</v>
      </c>
      <c r="G91" s="10">
        <v>23698.95</v>
      </c>
      <c r="H91" s="11">
        <v>2.4200000000000004</v>
      </c>
    </row>
    <row r="92" spans="2:8" x14ac:dyDescent="0.15">
      <c r="B92" s="12">
        <v>7.2999999999999995E-2</v>
      </c>
      <c r="C92" s="5" t="s">
        <v>106</v>
      </c>
      <c r="D92" s="5" t="s">
        <v>316</v>
      </c>
      <c r="E92" s="5" t="s">
        <v>18</v>
      </c>
      <c r="F92" s="5">
        <v>2000</v>
      </c>
      <c r="G92" s="10">
        <v>19640.48</v>
      </c>
      <c r="H92" s="11">
        <v>2.0099999999999998</v>
      </c>
    </row>
    <row r="93" spans="2:8" x14ac:dyDescent="0.15">
      <c r="B93" s="12">
        <v>7.9500000000000001E-2</v>
      </c>
      <c r="C93" s="5" t="s">
        <v>317</v>
      </c>
      <c r="D93" s="5" t="s">
        <v>318</v>
      </c>
      <c r="E93" s="5" t="s">
        <v>18</v>
      </c>
      <c r="F93" s="5">
        <v>500</v>
      </c>
      <c r="G93" s="10">
        <v>4998.3100000000004</v>
      </c>
      <c r="H93" s="11">
        <v>0.51</v>
      </c>
    </row>
    <row r="94" spans="2:8" x14ac:dyDescent="0.15">
      <c r="B94" s="12">
        <v>7.9000000000000001E-2</v>
      </c>
      <c r="C94" s="5" t="s">
        <v>106</v>
      </c>
      <c r="D94" s="5" t="s">
        <v>319</v>
      </c>
      <c r="E94" s="5" t="s">
        <v>18</v>
      </c>
      <c r="F94" s="5">
        <v>500</v>
      </c>
      <c r="G94" s="10">
        <v>4986.8599999999997</v>
      </c>
      <c r="H94" s="11">
        <v>0.51</v>
      </c>
    </row>
    <row r="95" spans="2:8" ht="9.75" thickBot="1" x14ac:dyDescent="0.2">
      <c r="E95" s="13" t="s">
        <v>42</v>
      </c>
      <c r="G95" s="14">
        <v>53324.6</v>
      </c>
      <c r="H95" s="15">
        <v>5.45</v>
      </c>
    </row>
    <row r="96" spans="2:8" ht="15.75" thickTop="1" x14ac:dyDescent="0.25">
      <c r="B96" s="73" t="s">
        <v>43</v>
      </c>
      <c r="C96" s="74"/>
      <c r="H96" s="11"/>
    </row>
    <row r="97" spans="2:8" x14ac:dyDescent="0.15">
      <c r="B97" s="75" t="s">
        <v>9</v>
      </c>
      <c r="C97" s="78"/>
      <c r="H97" s="11"/>
    </row>
    <row r="98" spans="2:8" x14ac:dyDescent="0.15">
      <c r="B98" s="12">
        <v>8.2600000000000007E-2</v>
      </c>
      <c r="C98" s="5" t="s">
        <v>208</v>
      </c>
      <c r="D98" s="5" t="s">
        <v>320</v>
      </c>
      <c r="E98" s="5" t="s">
        <v>46</v>
      </c>
      <c r="F98" s="5">
        <v>15000000</v>
      </c>
      <c r="G98" s="10">
        <v>15308.130000000001</v>
      </c>
      <c r="H98" s="11">
        <v>1.56</v>
      </c>
    </row>
    <row r="99" spans="2:8" x14ac:dyDescent="0.15">
      <c r="B99" s="12">
        <v>8.2100000000000006E-2</v>
      </c>
      <c r="C99" s="5" t="s">
        <v>208</v>
      </c>
      <c r="D99" s="5" t="s">
        <v>321</v>
      </c>
      <c r="E99" s="5" t="s">
        <v>46</v>
      </c>
      <c r="F99" s="5">
        <v>15000000</v>
      </c>
      <c r="G99" s="10">
        <v>15272.52</v>
      </c>
      <c r="H99" s="11">
        <v>1.56</v>
      </c>
    </row>
    <row r="100" spans="2:8" x14ac:dyDescent="0.15">
      <c r="B100" s="12">
        <v>8.5300000000000001E-2</v>
      </c>
      <c r="C100" s="5" t="s">
        <v>208</v>
      </c>
      <c r="D100" s="5" t="s">
        <v>212</v>
      </c>
      <c r="E100" s="5" t="s">
        <v>46</v>
      </c>
      <c r="F100" s="5">
        <v>11000000</v>
      </c>
      <c r="G100" s="10">
        <v>11321.41</v>
      </c>
      <c r="H100" s="11">
        <v>1.1600000000000001</v>
      </c>
    </row>
    <row r="101" spans="2:8" x14ac:dyDescent="0.15">
      <c r="B101" s="12">
        <v>8.1500000000000003E-2</v>
      </c>
      <c r="C101" s="5" t="s">
        <v>210</v>
      </c>
      <c r="D101" s="5" t="s">
        <v>322</v>
      </c>
      <c r="E101" s="5" t="s">
        <v>46</v>
      </c>
      <c r="F101" s="5">
        <v>9000000</v>
      </c>
      <c r="G101" s="10">
        <v>9161.19</v>
      </c>
      <c r="H101" s="11">
        <v>0.94000000000000006</v>
      </c>
    </row>
    <row r="102" spans="2:8" x14ac:dyDescent="0.15">
      <c r="B102" s="12">
        <v>8.2100000000000006E-2</v>
      </c>
      <c r="C102" s="5" t="s">
        <v>208</v>
      </c>
      <c r="D102" s="5" t="s">
        <v>323</v>
      </c>
      <c r="E102" s="5" t="s">
        <v>46</v>
      </c>
      <c r="F102" s="5">
        <v>8500000</v>
      </c>
      <c r="G102" s="10">
        <v>8655.9600000000009</v>
      </c>
      <c r="H102" s="11">
        <v>0.88</v>
      </c>
    </row>
    <row r="103" spans="2:8" x14ac:dyDescent="0.15">
      <c r="B103" s="12">
        <v>8.4500000000000006E-2</v>
      </c>
      <c r="C103" s="5" t="s">
        <v>206</v>
      </c>
      <c r="D103" s="5" t="s">
        <v>324</v>
      </c>
      <c r="E103" s="5" t="s">
        <v>46</v>
      </c>
      <c r="F103" s="5">
        <v>5500000</v>
      </c>
      <c r="G103" s="10">
        <v>5661.37</v>
      </c>
      <c r="H103" s="11">
        <v>0.58000000000000007</v>
      </c>
    </row>
    <row r="104" spans="2:8" x14ac:dyDescent="0.15">
      <c r="B104" s="12">
        <v>8.3900000000000002E-2</v>
      </c>
      <c r="C104" s="5" t="s">
        <v>325</v>
      </c>
      <c r="D104" s="5" t="s">
        <v>326</v>
      </c>
      <c r="E104" s="5" t="s">
        <v>46</v>
      </c>
      <c r="F104" s="5">
        <v>5335000</v>
      </c>
      <c r="G104" s="10">
        <v>5402.88</v>
      </c>
      <c r="H104" s="11">
        <v>0.55000000000000004</v>
      </c>
    </row>
    <row r="105" spans="2:8" x14ac:dyDescent="0.15">
      <c r="B105" s="12">
        <v>8.5500000000000007E-2</v>
      </c>
      <c r="C105" s="5" t="s">
        <v>208</v>
      </c>
      <c r="D105" s="5" t="s">
        <v>327</v>
      </c>
      <c r="E105" s="5" t="s">
        <v>46</v>
      </c>
      <c r="F105" s="5">
        <v>4000000</v>
      </c>
      <c r="G105" s="10">
        <v>4119.6000000000004</v>
      </c>
      <c r="H105" s="11">
        <v>0.42000000000000004</v>
      </c>
    </row>
    <row r="106" spans="2:8" x14ac:dyDescent="0.15">
      <c r="B106" s="12">
        <v>7.6100000000000001E-2</v>
      </c>
      <c r="C106" s="5" t="s">
        <v>328</v>
      </c>
      <c r="D106" s="5" t="s">
        <v>329</v>
      </c>
      <c r="E106" s="5" t="s">
        <v>46</v>
      </c>
      <c r="F106" s="5">
        <v>3150000</v>
      </c>
      <c r="G106" s="10">
        <v>3144.96</v>
      </c>
      <c r="H106" s="11">
        <v>0.32</v>
      </c>
    </row>
    <row r="107" spans="2:8" x14ac:dyDescent="0.15">
      <c r="B107" s="12">
        <v>8.5000000000000006E-2</v>
      </c>
      <c r="C107" s="5" t="s">
        <v>330</v>
      </c>
      <c r="D107" s="5" t="s">
        <v>331</v>
      </c>
      <c r="E107" s="5" t="s">
        <v>46</v>
      </c>
      <c r="F107" s="5">
        <v>3000000</v>
      </c>
      <c r="G107" s="10">
        <v>3090.53</v>
      </c>
      <c r="H107" s="11">
        <v>0.32</v>
      </c>
    </row>
    <row r="108" spans="2:8" x14ac:dyDescent="0.15">
      <c r="B108" s="12">
        <v>8.4500000000000006E-2</v>
      </c>
      <c r="C108" s="5" t="s">
        <v>206</v>
      </c>
      <c r="D108" s="5" t="s">
        <v>332</v>
      </c>
      <c r="E108" s="5" t="s">
        <v>46</v>
      </c>
      <c r="F108" s="5">
        <v>3000000</v>
      </c>
      <c r="G108" s="10">
        <v>3088.81</v>
      </c>
      <c r="H108" s="11">
        <v>0.32</v>
      </c>
    </row>
    <row r="109" spans="2:8" x14ac:dyDescent="0.15">
      <c r="B109" s="12">
        <v>8.5300000000000001E-2</v>
      </c>
      <c r="C109" s="5" t="s">
        <v>208</v>
      </c>
      <c r="D109" s="5" t="s">
        <v>333</v>
      </c>
      <c r="E109" s="5" t="s">
        <v>46</v>
      </c>
      <c r="F109" s="5">
        <v>3000000</v>
      </c>
      <c r="G109" s="10">
        <v>3087.66</v>
      </c>
      <c r="H109" s="11">
        <v>0.32</v>
      </c>
    </row>
    <row r="110" spans="2:8" x14ac:dyDescent="0.15">
      <c r="B110" s="12">
        <v>8.5300000000000001E-2</v>
      </c>
      <c r="C110" s="5" t="s">
        <v>208</v>
      </c>
      <c r="D110" s="5" t="s">
        <v>334</v>
      </c>
      <c r="E110" s="5" t="s">
        <v>46</v>
      </c>
      <c r="F110" s="5">
        <v>2800000</v>
      </c>
      <c r="G110" s="10">
        <v>2881.81</v>
      </c>
      <c r="H110" s="11">
        <v>0.29000000000000004</v>
      </c>
    </row>
    <row r="111" spans="2:8" x14ac:dyDescent="0.15">
      <c r="B111" s="12">
        <v>8.7499999999999994E-2</v>
      </c>
      <c r="C111" s="5" t="s">
        <v>208</v>
      </c>
      <c r="D111" s="5" t="s">
        <v>335</v>
      </c>
      <c r="E111" s="5" t="s">
        <v>46</v>
      </c>
      <c r="F111" s="5">
        <v>2500000</v>
      </c>
      <c r="G111" s="10">
        <v>2599.64</v>
      </c>
      <c r="H111" s="11">
        <v>0.27</v>
      </c>
    </row>
    <row r="112" spans="2:8" x14ac:dyDescent="0.15">
      <c r="B112" s="12">
        <v>8.2699999999999996E-2</v>
      </c>
      <c r="C112" s="5" t="s">
        <v>206</v>
      </c>
      <c r="D112" s="5" t="s">
        <v>336</v>
      </c>
      <c r="E112" s="5" t="s">
        <v>46</v>
      </c>
      <c r="F112" s="5">
        <v>2000000</v>
      </c>
      <c r="G112" s="10">
        <v>2044.5800000000002</v>
      </c>
      <c r="H112" s="11">
        <v>0.21000000000000002</v>
      </c>
    </row>
    <row r="113" spans="1:8" x14ac:dyDescent="0.15">
      <c r="B113" s="12">
        <v>8.5199999999999998E-2</v>
      </c>
      <c r="C113" s="5" t="s">
        <v>208</v>
      </c>
      <c r="D113" s="5" t="s">
        <v>337</v>
      </c>
      <c r="E113" s="5" t="s">
        <v>46</v>
      </c>
      <c r="F113" s="5">
        <v>1500000</v>
      </c>
      <c r="G113" s="10">
        <v>1544.07</v>
      </c>
      <c r="H113" s="11">
        <v>0.16</v>
      </c>
    </row>
    <row r="114" spans="1:8" x14ac:dyDescent="0.15">
      <c r="B114" s="12">
        <v>8.4500000000000006E-2</v>
      </c>
      <c r="C114" s="5" t="s">
        <v>206</v>
      </c>
      <c r="D114" s="5" t="s">
        <v>338</v>
      </c>
      <c r="E114" s="5" t="s">
        <v>46</v>
      </c>
      <c r="F114" s="5">
        <v>1000000</v>
      </c>
      <c r="G114" s="10">
        <v>1029.43</v>
      </c>
      <c r="H114" s="11">
        <v>0.11</v>
      </c>
    </row>
    <row r="115" spans="1:8" x14ac:dyDescent="0.15">
      <c r="B115" s="12">
        <v>8.5300000000000001E-2</v>
      </c>
      <c r="C115" s="5" t="s">
        <v>208</v>
      </c>
      <c r="D115" s="5" t="s">
        <v>339</v>
      </c>
      <c r="E115" s="5" t="s">
        <v>46</v>
      </c>
      <c r="F115" s="5">
        <v>1000000</v>
      </c>
      <c r="G115" s="10">
        <v>1029.22</v>
      </c>
      <c r="H115" s="11">
        <v>0.11</v>
      </c>
    </row>
    <row r="116" spans="1:8" x14ac:dyDescent="0.15">
      <c r="B116" s="12">
        <v>1.44E-2</v>
      </c>
      <c r="C116" s="5" t="s">
        <v>206</v>
      </c>
      <c r="D116" s="5" t="s">
        <v>207</v>
      </c>
      <c r="E116" s="5" t="s">
        <v>46</v>
      </c>
      <c r="F116" s="5">
        <v>1000000</v>
      </c>
      <c r="G116" s="10">
        <v>1006.95</v>
      </c>
      <c r="H116" s="11">
        <v>0.1</v>
      </c>
    </row>
    <row r="117" spans="1:8" x14ac:dyDescent="0.15">
      <c r="B117" s="12">
        <v>6.7900000000000002E-2</v>
      </c>
      <c r="C117" s="5" t="s">
        <v>200</v>
      </c>
      <c r="D117" s="5" t="s">
        <v>201</v>
      </c>
      <c r="E117" s="5" t="s">
        <v>46</v>
      </c>
      <c r="F117" s="5">
        <v>469400</v>
      </c>
      <c r="G117" s="10">
        <v>452.41</v>
      </c>
      <c r="H117" s="11">
        <v>0.05</v>
      </c>
    </row>
    <row r="118" spans="1:8" x14ac:dyDescent="0.15">
      <c r="B118" s="12">
        <v>7.7299999999999994E-2</v>
      </c>
      <c r="C118" s="5" t="s">
        <v>204</v>
      </c>
      <c r="D118" s="5" t="s">
        <v>205</v>
      </c>
      <c r="E118" s="5" t="s">
        <v>46</v>
      </c>
      <c r="F118" s="5">
        <v>30000</v>
      </c>
      <c r="G118" s="10">
        <v>30.330000000000002</v>
      </c>
      <c r="H118" s="11">
        <v>0</v>
      </c>
    </row>
    <row r="119" spans="1:8" ht="9.75" thickBot="1" x14ac:dyDescent="0.2">
      <c r="E119" s="13" t="s">
        <v>42</v>
      </c>
      <c r="G119" s="14">
        <v>99933.46</v>
      </c>
      <c r="H119" s="15">
        <v>10.23</v>
      </c>
    </row>
    <row r="120" spans="1:8" ht="9.75" thickTop="1" x14ac:dyDescent="0.15">
      <c r="H120" s="11"/>
    </row>
    <row r="121" spans="1:8" ht="15" x14ac:dyDescent="0.25">
      <c r="A121" s="75" t="s">
        <v>80</v>
      </c>
      <c r="B121" s="74"/>
      <c r="C121" s="74"/>
      <c r="H121" s="11"/>
    </row>
    <row r="122" spans="1:8" ht="15" x14ac:dyDescent="0.25">
      <c r="B122" s="73" t="s">
        <v>81</v>
      </c>
      <c r="C122" s="74"/>
      <c r="H122" s="11"/>
    </row>
    <row r="123" spans="1:8" x14ac:dyDescent="0.15">
      <c r="B123" s="18" t="s">
        <v>340</v>
      </c>
      <c r="C123" s="5" t="s">
        <v>341</v>
      </c>
      <c r="D123" s="5" t="s">
        <v>342</v>
      </c>
      <c r="E123" s="5" t="s">
        <v>85</v>
      </c>
      <c r="F123" s="5">
        <v>27000</v>
      </c>
      <c r="G123" s="10">
        <v>26190.38</v>
      </c>
      <c r="H123" s="11">
        <v>2.67</v>
      </c>
    </row>
    <row r="124" spans="1:8" x14ac:dyDescent="0.15">
      <c r="B124" s="18" t="s">
        <v>340</v>
      </c>
      <c r="C124" s="5" t="s">
        <v>75</v>
      </c>
      <c r="D124" s="5" t="s">
        <v>343</v>
      </c>
      <c r="E124" s="5" t="s">
        <v>135</v>
      </c>
      <c r="F124" s="5">
        <v>10000</v>
      </c>
      <c r="G124" s="10">
        <v>9704.630000000001</v>
      </c>
      <c r="H124" s="11">
        <v>0.9900000000000001</v>
      </c>
    </row>
    <row r="125" spans="1:8" ht="9.75" thickBot="1" x14ac:dyDescent="0.2">
      <c r="E125" s="13" t="s">
        <v>42</v>
      </c>
      <c r="G125" s="14">
        <v>35895.01</v>
      </c>
      <c r="H125" s="15">
        <v>3.66</v>
      </c>
    </row>
    <row r="126" spans="1:8" ht="9.75" thickTop="1" x14ac:dyDescent="0.15">
      <c r="H126" s="11"/>
    </row>
    <row r="127" spans="1:8" x14ac:dyDescent="0.15">
      <c r="A127" s="19" t="s">
        <v>50</v>
      </c>
      <c r="G127" s="20">
        <v>49147.02</v>
      </c>
      <c r="H127" s="21">
        <v>4.95</v>
      </c>
    </row>
    <row r="128" spans="1:8" x14ac:dyDescent="0.15">
      <c r="H128" s="11"/>
    </row>
    <row r="129" spans="1:8" ht="9.75" thickBot="1" x14ac:dyDescent="0.2">
      <c r="E129" s="13" t="s">
        <v>51</v>
      </c>
      <c r="G129" s="14">
        <v>979209.46</v>
      </c>
      <c r="H129" s="15">
        <v>100</v>
      </c>
    </row>
    <row r="130" spans="1:8" ht="9.75" thickTop="1" x14ac:dyDescent="0.15">
      <c r="H130" s="11"/>
    </row>
    <row r="131" spans="1:8" x14ac:dyDescent="0.15">
      <c r="A131" s="13" t="s">
        <v>52</v>
      </c>
      <c r="H131" s="11"/>
    </row>
    <row r="132" spans="1:8" x14ac:dyDescent="0.15">
      <c r="A132" s="5">
        <v>1</v>
      </c>
      <c r="B132" s="5" t="s">
        <v>344</v>
      </c>
      <c r="H132" s="11"/>
    </row>
    <row r="133" spans="1:8" x14ac:dyDescent="0.15">
      <c r="H133" s="11"/>
    </row>
    <row r="134" spans="1:8" x14ac:dyDescent="0.15">
      <c r="A134" s="5">
        <v>2</v>
      </c>
      <c r="B134" s="5" t="s">
        <v>54</v>
      </c>
      <c r="H134" s="11"/>
    </row>
    <row r="135" spans="1:8" x14ac:dyDescent="0.15">
      <c r="H135" s="11"/>
    </row>
    <row r="136" spans="1:8" x14ac:dyDescent="0.15">
      <c r="A136" s="5">
        <v>3</v>
      </c>
      <c r="B136" s="5" t="s">
        <v>55</v>
      </c>
      <c r="H136" s="11"/>
    </row>
    <row r="137" spans="1:8" x14ac:dyDescent="0.15">
      <c r="B137" s="5" t="s">
        <v>56</v>
      </c>
      <c r="H137" s="11"/>
    </row>
    <row r="138" spans="1:8" x14ac:dyDescent="0.15">
      <c r="B138" s="5" t="s">
        <v>57</v>
      </c>
      <c r="H138" s="11"/>
    </row>
    <row r="139" spans="1:8" x14ac:dyDescent="0.15">
      <c r="A139" s="1"/>
      <c r="B139" s="1"/>
      <c r="C139" s="1"/>
      <c r="D139" s="1"/>
      <c r="E139" s="1"/>
      <c r="F139" s="1"/>
      <c r="G139" s="3"/>
      <c r="H139" s="22"/>
    </row>
  </sheetData>
  <mergeCells count="9">
    <mergeCell ref="B97:C97"/>
    <mergeCell ref="A121:C121"/>
    <mergeCell ref="B122:C122"/>
    <mergeCell ref="A2:C2"/>
    <mergeCell ref="A3:C3"/>
    <mergeCell ref="B4:C4"/>
    <mergeCell ref="B5:C5"/>
    <mergeCell ref="B90:C90"/>
    <mergeCell ref="B96:C96"/>
  </mergeCell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/>
  <dimension ref="A1:H44"/>
  <sheetViews>
    <sheetView topLeftCell="A11" workbookViewId="0">
      <selection activeCell="A39" sqref="A39:B43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3" customWidth="1"/>
    <col min="9" max="16384" width="9.140625" style="5"/>
  </cols>
  <sheetData>
    <row r="1" spans="1:8" x14ac:dyDescent="0.15">
      <c r="A1" s="1"/>
      <c r="B1" s="1"/>
      <c r="C1" s="2" t="s">
        <v>0</v>
      </c>
      <c r="D1" s="1"/>
      <c r="E1" s="1"/>
      <c r="F1" s="1"/>
      <c r="G1" s="3"/>
      <c r="H1" s="4"/>
    </row>
    <row r="2" spans="1:8" ht="37.5" x14ac:dyDescent="0.25">
      <c r="A2" s="76" t="s">
        <v>1</v>
      </c>
      <c r="B2" s="77"/>
      <c r="C2" s="7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4"/>
      <c r="C3" s="74"/>
      <c r="H3" s="11"/>
    </row>
    <row r="4" spans="1:8" ht="15" x14ac:dyDescent="0.25">
      <c r="B4" s="73" t="s">
        <v>8</v>
      </c>
      <c r="C4" s="74"/>
      <c r="H4" s="11"/>
    </row>
    <row r="5" spans="1:8" ht="15" x14ac:dyDescent="0.25">
      <c r="B5" s="75" t="s">
        <v>9</v>
      </c>
      <c r="C5" s="74"/>
      <c r="H5" s="11"/>
    </row>
    <row r="6" spans="1:8" x14ac:dyDescent="0.15">
      <c r="B6" s="12">
        <v>8.1799999999999998E-2</v>
      </c>
      <c r="C6" s="5" t="s">
        <v>10</v>
      </c>
      <c r="D6" s="5" t="s">
        <v>11</v>
      </c>
      <c r="E6" s="5" t="s">
        <v>12</v>
      </c>
      <c r="F6" s="5">
        <v>500</v>
      </c>
      <c r="G6" s="10">
        <v>4994.7700000000004</v>
      </c>
      <c r="H6" s="11">
        <v>12.39</v>
      </c>
    </row>
    <row r="7" spans="1:8" x14ac:dyDescent="0.15">
      <c r="B7" s="12">
        <v>8.6699999999999999E-2</v>
      </c>
      <c r="C7" s="5" t="s">
        <v>13</v>
      </c>
      <c r="D7" s="5" t="s">
        <v>14</v>
      </c>
      <c r="E7" s="5" t="s">
        <v>15</v>
      </c>
      <c r="F7" s="5">
        <v>480</v>
      </c>
      <c r="G7" s="10">
        <v>4821.34</v>
      </c>
      <c r="H7" s="11">
        <v>11.96</v>
      </c>
    </row>
    <row r="8" spans="1:8" x14ac:dyDescent="0.15">
      <c r="B8" s="12">
        <v>8.1699999999999995E-2</v>
      </c>
      <c r="C8" s="5" t="s">
        <v>16</v>
      </c>
      <c r="D8" s="5" t="s">
        <v>17</v>
      </c>
      <c r="E8" s="5" t="s">
        <v>18</v>
      </c>
      <c r="F8" s="5">
        <v>480</v>
      </c>
      <c r="G8" s="10">
        <v>4817.42</v>
      </c>
      <c r="H8" s="11">
        <v>11.950000000000001</v>
      </c>
    </row>
    <row r="9" spans="1:8" x14ac:dyDescent="0.15">
      <c r="B9" s="12">
        <v>8.3199999999999996E-2</v>
      </c>
      <c r="C9" s="5" t="s">
        <v>19</v>
      </c>
      <c r="D9" s="5" t="s">
        <v>20</v>
      </c>
      <c r="E9" s="5" t="s">
        <v>21</v>
      </c>
      <c r="F9" s="5">
        <v>460</v>
      </c>
      <c r="G9" s="10">
        <v>4619.29</v>
      </c>
      <c r="H9" s="11">
        <v>11.450000000000001</v>
      </c>
    </row>
    <row r="10" spans="1:8" x14ac:dyDescent="0.15">
      <c r="B10" s="12">
        <v>8.7999999999999995E-2</v>
      </c>
      <c r="C10" s="5" t="s">
        <v>22</v>
      </c>
      <c r="D10" s="5" t="s">
        <v>23</v>
      </c>
      <c r="E10" s="5" t="s">
        <v>24</v>
      </c>
      <c r="F10" s="5">
        <v>350</v>
      </c>
      <c r="G10" s="10">
        <v>3515.9500000000003</v>
      </c>
      <c r="H10" s="11">
        <v>8.7200000000000006</v>
      </c>
    </row>
    <row r="11" spans="1:8" x14ac:dyDescent="0.15">
      <c r="B11" s="12">
        <v>8.1900000000000001E-2</v>
      </c>
      <c r="C11" s="5" t="s">
        <v>25</v>
      </c>
      <c r="D11" s="5" t="s">
        <v>26</v>
      </c>
      <c r="E11" s="5" t="s">
        <v>18</v>
      </c>
      <c r="F11" s="5">
        <v>340</v>
      </c>
      <c r="G11" s="10">
        <v>3416.69</v>
      </c>
      <c r="H11" s="11">
        <v>8.4699999999999989</v>
      </c>
    </row>
    <row r="12" spans="1:8" x14ac:dyDescent="0.15">
      <c r="B12" s="12">
        <v>8.8099999999999998E-2</v>
      </c>
      <c r="C12" s="5" t="s">
        <v>27</v>
      </c>
      <c r="D12" s="5" t="s">
        <v>28</v>
      </c>
      <c r="E12" s="5" t="s">
        <v>29</v>
      </c>
      <c r="F12" s="5">
        <v>120</v>
      </c>
      <c r="G12" s="10">
        <v>3014.77</v>
      </c>
      <c r="H12" s="11">
        <v>7.48</v>
      </c>
    </row>
    <row r="13" spans="1:8" x14ac:dyDescent="0.15">
      <c r="B13" s="12">
        <v>8.77E-2</v>
      </c>
      <c r="C13" s="5" t="s">
        <v>30</v>
      </c>
      <c r="D13" s="5" t="s">
        <v>31</v>
      </c>
      <c r="E13" s="5" t="s">
        <v>18</v>
      </c>
      <c r="F13" s="5">
        <v>200</v>
      </c>
      <c r="G13" s="10">
        <v>2005.67</v>
      </c>
      <c r="H13" s="11">
        <v>4.97</v>
      </c>
    </row>
    <row r="14" spans="1:8" x14ac:dyDescent="0.15">
      <c r="B14" s="12">
        <v>6.9800000000000001E-2</v>
      </c>
      <c r="C14" s="5" t="s">
        <v>32</v>
      </c>
      <c r="D14" s="5" t="s">
        <v>33</v>
      </c>
      <c r="E14" s="5" t="s">
        <v>34</v>
      </c>
      <c r="F14" s="5">
        <v>120</v>
      </c>
      <c r="G14" s="10">
        <v>1195.1000000000001</v>
      </c>
      <c r="H14" s="11">
        <v>2.96</v>
      </c>
    </row>
    <row r="15" spans="1:8" x14ac:dyDescent="0.15">
      <c r="B15" s="12">
        <v>8.4000000000000005E-2</v>
      </c>
      <c r="C15" s="5" t="s">
        <v>35</v>
      </c>
      <c r="D15" s="5" t="s">
        <v>36</v>
      </c>
      <c r="E15" s="5" t="s">
        <v>18</v>
      </c>
      <c r="F15" s="5">
        <v>20</v>
      </c>
      <c r="G15" s="10">
        <v>201.23000000000002</v>
      </c>
      <c r="H15" s="11">
        <v>0.5</v>
      </c>
    </row>
    <row r="16" spans="1:8" x14ac:dyDescent="0.15">
      <c r="B16" s="12">
        <v>8.5800000000000001E-2</v>
      </c>
      <c r="C16" s="5" t="s">
        <v>37</v>
      </c>
      <c r="D16" s="5" t="s">
        <v>38</v>
      </c>
      <c r="E16" s="5" t="s">
        <v>18</v>
      </c>
      <c r="F16" s="5">
        <v>20</v>
      </c>
      <c r="G16" s="10">
        <v>200.44</v>
      </c>
      <c r="H16" s="11">
        <v>0.5</v>
      </c>
    </row>
    <row r="17" spans="1:8" x14ac:dyDescent="0.15">
      <c r="B17" s="12">
        <v>9.8430000000000004E-2</v>
      </c>
      <c r="C17" s="5" t="s">
        <v>39</v>
      </c>
      <c r="D17" s="5" t="s">
        <v>40</v>
      </c>
      <c r="E17" s="5" t="s">
        <v>41</v>
      </c>
      <c r="F17" s="5">
        <v>170</v>
      </c>
      <c r="G17" s="10">
        <v>173.70000000000002</v>
      </c>
      <c r="H17" s="11">
        <v>0.43</v>
      </c>
    </row>
    <row r="18" spans="1:8" ht="9.75" thickBot="1" x14ac:dyDescent="0.2">
      <c r="E18" s="13" t="s">
        <v>42</v>
      </c>
      <c r="G18" s="14">
        <v>32976.370000000003</v>
      </c>
      <c r="H18" s="15">
        <v>81.78</v>
      </c>
    </row>
    <row r="19" spans="1:8" ht="15.75" thickTop="1" x14ac:dyDescent="0.25">
      <c r="B19" s="73" t="s">
        <v>43</v>
      </c>
      <c r="C19" s="74"/>
      <c r="H19" s="11"/>
    </row>
    <row r="20" spans="1:8" ht="15" x14ac:dyDescent="0.25">
      <c r="B20" s="75" t="s">
        <v>9</v>
      </c>
      <c r="C20" s="74"/>
      <c r="H20" s="11"/>
    </row>
    <row r="21" spans="1:8" x14ac:dyDescent="0.15">
      <c r="B21" s="12">
        <v>9.5899999999999999E-2</v>
      </c>
      <c r="C21" s="5" t="s">
        <v>44</v>
      </c>
      <c r="D21" s="5" t="s">
        <v>45</v>
      </c>
      <c r="E21" s="5" t="s">
        <v>46</v>
      </c>
      <c r="F21" s="5">
        <v>2500000</v>
      </c>
      <c r="G21" s="10">
        <v>2536.7800000000002</v>
      </c>
      <c r="H21" s="11">
        <v>6.29</v>
      </c>
    </row>
    <row r="22" spans="1:8" x14ac:dyDescent="0.15">
      <c r="B22" s="12">
        <v>9.4E-2</v>
      </c>
      <c r="C22" s="5" t="s">
        <v>44</v>
      </c>
      <c r="D22" s="5" t="s">
        <v>47</v>
      </c>
      <c r="E22" s="5" t="s">
        <v>46</v>
      </c>
      <c r="F22" s="5">
        <v>780000</v>
      </c>
      <c r="G22" s="10">
        <v>790.71</v>
      </c>
      <c r="H22" s="11">
        <v>1.96</v>
      </c>
    </row>
    <row r="23" spans="1:8" ht="9.75" thickBot="1" x14ac:dyDescent="0.2">
      <c r="E23" s="13" t="s">
        <v>42</v>
      </c>
      <c r="G23" s="16">
        <v>3327.49</v>
      </c>
      <c r="H23" s="17">
        <v>8.2499999999999893</v>
      </c>
    </row>
    <row r="24" spans="1:8" ht="9.75" thickTop="1" x14ac:dyDescent="0.15">
      <c r="H24" s="11"/>
    </row>
    <row r="25" spans="1:8" x14ac:dyDescent="0.15">
      <c r="C25" s="5" t="s">
        <v>901</v>
      </c>
      <c r="G25" s="10">
        <v>1041.96</v>
      </c>
      <c r="H25" s="11">
        <v>2.5836999999999999</v>
      </c>
    </row>
    <row r="26" spans="1:8" ht="9.75" thickBot="1" x14ac:dyDescent="0.2">
      <c r="E26" s="13" t="s">
        <v>42</v>
      </c>
      <c r="G26" s="14">
        <v>1041.96</v>
      </c>
      <c r="H26" s="15">
        <v>2.5836999999999999</v>
      </c>
    </row>
    <row r="27" spans="1:8" ht="9.75" thickTop="1" x14ac:dyDescent="0.15">
      <c r="B27" s="18" t="s">
        <v>48</v>
      </c>
      <c r="H27" s="11"/>
    </row>
    <row r="28" spans="1:8" x14ac:dyDescent="0.15">
      <c r="C28" s="5" t="s">
        <v>49</v>
      </c>
      <c r="E28" s="5" t="s">
        <v>48</v>
      </c>
      <c r="G28" s="10">
        <v>50</v>
      </c>
      <c r="H28" s="11">
        <v>0.12000000000000001</v>
      </c>
    </row>
    <row r="29" spans="1:8" x14ac:dyDescent="0.15">
      <c r="H29" s="11"/>
    </row>
    <row r="30" spans="1:8" x14ac:dyDescent="0.15">
      <c r="A30" s="19" t="s">
        <v>50</v>
      </c>
      <c r="G30" s="20">
        <v>2932.17</v>
      </c>
      <c r="H30" s="21">
        <v>7.27</v>
      </c>
    </row>
    <row r="31" spans="1:8" x14ac:dyDescent="0.15">
      <c r="H31" s="11"/>
    </row>
    <row r="32" spans="1:8" ht="9.75" thickBot="1" x14ac:dyDescent="0.2">
      <c r="E32" s="13" t="s">
        <v>51</v>
      </c>
      <c r="G32" s="14">
        <v>40327.99</v>
      </c>
      <c r="H32" s="15">
        <v>100</v>
      </c>
    </row>
    <row r="33" spans="1:8" ht="9.75" thickTop="1" x14ac:dyDescent="0.15">
      <c r="H33" s="11"/>
    </row>
    <row r="34" spans="1:8" x14ac:dyDescent="0.15">
      <c r="A34" s="13" t="s">
        <v>52</v>
      </c>
      <c r="H34" s="11"/>
    </row>
    <row r="35" spans="1:8" x14ac:dyDescent="0.15">
      <c r="A35" s="5">
        <v>1</v>
      </c>
      <c r="B35" s="5" t="s">
        <v>53</v>
      </c>
      <c r="H35" s="11"/>
    </row>
    <row r="36" spans="1:8" x14ac:dyDescent="0.15">
      <c r="H36" s="11"/>
    </row>
    <row r="37" spans="1:8" x14ac:dyDescent="0.15">
      <c r="A37" s="5">
        <v>2</v>
      </c>
      <c r="B37" s="5" t="s">
        <v>54</v>
      </c>
      <c r="H37" s="11"/>
    </row>
    <row r="38" spans="1:8" x14ac:dyDescent="0.15">
      <c r="H38" s="11"/>
    </row>
    <row r="39" spans="1:8" x14ac:dyDescent="0.15">
      <c r="A39" s="5">
        <v>3</v>
      </c>
      <c r="B39" s="5" t="s">
        <v>903</v>
      </c>
      <c r="H39" s="11"/>
    </row>
    <row r="40" spans="1:8" x14ac:dyDescent="0.15">
      <c r="H40" s="11"/>
    </row>
    <row r="41" spans="1:8" x14ac:dyDescent="0.15">
      <c r="A41" s="5">
        <v>4</v>
      </c>
      <c r="B41" s="5" t="s">
        <v>55</v>
      </c>
      <c r="H41" s="11"/>
    </row>
    <row r="42" spans="1:8" x14ac:dyDescent="0.15">
      <c r="B42" s="5" t="s">
        <v>56</v>
      </c>
      <c r="H42" s="11"/>
    </row>
    <row r="43" spans="1:8" x14ac:dyDescent="0.15">
      <c r="B43" s="5" t="s">
        <v>57</v>
      </c>
      <c r="H43" s="11"/>
    </row>
    <row r="44" spans="1:8" x14ac:dyDescent="0.15">
      <c r="A44" s="1"/>
      <c r="B44" s="1"/>
      <c r="C44" s="1"/>
      <c r="D44" s="1"/>
      <c r="E44" s="1"/>
      <c r="F44" s="1"/>
      <c r="G44" s="3"/>
      <c r="H44" s="22"/>
    </row>
  </sheetData>
  <mergeCells count="6">
    <mergeCell ref="A2:C2"/>
    <mergeCell ref="A3:C3"/>
    <mergeCell ref="B4:C4"/>
    <mergeCell ref="B5:C5"/>
    <mergeCell ref="B19:C19"/>
    <mergeCell ref="B20:C20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H36"/>
  <sheetViews>
    <sheetView topLeftCell="A4" workbookViewId="0">
      <selection activeCell="C20" sqref="C20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3" customWidth="1"/>
    <col min="9" max="16384" width="9.140625" style="5"/>
  </cols>
  <sheetData>
    <row r="1" spans="1:8" x14ac:dyDescent="0.15">
      <c r="A1" s="1"/>
      <c r="B1" s="1"/>
      <c r="C1" s="2" t="s">
        <v>896</v>
      </c>
      <c r="D1" s="1"/>
      <c r="E1" s="1"/>
      <c r="F1" s="1"/>
      <c r="G1" s="3"/>
      <c r="H1" s="4"/>
    </row>
    <row r="2" spans="1:8" ht="37.5" x14ac:dyDescent="0.25">
      <c r="A2" s="76" t="s">
        <v>1</v>
      </c>
      <c r="B2" s="77"/>
      <c r="C2" s="7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4"/>
      <c r="C3" s="74"/>
      <c r="H3" s="11"/>
    </row>
    <row r="4" spans="1:8" ht="15" x14ac:dyDescent="0.25">
      <c r="B4" s="73" t="s">
        <v>8</v>
      </c>
      <c r="C4" s="74"/>
      <c r="H4" s="11"/>
    </row>
    <row r="5" spans="1:8" ht="15" x14ac:dyDescent="0.25">
      <c r="B5" s="75" t="s">
        <v>9</v>
      </c>
      <c r="C5" s="74"/>
      <c r="H5" s="11"/>
    </row>
    <row r="6" spans="1:8" x14ac:dyDescent="0.15">
      <c r="B6" s="18" t="s">
        <v>59</v>
      </c>
      <c r="C6" s="5" t="s">
        <v>694</v>
      </c>
      <c r="D6" s="5" t="s">
        <v>897</v>
      </c>
      <c r="E6" s="5" t="s">
        <v>21</v>
      </c>
      <c r="F6" s="5">
        <v>320</v>
      </c>
      <c r="G6" s="10">
        <v>1940.16</v>
      </c>
      <c r="H6" s="11">
        <v>15.160000000000002</v>
      </c>
    </row>
    <row r="7" spans="1:8" x14ac:dyDescent="0.15">
      <c r="B7" s="12">
        <v>8.4000000000000005E-2</v>
      </c>
      <c r="C7" s="5" t="s">
        <v>35</v>
      </c>
      <c r="D7" s="5" t="s">
        <v>36</v>
      </c>
      <c r="E7" s="5" t="s">
        <v>18</v>
      </c>
      <c r="F7" s="5">
        <v>150</v>
      </c>
      <c r="G7" s="10">
        <v>1509.22</v>
      </c>
      <c r="H7" s="11">
        <v>11.790000000000001</v>
      </c>
    </row>
    <row r="8" spans="1:8" x14ac:dyDescent="0.15">
      <c r="B8" s="12">
        <v>8.2799999999999999E-2</v>
      </c>
      <c r="C8" s="5" t="s">
        <v>16</v>
      </c>
      <c r="D8" s="5" t="s">
        <v>266</v>
      </c>
      <c r="E8" s="5" t="s">
        <v>18</v>
      </c>
      <c r="F8" s="5">
        <v>150</v>
      </c>
      <c r="G8" s="10">
        <v>1507.1200000000001</v>
      </c>
      <c r="H8" s="11">
        <v>11.77</v>
      </c>
    </row>
    <row r="9" spans="1:8" x14ac:dyDescent="0.15">
      <c r="B9" s="12">
        <v>8.3199999999999996E-2</v>
      </c>
      <c r="C9" s="5" t="s">
        <v>19</v>
      </c>
      <c r="D9" s="5" t="s">
        <v>20</v>
      </c>
      <c r="E9" s="5" t="s">
        <v>21</v>
      </c>
      <c r="F9" s="5">
        <v>150</v>
      </c>
      <c r="G9" s="10">
        <v>1506.29</v>
      </c>
      <c r="H9" s="11">
        <v>11.77</v>
      </c>
    </row>
    <row r="10" spans="1:8" x14ac:dyDescent="0.15">
      <c r="B10" s="12">
        <v>8.2500000000000004E-2</v>
      </c>
      <c r="C10" s="5" t="s">
        <v>10</v>
      </c>
      <c r="D10" s="5" t="s">
        <v>898</v>
      </c>
      <c r="E10" s="5" t="s">
        <v>12</v>
      </c>
      <c r="F10" s="5">
        <v>150</v>
      </c>
      <c r="G10" s="10">
        <v>1498.8700000000001</v>
      </c>
      <c r="H10" s="11">
        <v>11.71</v>
      </c>
    </row>
    <row r="11" spans="1:8" x14ac:dyDescent="0.15">
      <c r="B11" s="12">
        <v>8.3500000000000005E-2</v>
      </c>
      <c r="C11" s="5" t="s">
        <v>13</v>
      </c>
      <c r="D11" s="5" t="s">
        <v>282</v>
      </c>
      <c r="E11" s="5" t="s">
        <v>15</v>
      </c>
      <c r="F11" s="5">
        <v>115</v>
      </c>
      <c r="G11" s="10">
        <v>1151.76</v>
      </c>
      <c r="H11" s="11">
        <v>9</v>
      </c>
    </row>
    <row r="12" spans="1:8" x14ac:dyDescent="0.15">
      <c r="B12" s="12">
        <v>8.2500000000000004E-2</v>
      </c>
      <c r="C12" s="5" t="s">
        <v>119</v>
      </c>
      <c r="D12" s="5" t="s">
        <v>313</v>
      </c>
      <c r="E12" s="5" t="s">
        <v>18</v>
      </c>
      <c r="F12" s="5">
        <v>100</v>
      </c>
      <c r="G12" s="10">
        <v>1001.5600000000001</v>
      </c>
      <c r="H12" s="11">
        <v>7.82</v>
      </c>
    </row>
    <row r="13" spans="1:8" x14ac:dyDescent="0.15">
      <c r="B13" s="12">
        <v>8.2500000000000004E-2</v>
      </c>
      <c r="C13" s="5" t="s">
        <v>25</v>
      </c>
      <c r="D13" s="5" t="s">
        <v>144</v>
      </c>
      <c r="E13" s="5" t="s">
        <v>18</v>
      </c>
      <c r="F13" s="5">
        <v>90</v>
      </c>
      <c r="G13" s="10">
        <v>904.38</v>
      </c>
      <c r="H13" s="11">
        <v>7.07</v>
      </c>
    </row>
    <row r="14" spans="1:8" x14ac:dyDescent="0.15">
      <c r="B14" s="12">
        <v>9.8430000000000004E-2</v>
      </c>
      <c r="C14" s="5" t="s">
        <v>39</v>
      </c>
      <c r="D14" s="5" t="s">
        <v>899</v>
      </c>
      <c r="E14" s="5" t="s">
        <v>41</v>
      </c>
      <c r="F14" s="5">
        <v>170</v>
      </c>
      <c r="G14" s="10">
        <v>174.24</v>
      </c>
      <c r="H14" s="11">
        <v>1.36</v>
      </c>
    </row>
    <row r="15" spans="1:8" x14ac:dyDescent="0.15">
      <c r="B15" s="12">
        <v>8.4500000000000006E-2</v>
      </c>
      <c r="C15" s="5" t="s">
        <v>32</v>
      </c>
      <c r="D15" s="5" t="s">
        <v>900</v>
      </c>
      <c r="E15" s="5" t="s">
        <v>18</v>
      </c>
      <c r="F15" s="5">
        <v>12</v>
      </c>
      <c r="G15" s="10">
        <v>120.39</v>
      </c>
      <c r="H15" s="11">
        <v>0.94000000000000006</v>
      </c>
    </row>
    <row r="16" spans="1:8" x14ac:dyDescent="0.15">
      <c r="B16" s="12">
        <v>8.5800000000000001E-2</v>
      </c>
      <c r="C16" s="5" t="s">
        <v>37</v>
      </c>
      <c r="D16" s="5" t="s">
        <v>38</v>
      </c>
      <c r="E16" s="5" t="s">
        <v>18</v>
      </c>
      <c r="F16" s="5">
        <v>10</v>
      </c>
      <c r="G16" s="10">
        <v>100.22</v>
      </c>
      <c r="H16" s="11">
        <v>0.78</v>
      </c>
    </row>
    <row r="17" spans="1:8" x14ac:dyDescent="0.15">
      <c r="B17" s="18" t="s">
        <v>59</v>
      </c>
      <c r="C17" s="5" t="s">
        <v>25</v>
      </c>
      <c r="D17" s="5" t="s">
        <v>710</v>
      </c>
      <c r="E17" s="5" t="s">
        <v>18</v>
      </c>
      <c r="F17" s="5">
        <v>500</v>
      </c>
      <c r="G17" s="10">
        <v>96.02</v>
      </c>
      <c r="H17" s="11">
        <v>0.75000000000000011</v>
      </c>
    </row>
    <row r="18" spans="1:8" ht="9.75" thickBot="1" x14ac:dyDescent="0.2">
      <c r="E18" s="13" t="s">
        <v>42</v>
      </c>
      <c r="G18" s="16">
        <v>11510.23</v>
      </c>
      <c r="H18" s="17">
        <v>89.92</v>
      </c>
    </row>
    <row r="19" spans="1:8" ht="9.75" thickTop="1" x14ac:dyDescent="0.15">
      <c r="H19" s="11"/>
    </row>
    <row r="20" spans="1:8" x14ac:dyDescent="0.15">
      <c r="C20" s="5" t="s">
        <v>901</v>
      </c>
      <c r="G20" s="10">
        <v>647.75</v>
      </c>
      <c r="H20" s="11">
        <v>5.0606999999999998</v>
      </c>
    </row>
    <row r="21" spans="1:8" x14ac:dyDescent="0.15">
      <c r="H21" s="11"/>
    </row>
    <row r="22" spans="1:8" x14ac:dyDescent="0.15">
      <c r="A22" s="19" t="s">
        <v>50</v>
      </c>
      <c r="G22" s="20">
        <v>641.52</v>
      </c>
      <c r="H22" s="21">
        <v>5.0199999999999996</v>
      </c>
    </row>
    <row r="23" spans="1:8" x14ac:dyDescent="0.15">
      <c r="H23" s="11"/>
    </row>
    <row r="24" spans="1:8" ht="9.75" thickBot="1" x14ac:dyDescent="0.2">
      <c r="E24" s="13" t="s">
        <v>51</v>
      </c>
      <c r="G24" s="14">
        <v>12799.5</v>
      </c>
      <c r="H24" s="15">
        <v>100</v>
      </c>
    </row>
    <row r="25" spans="1:8" ht="9.75" thickTop="1" x14ac:dyDescent="0.15">
      <c r="H25" s="11"/>
    </row>
    <row r="26" spans="1:8" x14ac:dyDescent="0.15">
      <c r="A26" s="13" t="s">
        <v>52</v>
      </c>
      <c r="H26" s="11"/>
    </row>
    <row r="27" spans="1:8" x14ac:dyDescent="0.15">
      <c r="A27" s="5">
        <v>1</v>
      </c>
      <c r="B27" s="5" t="s">
        <v>902</v>
      </c>
      <c r="H27" s="11"/>
    </row>
    <row r="28" spans="1:8" x14ac:dyDescent="0.15">
      <c r="H28" s="11"/>
    </row>
    <row r="29" spans="1:8" x14ac:dyDescent="0.15">
      <c r="A29" s="5">
        <v>2</v>
      </c>
      <c r="B29" s="5" t="s">
        <v>54</v>
      </c>
      <c r="H29" s="11"/>
    </row>
    <row r="30" spans="1:8" x14ac:dyDescent="0.15">
      <c r="H30" s="11"/>
    </row>
    <row r="31" spans="1:8" x14ac:dyDescent="0.15">
      <c r="A31" s="5">
        <v>3</v>
      </c>
      <c r="B31" s="5" t="s">
        <v>903</v>
      </c>
      <c r="H31" s="11"/>
    </row>
    <row r="32" spans="1:8" x14ac:dyDescent="0.15">
      <c r="H32" s="11"/>
    </row>
    <row r="33" spans="1:8" x14ac:dyDescent="0.15">
      <c r="A33" s="5">
        <v>4</v>
      </c>
      <c r="B33" s="5" t="s">
        <v>55</v>
      </c>
      <c r="H33" s="11"/>
    </row>
    <row r="34" spans="1:8" x14ac:dyDescent="0.15">
      <c r="B34" s="5" t="s">
        <v>56</v>
      </c>
      <c r="H34" s="11"/>
    </row>
    <row r="35" spans="1:8" x14ac:dyDescent="0.15">
      <c r="B35" s="5" t="s">
        <v>57</v>
      </c>
      <c r="H35" s="11"/>
    </row>
    <row r="36" spans="1:8" x14ac:dyDescent="0.15">
      <c r="A36" s="1"/>
      <c r="B36" s="1"/>
      <c r="C36" s="1"/>
      <c r="D36" s="1"/>
      <c r="E36" s="1"/>
      <c r="F36" s="1"/>
      <c r="G36" s="3"/>
      <c r="H36" s="22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H36"/>
  <sheetViews>
    <sheetView topLeftCell="A8" workbookViewId="0">
      <selection activeCell="G15" sqref="G1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3" customWidth="1"/>
    <col min="9" max="16384" width="9.140625" style="5"/>
  </cols>
  <sheetData>
    <row r="1" spans="1:8" x14ac:dyDescent="0.15">
      <c r="A1" s="1"/>
      <c r="B1" s="1"/>
      <c r="C1" s="2" t="s">
        <v>904</v>
      </c>
      <c r="D1" s="1"/>
      <c r="E1" s="1"/>
      <c r="F1" s="1"/>
      <c r="G1" s="3"/>
      <c r="H1" s="4"/>
    </row>
    <row r="2" spans="1:8" ht="37.5" x14ac:dyDescent="0.25">
      <c r="A2" s="76" t="s">
        <v>1</v>
      </c>
      <c r="B2" s="77"/>
      <c r="C2" s="7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4"/>
      <c r="C3" s="74"/>
      <c r="H3" s="11"/>
    </row>
    <row r="4" spans="1:8" ht="15" x14ac:dyDescent="0.25">
      <c r="B4" s="73" t="s">
        <v>8</v>
      </c>
      <c r="C4" s="74"/>
      <c r="H4" s="11"/>
    </row>
    <row r="5" spans="1:8" ht="15" x14ac:dyDescent="0.25">
      <c r="B5" s="75" t="s">
        <v>9</v>
      </c>
      <c r="C5" s="74"/>
      <c r="H5" s="11"/>
    </row>
    <row r="6" spans="1:8" x14ac:dyDescent="0.15">
      <c r="B6" s="18" t="s">
        <v>59</v>
      </c>
      <c r="C6" s="5" t="s">
        <v>694</v>
      </c>
      <c r="D6" s="5" t="s">
        <v>905</v>
      </c>
      <c r="E6" s="5" t="s">
        <v>34</v>
      </c>
      <c r="F6" s="5">
        <v>500</v>
      </c>
      <c r="G6" s="10">
        <v>2979.83</v>
      </c>
      <c r="H6" s="11">
        <v>14.830000000000002</v>
      </c>
    </row>
    <row r="7" spans="1:8" x14ac:dyDescent="0.15">
      <c r="B7" s="12">
        <v>8.2799999999999999E-2</v>
      </c>
      <c r="C7" s="5" t="s">
        <v>16</v>
      </c>
      <c r="D7" s="5" t="s">
        <v>266</v>
      </c>
      <c r="E7" s="5" t="s">
        <v>18</v>
      </c>
      <c r="F7" s="5">
        <v>240</v>
      </c>
      <c r="G7" s="10">
        <v>2411.39</v>
      </c>
      <c r="H7" s="11">
        <v>12</v>
      </c>
    </row>
    <row r="8" spans="1:8" x14ac:dyDescent="0.15">
      <c r="B8" s="12">
        <v>8.1799999999999998E-2</v>
      </c>
      <c r="C8" s="5" t="s">
        <v>10</v>
      </c>
      <c r="D8" s="5" t="s">
        <v>11</v>
      </c>
      <c r="E8" s="5" t="s">
        <v>12</v>
      </c>
      <c r="F8" s="5">
        <v>240</v>
      </c>
      <c r="G8" s="10">
        <v>2397.4900000000002</v>
      </c>
      <c r="H8" s="11">
        <v>11.93</v>
      </c>
    </row>
    <row r="9" spans="1:8" x14ac:dyDescent="0.15">
      <c r="B9" s="12">
        <v>8.3199999999999996E-2</v>
      </c>
      <c r="C9" s="5" t="s">
        <v>19</v>
      </c>
      <c r="D9" s="5" t="s">
        <v>20</v>
      </c>
      <c r="E9" s="5" t="s">
        <v>21</v>
      </c>
      <c r="F9" s="5">
        <v>222</v>
      </c>
      <c r="G9" s="10">
        <v>2229.31</v>
      </c>
      <c r="H9" s="11">
        <v>11.09</v>
      </c>
    </row>
    <row r="10" spans="1:8" x14ac:dyDescent="0.15">
      <c r="B10" s="12">
        <v>8.2500000000000004E-2</v>
      </c>
      <c r="C10" s="5" t="s">
        <v>119</v>
      </c>
      <c r="D10" s="5" t="s">
        <v>313</v>
      </c>
      <c r="E10" s="5" t="s">
        <v>18</v>
      </c>
      <c r="F10" s="5">
        <v>190</v>
      </c>
      <c r="G10" s="10">
        <v>1902.96</v>
      </c>
      <c r="H10" s="11">
        <v>9.4700000000000006</v>
      </c>
    </row>
    <row r="11" spans="1:8" x14ac:dyDescent="0.15">
      <c r="B11" s="12">
        <v>8.4500000000000006E-2</v>
      </c>
      <c r="C11" s="5" t="s">
        <v>32</v>
      </c>
      <c r="D11" s="5" t="s">
        <v>900</v>
      </c>
      <c r="E11" s="5" t="s">
        <v>18</v>
      </c>
      <c r="F11" s="5">
        <v>188</v>
      </c>
      <c r="G11" s="10">
        <v>1886.1200000000001</v>
      </c>
      <c r="H11" s="11">
        <v>9.39</v>
      </c>
    </row>
    <row r="12" spans="1:8" x14ac:dyDescent="0.15">
      <c r="B12" s="12">
        <v>0.11</v>
      </c>
      <c r="C12" s="5" t="s">
        <v>906</v>
      </c>
      <c r="D12" s="5" t="s">
        <v>907</v>
      </c>
      <c r="E12" s="5" t="s">
        <v>21</v>
      </c>
      <c r="F12" s="5">
        <v>150</v>
      </c>
      <c r="G12" s="10">
        <v>1536.38</v>
      </c>
      <c r="H12" s="11">
        <v>7.6499999999999995</v>
      </c>
    </row>
    <row r="13" spans="1:8" x14ac:dyDescent="0.15">
      <c r="B13" s="12">
        <v>8.1900000000000001E-2</v>
      </c>
      <c r="C13" s="5" t="s">
        <v>25</v>
      </c>
      <c r="D13" s="5" t="s">
        <v>26</v>
      </c>
      <c r="E13" s="5" t="s">
        <v>18</v>
      </c>
      <c r="F13" s="5">
        <v>40</v>
      </c>
      <c r="G13" s="10">
        <v>401.96000000000004</v>
      </c>
      <c r="H13" s="11">
        <v>2</v>
      </c>
    </row>
    <row r="14" spans="1:8" ht="9.75" thickBot="1" x14ac:dyDescent="0.2">
      <c r="E14" s="13" t="s">
        <v>42</v>
      </c>
      <c r="G14" s="14">
        <v>15745.44</v>
      </c>
      <c r="H14" s="15">
        <v>78.36</v>
      </c>
    </row>
    <row r="15" spans="1:8" ht="15.75" thickTop="1" x14ac:dyDescent="0.25">
      <c r="B15" s="73" t="s">
        <v>43</v>
      </c>
      <c r="C15" s="74"/>
      <c r="H15" s="11"/>
    </row>
    <row r="16" spans="1:8" ht="15" x14ac:dyDescent="0.25">
      <c r="B16" s="75" t="s">
        <v>9</v>
      </c>
      <c r="C16" s="74"/>
      <c r="H16" s="11"/>
    </row>
    <row r="17" spans="1:8" x14ac:dyDescent="0.15">
      <c r="B17" s="12">
        <v>9.1999999999999998E-2</v>
      </c>
      <c r="C17" s="5" t="s">
        <v>44</v>
      </c>
      <c r="D17" s="5" t="s">
        <v>908</v>
      </c>
      <c r="E17" s="5" t="s">
        <v>46</v>
      </c>
      <c r="F17" s="5">
        <v>3000000</v>
      </c>
      <c r="G17" s="10">
        <v>3056.26</v>
      </c>
      <c r="H17" s="11">
        <v>15.21</v>
      </c>
    </row>
    <row r="18" spans="1:8" ht="9.75" thickBot="1" x14ac:dyDescent="0.2">
      <c r="E18" s="13" t="s">
        <v>42</v>
      </c>
      <c r="G18" s="16">
        <v>3056.26</v>
      </c>
      <c r="H18" s="17">
        <v>15.21</v>
      </c>
    </row>
    <row r="19" spans="1:8" ht="9.75" thickTop="1" x14ac:dyDescent="0.15">
      <c r="H19" s="11"/>
    </row>
    <row r="20" spans="1:8" x14ac:dyDescent="0.15">
      <c r="C20" s="5" t="s">
        <v>901</v>
      </c>
      <c r="G20" s="10">
        <v>732.04</v>
      </c>
      <c r="H20" s="11">
        <v>3.6427</v>
      </c>
    </row>
    <row r="21" spans="1:8" x14ac:dyDescent="0.15">
      <c r="H21" s="11"/>
    </row>
    <row r="22" spans="1:8" x14ac:dyDescent="0.15">
      <c r="A22" s="19" t="s">
        <v>50</v>
      </c>
      <c r="G22" s="20">
        <v>562.5</v>
      </c>
      <c r="H22" s="21">
        <v>2.79</v>
      </c>
    </row>
    <row r="23" spans="1:8" x14ac:dyDescent="0.15">
      <c r="H23" s="11"/>
    </row>
    <row r="24" spans="1:8" ht="9.75" thickBot="1" x14ac:dyDescent="0.2">
      <c r="E24" s="13" t="s">
        <v>51</v>
      </c>
      <c r="G24" s="14">
        <v>20096.240000000002</v>
      </c>
      <c r="H24" s="15">
        <v>100</v>
      </c>
    </row>
    <row r="25" spans="1:8" ht="9.75" thickTop="1" x14ac:dyDescent="0.15">
      <c r="H25" s="11"/>
    </row>
    <row r="26" spans="1:8" x14ac:dyDescent="0.15">
      <c r="A26" s="13" t="s">
        <v>52</v>
      </c>
      <c r="H26" s="11"/>
    </row>
    <row r="27" spans="1:8" x14ac:dyDescent="0.15">
      <c r="A27" s="5">
        <v>1</v>
      </c>
      <c r="B27" s="5" t="s">
        <v>909</v>
      </c>
      <c r="H27" s="11"/>
    </row>
    <row r="28" spans="1:8" x14ac:dyDescent="0.15">
      <c r="H28" s="11"/>
    </row>
    <row r="29" spans="1:8" x14ac:dyDescent="0.15">
      <c r="A29" s="5">
        <v>2</v>
      </c>
      <c r="B29" s="5" t="s">
        <v>54</v>
      </c>
      <c r="H29" s="11"/>
    </row>
    <row r="30" spans="1:8" x14ac:dyDescent="0.15">
      <c r="H30" s="11"/>
    </row>
    <row r="31" spans="1:8" x14ac:dyDescent="0.15">
      <c r="A31" s="5">
        <v>3</v>
      </c>
      <c r="B31" s="5" t="s">
        <v>903</v>
      </c>
      <c r="H31" s="11"/>
    </row>
    <row r="32" spans="1:8" x14ac:dyDescent="0.15">
      <c r="H32" s="11"/>
    </row>
    <row r="33" spans="1:8" x14ac:dyDescent="0.15">
      <c r="A33" s="5">
        <v>4</v>
      </c>
      <c r="B33" s="5" t="s">
        <v>55</v>
      </c>
      <c r="H33" s="11"/>
    </row>
    <row r="34" spans="1:8" x14ac:dyDescent="0.15">
      <c r="B34" s="5" t="s">
        <v>56</v>
      </c>
      <c r="H34" s="11"/>
    </row>
    <row r="35" spans="1:8" x14ac:dyDescent="0.15">
      <c r="B35" s="5" t="s">
        <v>57</v>
      </c>
      <c r="H35" s="11"/>
    </row>
    <row r="36" spans="1:8" x14ac:dyDescent="0.15">
      <c r="A36" s="1"/>
      <c r="B36" s="1"/>
      <c r="C36" s="1"/>
      <c r="D36" s="1"/>
      <c r="E36" s="1"/>
      <c r="F36" s="1"/>
      <c r="G36" s="3"/>
      <c r="H36" s="22"/>
    </row>
  </sheetData>
  <mergeCells count="6">
    <mergeCell ref="A2:C2"/>
    <mergeCell ref="A3:C3"/>
    <mergeCell ref="B4:C4"/>
    <mergeCell ref="B5:C5"/>
    <mergeCell ref="B15:C15"/>
    <mergeCell ref="B16:C16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H36"/>
  <sheetViews>
    <sheetView topLeftCell="A8" workbookViewId="0">
      <selection activeCell="H44" sqref="H44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3" customWidth="1"/>
    <col min="9" max="16384" width="9.140625" style="5"/>
  </cols>
  <sheetData>
    <row r="1" spans="1:8" x14ac:dyDescent="0.15">
      <c r="A1" s="1"/>
      <c r="B1" s="1"/>
      <c r="C1" s="2" t="s">
        <v>910</v>
      </c>
      <c r="D1" s="1"/>
      <c r="E1" s="1"/>
      <c r="F1" s="1"/>
      <c r="G1" s="3"/>
      <c r="H1" s="4"/>
    </row>
    <row r="2" spans="1:8" ht="37.5" x14ac:dyDescent="0.25">
      <c r="A2" s="76" t="s">
        <v>1</v>
      </c>
      <c r="B2" s="77"/>
      <c r="C2" s="7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4"/>
      <c r="C3" s="74"/>
      <c r="H3" s="11"/>
    </row>
    <row r="4" spans="1:8" ht="15" x14ac:dyDescent="0.25">
      <c r="B4" s="73" t="s">
        <v>8</v>
      </c>
      <c r="C4" s="74"/>
      <c r="H4" s="11"/>
    </row>
    <row r="5" spans="1:8" ht="15" x14ac:dyDescent="0.25">
      <c r="B5" s="75" t="s">
        <v>9</v>
      </c>
      <c r="C5" s="74"/>
      <c r="H5" s="11"/>
    </row>
    <row r="6" spans="1:8" x14ac:dyDescent="0.15">
      <c r="B6" s="12">
        <v>9.6500000000000002E-2</v>
      </c>
      <c r="C6" s="5" t="s">
        <v>32</v>
      </c>
      <c r="D6" s="5" t="s">
        <v>279</v>
      </c>
      <c r="E6" s="5" t="s">
        <v>18</v>
      </c>
      <c r="F6" s="5">
        <v>60</v>
      </c>
      <c r="G6" s="10">
        <v>612.04</v>
      </c>
      <c r="H6" s="11">
        <v>11.16</v>
      </c>
    </row>
    <row r="7" spans="1:8" x14ac:dyDescent="0.15">
      <c r="B7" s="12">
        <v>8.3299999999999999E-2</v>
      </c>
      <c r="C7" s="5" t="s">
        <v>284</v>
      </c>
      <c r="D7" s="5" t="s">
        <v>285</v>
      </c>
      <c r="E7" s="5" t="s">
        <v>18</v>
      </c>
      <c r="F7" s="5">
        <v>55</v>
      </c>
      <c r="G7" s="10">
        <v>556.15</v>
      </c>
      <c r="H7" s="11">
        <v>10.14</v>
      </c>
    </row>
    <row r="8" spans="1:8" x14ac:dyDescent="0.15">
      <c r="B8" s="12">
        <v>8.0600000000000005E-2</v>
      </c>
      <c r="C8" s="5" t="s">
        <v>170</v>
      </c>
      <c r="D8" s="5" t="s">
        <v>262</v>
      </c>
      <c r="E8" s="5" t="s">
        <v>34</v>
      </c>
      <c r="F8" s="5">
        <v>55</v>
      </c>
      <c r="G8" s="10">
        <v>554.09</v>
      </c>
      <c r="H8" s="11">
        <v>10.100000000000001</v>
      </c>
    </row>
    <row r="9" spans="1:8" x14ac:dyDescent="0.15">
      <c r="B9" s="12">
        <v>7.9799999999999996E-2</v>
      </c>
      <c r="C9" s="5" t="s">
        <v>25</v>
      </c>
      <c r="D9" s="5" t="s">
        <v>233</v>
      </c>
      <c r="E9" s="5" t="s">
        <v>18</v>
      </c>
      <c r="F9" s="5">
        <v>55</v>
      </c>
      <c r="G9" s="10">
        <v>553.83000000000004</v>
      </c>
      <c r="H9" s="11">
        <v>10.100000000000001</v>
      </c>
    </row>
    <row r="10" spans="1:8" x14ac:dyDescent="0.15">
      <c r="B10" s="12">
        <v>9.6299999999999997E-2</v>
      </c>
      <c r="C10" s="5" t="s">
        <v>70</v>
      </c>
      <c r="D10" s="5" t="s">
        <v>911</v>
      </c>
      <c r="E10" s="5" t="s">
        <v>18</v>
      </c>
      <c r="F10" s="5">
        <v>50</v>
      </c>
      <c r="G10" s="10">
        <v>511.19</v>
      </c>
      <c r="H10" s="11">
        <v>9.32</v>
      </c>
    </row>
    <row r="11" spans="1:8" x14ac:dyDescent="0.15">
      <c r="B11" s="12">
        <v>9.6500000000000002E-2</v>
      </c>
      <c r="C11" s="5" t="s">
        <v>37</v>
      </c>
      <c r="D11" s="5" t="s">
        <v>912</v>
      </c>
      <c r="E11" s="5" t="s">
        <v>18</v>
      </c>
      <c r="F11" s="5">
        <v>50</v>
      </c>
      <c r="G11" s="10">
        <v>508.87</v>
      </c>
      <c r="H11" s="11">
        <v>9.2800000000000011</v>
      </c>
    </row>
    <row r="12" spans="1:8" x14ac:dyDescent="0.15">
      <c r="B12" s="12">
        <v>9.69E-2</v>
      </c>
      <c r="C12" s="5" t="s">
        <v>16</v>
      </c>
      <c r="D12" s="5" t="s">
        <v>913</v>
      </c>
      <c r="E12" s="5" t="s">
        <v>18</v>
      </c>
      <c r="F12" s="5">
        <v>40</v>
      </c>
      <c r="G12" s="10">
        <v>409.29</v>
      </c>
      <c r="H12" s="11">
        <v>7.46</v>
      </c>
    </row>
    <row r="13" spans="1:8" x14ac:dyDescent="0.15">
      <c r="B13" s="12">
        <v>0.09</v>
      </c>
      <c r="C13" s="5" t="s">
        <v>257</v>
      </c>
      <c r="D13" s="5" t="s">
        <v>914</v>
      </c>
      <c r="E13" s="5" t="s">
        <v>18</v>
      </c>
      <c r="F13" s="5">
        <v>15</v>
      </c>
      <c r="G13" s="10">
        <v>152.53</v>
      </c>
      <c r="H13" s="11">
        <v>2.7800000000000002</v>
      </c>
    </row>
    <row r="14" spans="1:8" x14ac:dyDescent="0.15">
      <c r="B14" s="12">
        <v>8.72E-2</v>
      </c>
      <c r="C14" s="5" t="s">
        <v>16</v>
      </c>
      <c r="D14" s="5" t="s">
        <v>293</v>
      </c>
      <c r="E14" s="5" t="s">
        <v>18</v>
      </c>
      <c r="F14" s="5">
        <v>10</v>
      </c>
      <c r="G14" s="10">
        <v>101.23</v>
      </c>
      <c r="H14" s="11">
        <v>1.8500000000000003</v>
      </c>
    </row>
    <row r="15" spans="1:8" x14ac:dyDescent="0.15">
      <c r="B15" s="12">
        <v>8.0500000000000002E-2</v>
      </c>
      <c r="C15" s="5" t="s">
        <v>70</v>
      </c>
      <c r="D15" s="5" t="s">
        <v>288</v>
      </c>
      <c r="E15" s="5" t="s">
        <v>18</v>
      </c>
      <c r="F15" s="5">
        <v>10</v>
      </c>
      <c r="G15" s="10">
        <v>100.60000000000001</v>
      </c>
      <c r="H15" s="11">
        <v>1.83</v>
      </c>
    </row>
    <row r="16" spans="1:8" x14ac:dyDescent="0.15">
      <c r="B16" s="12">
        <v>7.4899999999999994E-2</v>
      </c>
      <c r="C16" s="5" t="s">
        <v>37</v>
      </c>
      <c r="D16" s="5" t="s">
        <v>429</v>
      </c>
      <c r="E16" s="5" t="s">
        <v>18</v>
      </c>
      <c r="F16" s="5">
        <v>1</v>
      </c>
      <c r="G16" s="10">
        <v>99.68</v>
      </c>
      <c r="H16" s="11">
        <v>1.82</v>
      </c>
    </row>
    <row r="17" spans="1:8" ht="9.75" thickBot="1" x14ac:dyDescent="0.2">
      <c r="E17" s="13" t="s">
        <v>42</v>
      </c>
      <c r="G17" s="14">
        <v>4159.5</v>
      </c>
      <c r="H17" s="15">
        <v>75.84</v>
      </c>
    </row>
    <row r="18" spans="1:8" ht="15.75" thickTop="1" x14ac:dyDescent="0.25">
      <c r="B18" s="73" t="s">
        <v>43</v>
      </c>
      <c r="C18" s="74"/>
      <c r="H18" s="11"/>
    </row>
    <row r="19" spans="1:8" ht="15" x14ac:dyDescent="0.25">
      <c r="B19" s="75" t="s">
        <v>9</v>
      </c>
      <c r="C19" s="74"/>
      <c r="H19" s="11"/>
    </row>
    <row r="20" spans="1:8" x14ac:dyDescent="0.15">
      <c r="B20" s="12">
        <v>8.43E-2</v>
      </c>
      <c r="C20" s="5" t="s">
        <v>325</v>
      </c>
      <c r="D20" s="5" t="s">
        <v>729</v>
      </c>
      <c r="E20" s="5" t="s">
        <v>46</v>
      </c>
      <c r="F20" s="5">
        <v>875000</v>
      </c>
      <c r="G20" s="10">
        <v>886.97</v>
      </c>
      <c r="H20" s="11">
        <v>16.170000000000002</v>
      </c>
    </row>
    <row r="21" spans="1:8" x14ac:dyDescent="0.15">
      <c r="B21" s="12">
        <v>8.3900000000000002E-2</v>
      </c>
      <c r="C21" s="5" t="s">
        <v>325</v>
      </c>
      <c r="D21" s="5" t="s">
        <v>326</v>
      </c>
      <c r="E21" s="5" t="s">
        <v>46</v>
      </c>
      <c r="F21" s="5">
        <v>100000</v>
      </c>
      <c r="G21" s="10">
        <v>101.27</v>
      </c>
      <c r="H21" s="11">
        <v>1.8500000000000003</v>
      </c>
    </row>
    <row r="22" spans="1:8" ht="9.75" thickBot="1" x14ac:dyDescent="0.2">
      <c r="E22" s="13" t="s">
        <v>42</v>
      </c>
      <c r="G22" s="14">
        <f>G20+G21</f>
        <v>988.24</v>
      </c>
      <c r="H22" s="14">
        <f>H20+H21</f>
        <v>18.020000000000003</v>
      </c>
    </row>
    <row r="23" spans="1:8" ht="9.75" thickTop="1" x14ac:dyDescent="0.15">
      <c r="H23" s="11"/>
    </row>
    <row r="24" spans="1:8" x14ac:dyDescent="0.15">
      <c r="A24" s="19" t="s">
        <v>50</v>
      </c>
      <c r="G24" s="20">
        <v>338.17</v>
      </c>
      <c r="H24" s="21">
        <v>6.14</v>
      </c>
    </row>
    <row r="25" spans="1:8" x14ac:dyDescent="0.15">
      <c r="H25" s="11"/>
    </row>
    <row r="26" spans="1:8" ht="9.75" thickBot="1" x14ac:dyDescent="0.2">
      <c r="E26" s="13" t="s">
        <v>51</v>
      </c>
      <c r="G26" s="14">
        <v>5485.91</v>
      </c>
      <c r="H26" s="15">
        <v>100</v>
      </c>
    </row>
    <row r="27" spans="1:8" ht="9.75" thickTop="1" x14ac:dyDescent="0.15">
      <c r="H27" s="11"/>
    </row>
    <row r="28" spans="1:8" x14ac:dyDescent="0.15">
      <c r="A28" s="13" t="s">
        <v>52</v>
      </c>
      <c r="H28" s="11"/>
    </row>
    <row r="29" spans="1:8" x14ac:dyDescent="0.15">
      <c r="A29" s="5">
        <v>1</v>
      </c>
      <c r="B29" s="5" t="s">
        <v>915</v>
      </c>
      <c r="H29" s="11"/>
    </row>
    <row r="30" spans="1:8" x14ac:dyDescent="0.15">
      <c r="H30" s="11"/>
    </row>
    <row r="31" spans="1:8" x14ac:dyDescent="0.15">
      <c r="A31" s="5">
        <v>2</v>
      </c>
      <c r="B31" s="5" t="s">
        <v>54</v>
      </c>
      <c r="H31" s="11"/>
    </row>
    <row r="32" spans="1:8" x14ac:dyDescent="0.15">
      <c r="H32" s="11"/>
    </row>
    <row r="33" spans="1:8" x14ac:dyDescent="0.15">
      <c r="A33" s="5">
        <v>3</v>
      </c>
      <c r="B33" s="5" t="s">
        <v>55</v>
      </c>
      <c r="H33" s="11"/>
    </row>
    <row r="34" spans="1:8" x14ac:dyDescent="0.15">
      <c r="B34" s="5" t="s">
        <v>56</v>
      </c>
      <c r="H34" s="11"/>
    </row>
    <row r="35" spans="1:8" x14ac:dyDescent="0.15">
      <c r="B35" s="5" t="s">
        <v>57</v>
      </c>
      <c r="H35" s="11"/>
    </row>
    <row r="36" spans="1:8" x14ac:dyDescent="0.15">
      <c r="A36" s="1"/>
      <c r="B36" s="1"/>
      <c r="C36" s="1"/>
      <c r="D36" s="1"/>
      <c r="E36" s="1"/>
      <c r="F36" s="1"/>
      <c r="G36" s="3"/>
      <c r="H36" s="22"/>
    </row>
  </sheetData>
  <mergeCells count="6">
    <mergeCell ref="A2:C2"/>
    <mergeCell ref="A3:C3"/>
    <mergeCell ref="B4:C4"/>
    <mergeCell ref="B5:C5"/>
    <mergeCell ref="B18:C18"/>
    <mergeCell ref="B19:C19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H40"/>
  <sheetViews>
    <sheetView topLeftCell="A17" workbookViewId="0">
      <selection activeCell="B54" sqref="B54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3" customWidth="1"/>
    <col min="9" max="16384" width="9.140625" style="5"/>
  </cols>
  <sheetData>
    <row r="1" spans="1:8" x14ac:dyDescent="0.15">
      <c r="A1" s="1"/>
      <c r="B1" s="1"/>
      <c r="C1" s="2" t="s">
        <v>916</v>
      </c>
      <c r="D1" s="1"/>
      <c r="E1" s="1"/>
      <c r="F1" s="1"/>
      <c r="G1" s="3"/>
      <c r="H1" s="4"/>
    </row>
    <row r="2" spans="1:8" ht="37.5" x14ac:dyDescent="0.25">
      <c r="A2" s="76" t="s">
        <v>1</v>
      </c>
      <c r="B2" s="77"/>
      <c r="C2" s="7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4"/>
      <c r="C3" s="74"/>
      <c r="H3" s="11"/>
    </row>
    <row r="4" spans="1:8" ht="15" x14ac:dyDescent="0.25">
      <c r="B4" s="73" t="s">
        <v>8</v>
      </c>
      <c r="C4" s="74"/>
      <c r="H4" s="11"/>
    </row>
    <row r="5" spans="1:8" ht="15" x14ac:dyDescent="0.25">
      <c r="B5" s="75" t="s">
        <v>9</v>
      </c>
      <c r="C5" s="74"/>
      <c r="H5" s="11"/>
    </row>
    <row r="6" spans="1:8" x14ac:dyDescent="0.15">
      <c r="B6" s="12">
        <v>9.7000000000000003E-2</v>
      </c>
      <c r="C6" s="5" t="s">
        <v>257</v>
      </c>
      <c r="D6" s="5" t="s">
        <v>287</v>
      </c>
      <c r="E6" s="5" t="s">
        <v>18</v>
      </c>
      <c r="F6" s="5">
        <v>200</v>
      </c>
      <c r="G6" s="10">
        <v>2038.6000000000001</v>
      </c>
      <c r="H6" s="11">
        <v>12.17</v>
      </c>
    </row>
    <row r="7" spans="1:8" x14ac:dyDescent="0.15">
      <c r="B7" s="12">
        <v>8.1699999999999995E-2</v>
      </c>
      <c r="C7" s="5" t="s">
        <v>16</v>
      </c>
      <c r="D7" s="5" t="s">
        <v>17</v>
      </c>
      <c r="E7" s="5" t="s">
        <v>18</v>
      </c>
      <c r="F7" s="5">
        <v>200</v>
      </c>
      <c r="G7" s="10">
        <v>2007.26</v>
      </c>
      <c r="H7" s="11">
        <v>11.98</v>
      </c>
    </row>
    <row r="8" spans="1:8" x14ac:dyDescent="0.15">
      <c r="B8" s="18" t="s">
        <v>59</v>
      </c>
      <c r="C8" s="5" t="s">
        <v>694</v>
      </c>
      <c r="D8" s="5" t="s">
        <v>917</v>
      </c>
      <c r="E8" s="5" t="s">
        <v>21</v>
      </c>
      <c r="F8" s="5">
        <v>320</v>
      </c>
      <c r="G8" s="10">
        <v>1896.3500000000001</v>
      </c>
      <c r="H8" s="11">
        <v>11.32</v>
      </c>
    </row>
    <row r="9" spans="1:8" x14ac:dyDescent="0.15">
      <c r="B9" s="12">
        <v>9.3799999999999994E-2</v>
      </c>
      <c r="C9" s="5" t="s">
        <v>70</v>
      </c>
      <c r="D9" s="5" t="s">
        <v>918</v>
      </c>
      <c r="E9" s="5" t="s">
        <v>18</v>
      </c>
      <c r="F9" s="5">
        <v>180</v>
      </c>
      <c r="G9" s="10">
        <v>1827.38</v>
      </c>
      <c r="H9" s="11">
        <v>10.91</v>
      </c>
    </row>
    <row r="10" spans="1:8" x14ac:dyDescent="0.15">
      <c r="B10" s="18" t="s">
        <v>59</v>
      </c>
      <c r="C10" s="5" t="s">
        <v>60</v>
      </c>
      <c r="D10" s="5" t="s">
        <v>919</v>
      </c>
      <c r="E10" s="5" t="s">
        <v>785</v>
      </c>
      <c r="F10" s="5">
        <v>130</v>
      </c>
      <c r="G10" s="10">
        <v>1552.95</v>
      </c>
      <c r="H10" s="11">
        <v>9.27</v>
      </c>
    </row>
    <row r="11" spans="1:8" x14ac:dyDescent="0.15">
      <c r="B11" s="12">
        <v>8.5000000000000006E-2</v>
      </c>
      <c r="C11" s="5" t="s">
        <v>30</v>
      </c>
      <c r="D11" s="5" t="s">
        <v>261</v>
      </c>
      <c r="E11" s="5" t="s">
        <v>18</v>
      </c>
      <c r="F11" s="5">
        <v>150</v>
      </c>
      <c r="G11" s="10">
        <v>1506.27</v>
      </c>
      <c r="H11" s="11">
        <v>8.99</v>
      </c>
    </row>
    <row r="12" spans="1:8" x14ac:dyDescent="0.15">
      <c r="B12" s="18" t="s">
        <v>59</v>
      </c>
      <c r="C12" s="5" t="s">
        <v>32</v>
      </c>
      <c r="D12" s="5" t="s">
        <v>289</v>
      </c>
      <c r="E12" s="5" t="s">
        <v>18</v>
      </c>
      <c r="F12" s="5">
        <v>90</v>
      </c>
      <c r="G12" s="10">
        <v>1345.38</v>
      </c>
      <c r="H12" s="11">
        <v>8.0300000000000011</v>
      </c>
    </row>
    <row r="13" spans="1:8" x14ac:dyDescent="0.15">
      <c r="B13" s="12">
        <v>8.2500000000000004E-2</v>
      </c>
      <c r="C13" s="5" t="s">
        <v>25</v>
      </c>
      <c r="D13" s="5" t="s">
        <v>144</v>
      </c>
      <c r="E13" s="5" t="s">
        <v>18</v>
      </c>
      <c r="F13" s="5">
        <v>60</v>
      </c>
      <c r="G13" s="10">
        <v>602.91999999999996</v>
      </c>
      <c r="H13" s="11">
        <v>3.6000000000000005</v>
      </c>
    </row>
    <row r="14" spans="1:8" x14ac:dyDescent="0.15">
      <c r="B14" s="12">
        <v>8.5999999999999993E-2</v>
      </c>
      <c r="C14" s="5" t="s">
        <v>37</v>
      </c>
      <c r="D14" s="5" t="s">
        <v>920</v>
      </c>
      <c r="E14" s="5" t="s">
        <v>18</v>
      </c>
      <c r="F14" s="5">
        <v>1</v>
      </c>
      <c r="G14" s="10">
        <v>100.49000000000001</v>
      </c>
      <c r="H14" s="11">
        <v>0.6</v>
      </c>
    </row>
    <row r="15" spans="1:8" ht="9.75" thickBot="1" x14ac:dyDescent="0.2">
      <c r="E15" s="13" t="s">
        <v>42</v>
      </c>
      <c r="G15" s="14">
        <v>12877.6</v>
      </c>
      <c r="H15" s="15">
        <v>76.87</v>
      </c>
    </row>
    <row r="16" spans="1:8" ht="15.75" thickTop="1" x14ac:dyDescent="0.25">
      <c r="B16" s="73" t="s">
        <v>43</v>
      </c>
      <c r="C16" s="74"/>
      <c r="H16" s="11"/>
    </row>
    <row r="17" spans="1:8" x14ac:dyDescent="0.15">
      <c r="B17" s="75" t="s">
        <v>9</v>
      </c>
      <c r="C17" s="78"/>
      <c r="H17" s="11"/>
    </row>
    <row r="18" spans="1:8" x14ac:dyDescent="0.15">
      <c r="B18" s="12">
        <v>9.1999999999999998E-2</v>
      </c>
      <c r="C18" s="5" t="s">
        <v>44</v>
      </c>
      <c r="D18" s="5" t="s">
        <v>908</v>
      </c>
      <c r="E18" s="5" t="s">
        <v>46</v>
      </c>
      <c r="F18" s="5">
        <v>1000000</v>
      </c>
      <c r="G18" s="10">
        <v>1018.75</v>
      </c>
      <c r="H18" s="11">
        <v>6.08</v>
      </c>
    </row>
    <row r="19" spans="1:8" x14ac:dyDescent="0.15">
      <c r="B19" s="12">
        <v>9.5899999999999999E-2</v>
      </c>
      <c r="C19" s="5" t="s">
        <v>44</v>
      </c>
      <c r="D19" s="5" t="s">
        <v>45</v>
      </c>
      <c r="E19" s="5" t="s">
        <v>46</v>
      </c>
      <c r="F19" s="5">
        <v>645000</v>
      </c>
      <c r="G19" s="10">
        <v>654.49</v>
      </c>
      <c r="H19" s="11">
        <v>3.91</v>
      </c>
    </row>
    <row r="20" spans="1:8" x14ac:dyDescent="0.15">
      <c r="B20" s="12">
        <v>8.3900000000000002E-2</v>
      </c>
      <c r="C20" s="5" t="s">
        <v>44</v>
      </c>
      <c r="D20" s="5" t="s">
        <v>77</v>
      </c>
      <c r="E20" s="5" t="s">
        <v>46</v>
      </c>
      <c r="F20" s="5">
        <v>300000</v>
      </c>
      <c r="G20" s="10">
        <v>301.17</v>
      </c>
      <c r="H20" s="11">
        <v>1.8000000000000003</v>
      </c>
    </row>
    <row r="21" spans="1:8" x14ac:dyDescent="0.15">
      <c r="B21" s="12">
        <v>9.4E-2</v>
      </c>
      <c r="C21" s="5" t="s">
        <v>44</v>
      </c>
      <c r="D21" s="5" t="s">
        <v>47</v>
      </c>
      <c r="E21" s="5" t="s">
        <v>46</v>
      </c>
      <c r="F21" s="5">
        <v>200000</v>
      </c>
      <c r="G21" s="10">
        <v>202.75</v>
      </c>
      <c r="H21" s="11">
        <v>1.2100000000000002</v>
      </c>
    </row>
    <row r="22" spans="1:8" ht="9.75" thickBot="1" x14ac:dyDescent="0.2">
      <c r="E22" s="13" t="s">
        <v>42</v>
      </c>
      <c r="G22" s="16">
        <v>2177.16</v>
      </c>
      <c r="H22" s="17">
        <v>13</v>
      </c>
    </row>
    <row r="23" spans="1:8" ht="9.75" thickTop="1" x14ac:dyDescent="0.15">
      <c r="H23" s="11"/>
    </row>
    <row r="24" spans="1:8" x14ac:dyDescent="0.15">
      <c r="C24" s="5" t="s">
        <v>901</v>
      </c>
      <c r="G24" s="10">
        <v>1317.1000000000001</v>
      </c>
      <c r="H24" s="11">
        <v>7.8639999999999999</v>
      </c>
    </row>
    <row r="25" spans="1:8" x14ac:dyDescent="0.15">
      <c r="H25" s="11"/>
    </row>
    <row r="26" spans="1:8" x14ac:dyDescent="0.15">
      <c r="A26" s="19" t="s">
        <v>50</v>
      </c>
      <c r="G26" s="20">
        <v>376.63</v>
      </c>
      <c r="H26" s="21">
        <v>2.27</v>
      </c>
    </row>
    <row r="27" spans="1:8" x14ac:dyDescent="0.15">
      <c r="H27" s="11"/>
    </row>
    <row r="28" spans="1:8" ht="9.75" thickBot="1" x14ac:dyDescent="0.2">
      <c r="E28" s="13" t="s">
        <v>51</v>
      </c>
      <c r="G28" s="14">
        <v>16748.490000000002</v>
      </c>
      <c r="H28" s="15">
        <v>100</v>
      </c>
    </row>
    <row r="29" spans="1:8" ht="9.75" thickTop="1" x14ac:dyDescent="0.15">
      <c r="H29" s="11"/>
    </row>
    <row r="30" spans="1:8" x14ac:dyDescent="0.15">
      <c r="A30" s="13" t="s">
        <v>52</v>
      </c>
      <c r="H30" s="11"/>
    </row>
    <row r="31" spans="1:8" x14ac:dyDescent="0.15">
      <c r="A31" s="5">
        <v>1</v>
      </c>
      <c r="B31" s="5" t="s">
        <v>921</v>
      </c>
      <c r="H31" s="11"/>
    </row>
    <row r="32" spans="1:8" x14ac:dyDescent="0.15">
      <c r="H32" s="11"/>
    </row>
    <row r="33" spans="1:8" x14ac:dyDescent="0.15">
      <c r="A33" s="5">
        <v>2</v>
      </c>
      <c r="B33" s="5" t="s">
        <v>54</v>
      </c>
      <c r="H33" s="11"/>
    </row>
    <row r="34" spans="1:8" x14ac:dyDescent="0.15">
      <c r="H34" s="11"/>
    </row>
    <row r="35" spans="1:8" x14ac:dyDescent="0.15">
      <c r="A35" s="5">
        <v>3</v>
      </c>
      <c r="B35" s="5" t="s">
        <v>903</v>
      </c>
      <c r="H35" s="11"/>
    </row>
    <row r="36" spans="1:8" x14ac:dyDescent="0.15">
      <c r="H36" s="11"/>
    </row>
    <row r="37" spans="1:8" x14ac:dyDescent="0.15">
      <c r="A37" s="5">
        <v>4</v>
      </c>
      <c r="B37" s="5" t="s">
        <v>55</v>
      </c>
      <c r="H37" s="11"/>
    </row>
    <row r="38" spans="1:8" x14ac:dyDescent="0.15">
      <c r="B38" s="5" t="s">
        <v>56</v>
      </c>
      <c r="H38" s="11"/>
    </row>
    <row r="39" spans="1:8" x14ac:dyDescent="0.15">
      <c r="B39" s="5" t="s">
        <v>57</v>
      </c>
      <c r="H39" s="11"/>
    </row>
    <row r="40" spans="1:8" x14ac:dyDescent="0.15">
      <c r="A40" s="1"/>
      <c r="B40" s="1"/>
      <c r="C40" s="1"/>
      <c r="D40" s="1"/>
      <c r="E40" s="1"/>
      <c r="F40" s="1"/>
      <c r="G40" s="3"/>
      <c r="H40" s="22"/>
    </row>
  </sheetData>
  <mergeCells count="6">
    <mergeCell ref="A2:C2"/>
    <mergeCell ref="A3:C3"/>
    <mergeCell ref="B4:C4"/>
    <mergeCell ref="B5:C5"/>
    <mergeCell ref="B16:C16"/>
    <mergeCell ref="B17:C17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J42"/>
  <sheetViews>
    <sheetView topLeftCell="A16" workbookViewId="0">
      <selection activeCell="B53" sqref="B53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3" customWidth="1"/>
    <col min="9" max="9" width="9.140625" style="5"/>
    <col min="10" max="10" width="10.140625" style="5" bestFit="1" customWidth="1"/>
    <col min="11" max="16384" width="9.140625" style="5"/>
  </cols>
  <sheetData>
    <row r="1" spans="1:10" x14ac:dyDescent="0.15">
      <c r="A1" s="1"/>
      <c r="B1" s="1"/>
      <c r="C1" s="2" t="s">
        <v>922</v>
      </c>
      <c r="D1" s="1"/>
      <c r="E1" s="1"/>
      <c r="F1" s="1"/>
      <c r="G1" s="3"/>
      <c r="H1" s="4"/>
    </row>
    <row r="2" spans="1:10" ht="37.5" x14ac:dyDescent="0.25">
      <c r="A2" s="76" t="s">
        <v>1</v>
      </c>
      <c r="B2" s="77"/>
      <c r="C2" s="7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10" ht="15" x14ac:dyDescent="0.25">
      <c r="A3" s="75" t="s">
        <v>7</v>
      </c>
      <c r="B3" s="74"/>
      <c r="C3" s="74"/>
      <c r="H3" s="11"/>
    </row>
    <row r="4" spans="1:10" ht="15" x14ac:dyDescent="0.25">
      <c r="B4" s="73" t="s">
        <v>8</v>
      </c>
      <c r="C4" s="74"/>
      <c r="H4" s="11"/>
    </row>
    <row r="5" spans="1:10" ht="15" x14ac:dyDescent="0.25">
      <c r="B5" s="75" t="s">
        <v>9</v>
      </c>
      <c r="C5" s="74"/>
      <c r="H5" s="11"/>
    </row>
    <row r="6" spans="1:10" x14ac:dyDescent="0.15">
      <c r="B6" s="12">
        <v>9.8199999999999996E-2</v>
      </c>
      <c r="C6" s="5" t="s">
        <v>392</v>
      </c>
      <c r="D6" s="5" t="s">
        <v>393</v>
      </c>
      <c r="E6" s="5" t="s">
        <v>394</v>
      </c>
      <c r="F6" s="5">
        <v>520</v>
      </c>
      <c r="G6" s="10">
        <v>5228.3</v>
      </c>
      <c r="H6" s="11">
        <v>9.5500000000000007</v>
      </c>
    </row>
    <row r="7" spans="1:10" x14ac:dyDescent="0.15">
      <c r="B7" s="12">
        <v>8.5999999999999993E-2</v>
      </c>
      <c r="C7" s="5" t="s">
        <v>136</v>
      </c>
      <c r="D7" s="5" t="s">
        <v>879</v>
      </c>
      <c r="E7" s="5" t="s">
        <v>118</v>
      </c>
      <c r="F7" s="5">
        <v>520</v>
      </c>
      <c r="G7" s="10">
        <v>5202.8900000000003</v>
      </c>
      <c r="H7" s="11">
        <v>9.5</v>
      </c>
    </row>
    <row r="8" spans="1:10" x14ac:dyDescent="0.15">
      <c r="B8" s="12">
        <v>0.105</v>
      </c>
      <c r="C8" s="5" t="s">
        <v>749</v>
      </c>
      <c r="D8" s="5" t="s">
        <v>923</v>
      </c>
      <c r="E8" s="5" t="s">
        <v>115</v>
      </c>
      <c r="F8" s="5">
        <v>470</v>
      </c>
      <c r="G8" s="10">
        <v>4780.75</v>
      </c>
      <c r="H8" s="11">
        <v>8.73</v>
      </c>
    </row>
    <row r="9" spans="1:10" x14ac:dyDescent="0.15">
      <c r="B9" s="12">
        <v>0.1065</v>
      </c>
      <c r="C9" s="5" t="s">
        <v>924</v>
      </c>
      <c r="D9" s="5" t="s">
        <v>925</v>
      </c>
      <c r="E9" s="5" t="s">
        <v>165</v>
      </c>
      <c r="F9" s="5">
        <v>197</v>
      </c>
      <c r="G9" s="10">
        <v>2005.71</v>
      </c>
      <c r="H9" s="11">
        <v>3.66</v>
      </c>
      <c r="J9" s="10"/>
    </row>
    <row r="10" spans="1:10" x14ac:dyDescent="0.15">
      <c r="B10" s="12">
        <v>8.7499999999999994E-2</v>
      </c>
      <c r="C10" s="5" t="s">
        <v>405</v>
      </c>
      <c r="D10" s="5" t="s">
        <v>406</v>
      </c>
      <c r="E10" s="5" t="s">
        <v>194</v>
      </c>
      <c r="F10" s="5">
        <v>150000</v>
      </c>
      <c r="G10" s="10">
        <v>1504.3</v>
      </c>
      <c r="H10" s="11">
        <v>2.75</v>
      </c>
      <c r="J10" s="10"/>
    </row>
    <row r="11" spans="1:10" ht="9.75" thickBot="1" x14ac:dyDescent="0.2">
      <c r="E11" s="13" t="s">
        <v>42</v>
      </c>
      <c r="G11" s="14">
        <v>18721.95</v>
      </c>
      <c r="H11" s="15">
        <v>34.19</v>
      </c>
      <c r="J11" s="10"/>
    </row>
    <row r="12" spans="1:10" ht="15.75" thickTop="1" x14ac:dyDescent="0.25">
      <c r="B12" s="75" t="s">
        <v>105</v>
      </c>
      <c r="C12" s="74"/>
      <c r="H12" s="11"/>
    </row>
    <row r="13" spans="1:10" x14ac:dyDescent="0.15">
      <c r="B13" s="12">
        <v>0.1032</v>
      </c>
      <c r="C13" s="5" t="s">
        <v>131</v>
      </c>
      <c r="D13" s="5" t="s">
        <v>894</v>
      </c>
      <c r="E13" s="5" t="s">
        <v>889</v>
      </c>
      <c r="F13" s="5">
        <v>45</v>
      </c>
      <c r="G13" s="10">
        <v>4544.08</v>
      </c>
      <c r="H13" s="11">
        <v>8.3000000000000007</v>
      </c>
    </row>
    <row r="14" spans="1:10" x14ac:dyDescent="0.15">
      <c r="B14" s="18" t="s">
        <v>59</v>
      </c>
      <c r="C14" s="5" t="s">
        <v>926</v>
      </c>
      <c r="D14" s="5" t="s">
        <v>927</v>
      </c>
      <c r="E14" s="5" t="s">
        <v>928</v>
      </c>
      <c r="F14" s="5">
        <v>680</v>
      </c>
      <c r="G14" s="10">
        <v>4030.07</v>
      </c>
      <c r="H14" s="11">
        <v>7.3599999999999994</v>
      </c>
    </row>
    <row r="15" spans="1:10" x14ac:dyDescent="0.15">
      <c r="B15" s="18" t="s">
        <v>59</v>
      </c>
      <c r="C15" s="5" t="s">
        <v>465</v>
      </c>
      <c r="D15" s="5" t="s">
        <v>929</v>
      </c>
      <c r="E15" s="5" t="s">
        <v>886</v>
      </c>
      <c r="F15" s="5">
        <v>33</v>
      </c>
      <c r="G15" s="10">
        <v>4018.17</v>
      </c>
      <c r="H15" s="11">
        <v>7.3400000000000007</v>
      </c>
    </row>
    <row r="16" spans="1:10" x14ac:dyDescent="0.15">
      <c r="B16" s="18" t="s">
        <v>59</v>
      </c>
      <c r="C16" s="5" t="s">
        <v>884</v>
      </c>
      <c r="D16" s="5" t="s">
        <v>930</v>
      </c>
      <c r="E16" s="5" t="s">
        <v>886</v>
      </c>
      <c r="F16" s="5">
        <v>33</v>
      </c>
      <c r="G16" s="10">
        <v>4001.56</v>
      </c>
      <c r="H16" s="11">
        <v>7.31</v>
      </c>
    </row>
    <row r="17" spans="1:8" x14ac:dyDescent="0.15">
      <c r="B17" s="12">
        <v>9.5699999999999993E-2</v>
      </c>
      <c r="C17" s="5" t="s">
        <v>793</v>
      </c>
      <c r="D17" s="5" t="s">
        <v>469</v>
      </c>
      <c r="E17" s="5" t="s">
        <v>118</v>
      </c>
      <c r="F17" s="5">
        <v>395</v>
      </c>
      <c r="G17" s="10">
        <v>4000.2200000000003</v>
      </c>
      <c r="H17" s="11">
        <v>7.31</v>
      </c>
    </row>
    <row r="18" spans="1:8" x14ac:dyDescent="0.15">
      <c r="B18" s="12">
        <v>0.113</v>
      </c>
      <c r="C18" s="5" t="s">
        <v>890</v>
      </c>
      <c r="D18" s="5" t="s">
        <v>891</v>
      </c>
      <c r="E18" s="5" t="s">
        <v>886</v>
      </c>
      <c r="F18" s="5">
        <v>323</v>
      </c>
      <c r="G18" s="10">
        <v>3271.83</v>
      </c>
      <c r="H18" s="11">
        <v>5.98</v>
      </c>
    </row>
    <row r="19" spans="1:8" x14ac:dyDescent="0.15">
      <c r="B19" s="12">
        <v>0.113</v>
      </c>
      <c r="C19" s="5" t="s">
        <v>892</v>
      </c>
      <c r="D19" s="5" t="s">
        <v>893</v>
      </c>
      <c r="E19" s="5" t="s">
        <v>886</v>
      </c>
      <c r="F19" s="5">
        <v>260</v>
      </c>
      <c r="G19" s="10">
        <v>2627.33</v>
      </c>
      <c r="H19" s="11">
        <v>4.8</v>
      </c>
    </row>
    <row r="20" spans="1:8" x14ac:dyDescent="0.15">
      <c r="B20" s="18" t="s">
        <v>59</v>
      </c>
      <c r="C20" s="5" t="s">
        <v>786</v>
      </c>
      <c r="D20" s="5" t="s">
        <v>787</v>
      </c>
      <c r="E20" s="5" t="s">
        <v>455</v>
      </c>
      <c r="F20" s="5">
        <v>24</v>
      </c>
      <c r="G20" s="10">
        <v>2607.31</v>
      </c>
      <c r="H20" s="11">
        <v>4.7600000000000007</v>
      </c>
    </row>
    <row r="21" spans="1:8" x14ac:dyDescent="0.15">
      <c r="B21" s="12">
        <v>9.5000000000000001E-2</v>
      </c>
      <c r="C21" s="5" t="s">
        <v>443</v>
      </c>
      <c r="D21" s="5" t="s">
        <v>792</v>
      </c>
      <c r="E21" s="5" t="s">
        <v>445</v>
      </c>
      <c r="F21" s="5">
        <v>2400</v>
      </c>
      <c r="G21" s="10">
        <v>2399.94</v>
      </c>
      <c r="H21" s="11">
        <v>4.38</v>
      </c>
    </row>
    <row r="22" spans="1:8" x14ac:dyDescent="0.15">
      <c r="B22" s="18" t="s">
        <v>59</v>
      </c>
      <c r="C22" s="5" t="s">
        <v>465</v>
      </c>
      <c r="D22" s="5" t="s">
        <v>466</v>
      </c>
      <c r="E22" s="5" t="s">
        <v>467</v>
      </c>
      <c r="F22" s="5">
        <v>13</v>
      </c>
      <c r="G22" s="10">
        <v>1545.92</v>
      </c>
      <c r="H22" s="11">
        <v>2.8200000000000003</v>
      </c>
    </row>
    <row r="23" spans="1:8" x14ac:dyDescent="0.15">
      <c r="B23" s="12">
        <v>0.10050000000000001</v>
      </c>
      <c r="C23" s="5" t="s">
        <v>131</v>
      </c>
      <c r="D23" s="5" t="s">
        <v>132</v>
      </c>
      <c r="E23" s="5" t="s">
        <v>118</v>
      </c>
      <c r="F23" s="5">
        <v>2</v>
      </c>
      <c r="G23" s="10">
        <v>200.71</v>
      </c>
      <c r="H23" s="11">
        <v>0.37</v>
      </c>
    </row>
    <row r="24" spans="1:8" ht="9.75" thickBot="1" x14ac:dyDescent="0.2">
      <c r="E24" s="13" t="s">
        <v>42</v>
      </c>
      <c r="G24" s="16">
        <v>33247.14</v>
      </c>
      <c r="H24" s="17">
        <v>60.73</v>
      </c>
    </row>
    <row r="25" spans="1:8" ht="9.75" thickTop="1" x14ac:dyDescent="0.15">
      <c r="H25" s="11"/>
    </row>
    <row r="26" spans="1:8" x14ac:dyDescent="0.15">
      <c r="C26" s="5" t="s">
        <v>901</v>
      </c>
      <c r="G26" s="10">
        <v>752.91</v>
      </c>
      <c r="H26" s="11">
        <v>1.375</v>
      </c>
    </row>
    <row r="27" spans="1:8" x14ac:dyDescent="0.15">
      <c r="H27" s="11"/>
    </row>
    <row r="28" spans="1:8" x14ac:dyDescent="0.15">
      <c r="A28" s="19" t="s">
        <v>50</v>
      </c>
      <c r="G28" s="20">
        <v>2036.02</v>
      </c>
      <c r="H28" s="21">
        <v>3.71</v>
      </c>
    </row>
    <row r="29" spans="1:8" x14ac:dyDescent="0.15">
      <c r="H29" s="11"/>
    </row>
    <row r="30" spans="1:8" ht="9.75" thickBot="1" x14ac:dyDescent="0.2">
      <c r="E30" s="13" t="s">
        <v>51</v>
      </c>
      <c r="G30" s="14">
        <v>54758.02</v>
      </c>
      <c r="H30" s="15">
        <v>100</v>
      </c>
    </row>
    <row r="31" spans="1:8" ht="9.75" thickTop="1" x14ac:dyDescent="0.15">
      <c r="H31" s="11"/>
    </row>
    <row r="32" spans="1:8" x14ac:dyDescent="0.15">
      <c r="A32" s="13" t="s">
        <v>52</v>
      </c>
      <c r="H32" s="11"/>
    </row>
    <row r="33" spans="1:8" x14ac:dyDescent="0.15">
      <c r="A33" s="5">
        <v>1</v>
      </c>
      <c r="B33" s="5" t="s">
        <v>931</v>
      </c>
      <c r="H33" s="11"/>
    </row>
    <row r="34" spans="1:8" x14ac:dyDescent="0.15">
      <c r="H34" s="11"/>
    </row>
    <row r="35" spans="1:8" x14ac:dyDescent="0.15">
      <c r="A35" s="5">
        <v>2</v>
      </c>
      <c r="B35" s="5" t="s">
        <v>54</v>
      </c>
      <c r="H35" s="11"/>
    </row>
    <row r="36" spans="1:8" x14ac:dyDescent="0.15">
      <c r="H36" s="11"/>
    </row>
    <row r="37" spans="1:8" x14ac:dyDescent="0.15">
      <c r="A37" s="5">
        <v>3</v>
      </c>
      <c r="B37" s="5" t="s">
        <v>903</v>
      </c>
      <c r="H37" s="11"/>
    </row>
    <row r="38" spans="1:8" x14ac:dyDescent="0.15">
      <c r="H38" s="11"/>
    </row>
    <row r="39" spans="1:8" x14ac:dyDescent="0.15">
      <c r="A39" s="5">
        <v>4</v>
      </c>
      <c r="B39" s="5" t="s">
        <v>55</v>
      </c>
      <c r="H39" s="11"/>
    </row>
    <row r="40" spans="1:8" x14ac:dyDescent="0.15">
      <c r="B40" s="5" t="s">
        <v>56</v>
      </c>
      <c r="H40" s="11"/>
    </row>
    <row r="41" spans="1:8" x14ac:dyDescent="0.15">
      <c r="B41" s="5" t="s">
        <v>57</v>
      </c>
      <c r="H41" s="11"/>
    </row>
    <row r="42" spans="1:8" x14ac:dyDescent="0.15">
      <c r="A42" s="1"/>
      <c r="B42" s="1"/>
      <c r="C42" s="1"/>
      <c r="D42" s="1"/>
      <c r="E42" s="1"/>
      <c r="F42" s="1"/>
      <c r="G42" s="3"/>
      <c r="H42" s="22"/>
    </row>
  </sheetData>
  <mergeCells count="5">
    <mergeCell ref="A2:C2"/>
    <mergeCell ref="A3:C3"/>
    <mergeCell ref="B4:C4"/>
    <mergeCell ref="B5:C5"/>
    <mergeCell ref="B12:C12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H34"/>
  <sheetViews>
    <sheetView topLeftCell="A33" workbookViewId="0">
      <selection activeCell="A33" sqref="A33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3" customWidth="1"/>
    <col min="9" max="16384" width="9.140625" style="5"/>
  </cols>
  <sheetData>
    <row r="1" spans="1:8" x14ac:dyDescent="0.15">
      <c r="A1" s="1"/>
      <c r="B1" s="1"/>
      <c r="C1" s="2" t="s">
        <v>932</v>
      </c>
      <c r="D1" s="1"/>
      <c r="E1" s="1"/>
      <c r="F1" s="1"/>
      <c r="G1" s="3"/>
      <c r="H1" s="4"/>
    </row>
    <row r="2" spans="1:8" ht="37.5" x14ac:dyDescent="0.25">
      <c r="A2" s="76" t="s">
        <v>1</v>
      </c>
      <c r="B2" s="77"/>
      <c r="C2" s="7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4"/>
      <c r="C3" s="74"/>
      <c r="H3" s="11"/>
    </row>
    <row r="4" spans="1:8" ht="15" x14ac:dyDescent="0.25">
      <c r="B4" s="73" t="s">
        <v>8</v>
      </c>
      <c r="C4" s="74"/>
      <c r="H4" s="11"/>
    </row>
    <row r="5" spans="1:8" ht="15" x14ac:dyDescent="0.25">
      <c r="B5" s="75" t="s">
        <v>9</v>
      </c>
      <c r="C5" s="74"/>
      <c r="H5" s="11"/>
    </row>
    <row r="6" spans="1:8" x14ac:dyDescent="0.15">
      <c r="B6" s="18" t="s">
        <v>59</v>
      </c>
      <c r="C6" s="5" t="s">
        <v>60</v>
      </c>
      <c r="D6" s="5" t="s">
        <v>933</v>
      </c>
      <c r="E6" s="5" t="s">
        <v>15</v>
      </c>
      <c r="F6" s="5">
        <v>350</v>
      </c>
      <c r="G6" s="10">
        <v>4155.05</v>
      </c>
      <c r="H6" s="11">
        <v>14.46</v>
      </c>
    </row>
    <row r="7" spans="1:8" x14ac:dyDescent="0.15">
      <c r="B7" s="12">
        <v>9.7000000000000003E-2</v>
      </c>
      <c r="C7" s="5" t="s">
        <v>16</v>
      </c>
      <c r="D7" s="5" t="s">
        <v>934</v>
      </c>
      <c r="E7" s="5" t="s">
        <v>18</v>
      </c>
      <c r="F7" s="5">
        <v>350</v>
      </c>
      <c r="G7" s="10">
        <v>3576.8</v>
      </c>
      <c r="H7" s="11">
        <v>12.440000000000001</v>
      </c>
    </row>
    <row r="8" spans="1:8" x14ac:dyDescent="0.15">
      <c r="B8" s="12">
        <v>8.4500000000000006E-2</v>
      </c>
      <c r="C8" s="5" t="s">
        <v>37</v>
      </c>
      <c r="D8" s="5" t="s">
        <v>758</v>
      </c>
      <c r="E8" s="5" t="s">
        <v>18</v>
      </c>
      <c r="F8" s="5">
        <v>35</v>
      </c>
      <c r="G8" s="10">
        <v>3523.79</v>
      </c>
      <c r="H8" s="11">
        <v>12.26</v>
      </c>
    </row>
    <row r="9" spans="1:8" x14ac:dyDescent="0.15">
      <c r="B9" s="12">
        <v>8.3299999999999999E-2</v>
      </c>
      <c r="C9" s="5" t="s">
        <v>284</v>
      </c>
      <c r="D9" s="5" t="s">
        <v>285</v>
      </c>
      <c r="E9" s="5" t="s">
        <v>18</v>
      </c>
      <c r="F9" s="5">
        <v>310</v>
      </c>
      <c r="G9" s="10">
        <v>3134.64</v>
      </c>
      <c r="H9" s="11">
        <v>10.91</v>
      </c>
    </row>
    <row r="10" spans="1:8" x14ac:dyDescent="0.15">
      <c r="B10" s="12">
        <v>7.9799999999999996E-2</v>
      </c>
      <c r="C10" s="5" t="s">
        <v>25</v>
      </c>
      <c r="D10" s="5" t="s">
        <v>233</v>
      </c>
      <c r="E10" s="5" t="s">
        <v>18</v>
      </c>
      <c r="F10" s="5">
        <v>300</v>
      </c>
      <c r="G10" s="10">
        <v>3020.87</v>
      </c>
      <c r="H10" s="11">
        <v>10.51</v>
      </c>
    </row>
    <row r="11" spans="1:8" x14ac:dyDescent="0.15">
      <c r="B11" s="12">
        <v>8.0600000000000005E-2</v>
      </c>
      <c r="C11" s="5" t="s">
        <v>170</v>
      </c>
      <c r="D11" s="5" t="s">
        <v>262</v>
      </c>
      <c r="E11" s="5" t="s">
        <v>34</v>
      </c>
      <c r="F11" s="5">
        <v>295</v>
      </c>
      <c r="G11" s="10">
        <v>2971.92</v>
      </c>
      <c r="H11" s="11">
        <v>10.34</v>
      </c>
    </row>
    <row r="12" spans="1:8" x14ac:dyDescent="0.15">
      <c r="B12" s="12">
        <v>8.4000000000000005E-2</v>
      </c>
      <c r="C12" s="5" t="s">
        <v>32</v>
      </c>
      <c r="D12" s="5" t="s">
        <v>935</v>
      </c>
      <c r="E12" s="5" t="s">
        <v>18</v>
      </c>
      <c r="F12" s="5">
        <v>250</v>
      </c>
      <c r="G12" s="10">
        <v>2516.4</v>
      </c>
      <c r="H12" s="11">
        <v>8.75</v>
      </c>
    </row>
    <row r="13" spans="1:8" x14ac:dyDescent="0.15">
      <c r="B13" s="12">
        <v>8.6499999999999994E-2</v>
      </c>
      <c r="C13" s="5" t="s">
        <v>70</v>
      </c>
      <c r="D13" s="5" t="s">
        <v>936</v>
      </c>
      <c r="E13" s="5" t="s">
        <v>18</v>
      </c>
      <c r="F13" s="5">
        <v>150</v>
      </c>
      <c r="G13" s="10">
        <v>1517.93</v>
      </c>
      <c r="H13" s="11">
        <v>5.28</v>
      </c>
    </row>
    <row r="14" spans="1:8" x14ac:dyDescent="0.15">
      <c r="B14" s="12">
        <v>8.0500000000000002E-2</v>
      </c>
      <c r="C14" s="5" t="s">
        <v>70</v>
      </c>
      <c r="D14" s="5" t="s">
        <v>288</v>
      </c>
      <c r="E14" s="5" t="s">
        <v>18</v>
      </c>
      <c r="F14" s="5">
        <v>140</v>
      </c>
      <c r="G14" s="10">
        <v>1408.46</v>
      </c>
      <c r="H14" s="11">
        <v>4.9000000000000004</v>
      </c>
    </row>
    <row r="15" spans="1:8" x14ac:dyDescent="0.15">
      <c r="B15" s="12">
        <v>7.6999999999999999E-2</v>
      </c>
      <c r="C15" s="5" t="s">
        <v>119</v>
      </c>
      <c r="D15" s="5" t="s">
        <v>238</v>
      </c>
      <c r="E15" s="5" t="s">
        <v>18</v>
      </c>
      <c r="F15" s="5">
        <v>100</v>
      </c>
      <c r="G15" s="10">
        <v>996.87</v>
      </c>
      <c r="H15" s="11">
        <v>3.47</v>
      </c>
    </row>
    <row r="16" spans="1:8" x14ac:dyDescent="0.15">
      <c r="B16" s="12">
        <v>6.7500000000000004E-2</v>
      </c>
      <c r="C16" s="5" t="s">
        <v>70</v>
      </c>
      <c r="D16" s="5" t="s">
        <v>700</v>
      </c>
      <c r="E16" s="5" t="s">
        <v>18</v>
      </c>
      <c r="F16" s="5">
        <v>40</v>
      </c>
      <c r="G16" s="10">
        <v>397.43</v>
      </c>
      <c r="H16" s="11">
        <v>1.3800000000000001</v>
      </c>
    </row>
    <row r="17" spans="1:8" ht="9.75" thickBot="1" x14ac:dyDescent="0.2">
      <c r="E17" s="13" t="s">
        <v>42</v>
      </c>
      <c r="G17" s="14">
        <v>27220.16</v>
      </c>
      <c r="H17" s="15">
        <v>94.7</v>
      </c>
    </row>
    <row r="18" spans="1:8" ht="9.75" thickTop="1" x14ac:dyDescent="0.15">
      <c r="H18" s="11"/>
    </row>
    <row r="19" spans="1:8" x14ac:dyDescent="0.15">
      <c r="B19" s="18" t="s">
        <v>48</v>
      </c>
      <c r="H19" s="11"/>
    </row>
    <row r="20" spans="1:8" x14ac:dyDescent="0.15">
      <c r="C20" s="5" t="s">
        <v>49</v>
      </c>
      <c r="E20" s="5" t="s">
        <v>48</v>
      </c>
      <c r="G20" s="10">
        <v>100</v>
      </c>
      <c r="H20" s="11">
        <v>0.35000000000000003</v>
      </c>
    </row>
    <row r="21" spans="1:8" x14ac:dyDescent="0.15">
      <c r="H21" s="11"/>
    </row>
    <row r="22" spans="1:8" x14ac:dyDescent="0.15">
      <c r="A22" s="19" t="s">
        <v>50</v>
      </c>
      <c r="G22" s="20">
        <v>1423.35</v>
      </c>
      <c r="H22" s="21">
        <v>4.95</v>
      </c>
    </row>
    <row r="23" spans="1:8" x14ac:dyDescent="0.15">
      <c r="H23" s="11"/>
    </row>
    <row r="24" spans="1:8" ht="9.75" thickBot="1" x14ac:dyDescent="0.2">
      <c r="E24" s="13" t="s">
        <v>51</v>
      </c>
      <c r="G24" s="14">
        <v>28743.51</v>
      </c>
      <c r="H24" s="15">
        <v>100</v>
      </c>
    </row>
    <row r="25" spans="1:8" ht="9.75" thickTop="1" x14ac:dyDescent="0.15">
      <c r="H25" s="11"/>
    </row>
    <row r="26" spans="1:8" x14ac:dyDescent="0.15">
      <c r="A26" s="13" t="s">
        <v>52</v>
      </c>
      <c r="H26" s="11"/>
    </row>
    <row r="27" spans="1:8" x14ac:dyDescent="0.15">
      <c r="A27" s="5">
        <v>1</v>
      </c>
      <c r="B27" s="5" t="s">
        <v>915</v>
      </c>
      <c r="H27" s="11"/>
    </row>
    <row r="28" spans="1:8" x14ac:dyDescent="0.15">
      <c r="H28" s="11"/>
    </row>
    <row r="29" spans="1:8" x14ac:dyDescent="0.15">
      <c r="A29" s="5">
        <v>2</v>
      </c>
      <c r="B29" s="5" t="s">
        <v>54</v>
      </c>
      <c r="H29" s="11"/>
    </row>
    <row r="30" spans="1:8" x14ac:dyDescent="0.15">
      <c r="H30" s="11"/>
    </row>
    <row r="31" spans="1:8" x14ac:dyDescent="0.15">
      <c r="A31" s="5">
        <v>3</v>
      </c>
      <c r="B31" s="5" t="s">
        <v>55</v>
      </c>
      <c r="H31" s="11"/>
    </row>
    <row r="32" spans="1:8" x14ac:dyDescent="0.15">
      <c r="B32" s="5" t="s">
        <v>56</v>
      </c>
      <c r="H32" s="11"/>
    </row>
    <row r="33" spans="1:8" x14ac:dyDescent="0.15">
      <c r="B33" s="5" t="s">
        <v>57</v>
      </c>
      <c r="H33" s="11"/>
    </row>
    <row r="34" spans="1:8" x14ac:dyDescent="0.15">
      <c r="A34" s="1"/>
      <c r="B34" s="1"/>
      <c r="C34" s="1"/>
      <c r="D34" s="1"/>
      <c r="E34" s="1"/>
      <c r="F34" s="1"/>
      <c r="G34" s="3"/>
      <c r="H34" s="22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H37"/>
  <sheetViews>
    <sheetView topLeftCell="A13" workbookViewId="0">
      <selection activeCell="A50" sqref="A50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3" customWidth="1"/>
    <col min="9" max="16384" width="9.140625" style="5"/>
  </cols>
  <sheetData>
    <row r="1" spans="1:8" x14ac:dyDescent="0.15">
      <c r="A1" s="1"/>
      <c r="B1" s="1"/>
      <c r="C1" s="2" t="s">
        <v>937</v>
      </c>
      <c r="D1" s="1"/>
      <c r="E1" s="1"/>
      <c r="F1" s="1"/>
      <c r="G1" s="3"/>
      <c r="H1" s="4"/>
    </row>
    <row r="2" spans="1:8" ht="37.5" x14ac:dyDescent="0.25">
      <c r="A2" s="76" t="s">
        <v>1</v>
      </c>
      <c r="B2" s="77"/>
      <c r="C2" s="7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4"/>
      <c r="C3" s="74"/>
      <c r="H3" s="11"/>
    </row>
    <row r="4" spans="1:8" ht="15" x14ac:dyDescent="0.25">
      <c r="B4" s="73" t="s">
        <v>8</v>
      </c>
      <c r="C4" s="74"/>
      <c r="H4" s="11"/>
    </row>
    <row r="5" spans="1:8" ht="15" x14ac:dyDescent="0.25">
      <c r="B5" s="75" t="s">
        <v>9</v>
      </c>
      <c r="C5" s="74"/>
      <c r="H5" s="11"/>
    </row>
    <row r="6" spans="1:8" x14ac:dyDescent="0.15">
      <c r="B6" s="12">
        <v>9.8199999999999996E-2</v>
      </c>
      <c r="C6" s="5" t="s">
        <v>392</v>
      </c>
      <c r="D6" s="5" t="s">
        <v>396</v>
      </c>
      <c r="E6" s="5" t="s">
        <v>394</v>
      </c>
      <c r="F6" s="5">
        <v>230</v>
      </c>
      <c r="G6" s="10">
        <v>2312.52</v>
      </c>
      <c r="H6" s="11">
        <v>9.3800000000000008</v>
      </c>
    </row>
    <row r="7" spans="1:8" x14ac:dyDescent="0.15">
      <c r="B7" s="12">
        <v>0.1065</v>
      </c>
      <c r="C7" s="5" t="s">
        <v>924</v>
      </c>
      <c r="D7" s="5" t="s">
        <v>925</v>
      </c>
      <c r="E7" s="5" t="s">
        <v>165</v>
      </c>
      <c r="F7" s="5">
        <v>203</v>
      </c>
      <c r="G7" s="10">
        <v>2066.8000000000002</v>
      </c>
      <c r="H7" s="11">
        <v>8.3800000000000008</v>
      </c>
    </row>
    <row r="8" spans="1:8" x14ac:dyDescent="0.15">
      <c r="B8" s="12">
        <v>0.107</v>
      </c>
      <c r="C8" s="5" t="s">
        <v>882</v>
      </c>
      <c r="D8" s="5" t="s">
        <v>883</v>
      </c>
      <c r="E8" s="5" t="s">
        <v>462</v>
      </c>
      <c r="F8" s="5">
        <v>200</v>
      </c>
      <c r="G8" s="10">
        <v>2028.15</v>
      </c>
      <c r="H8" s="11">
        <v>8.2200000000000006</v>
      </c>
    </row>
    <row r="9" spans="1:8" x14ac:dyDescent="0.15">
      <c r="B9" s="12">
        <v>9.2499999999999999E-2</v>
      </c>
      <c r="C9" s="5" t="s">
        <v>768</v>
      </c>
      <c r="D9" s="5" t="s">
        <v>773</v>
      </c>
      <c r="E9" s="5" t="s">
        <v>118</v>
      </c>
      <c r="F9" s="5">
        <v>200</v>
      </c>
      <c r="G9" s="10">
        <v>2016.5</v>
      </c>
      <c r="H9" s="11">
        <v>8.18</v>
      </c>
    </row>
    <row r="10" spans="1:8" x14ac:dyDescent="0.15">
      <c r="B10" s="12">
        <v>8.3699999999999997E-2</v>
      </c>
      <c r="C10" s="5" t="s">
        <v>366</v>
      </c>
      <c r="D10" s="5" t="s">
        <v>938</v>
      </c>
      <c r="E10" s="5" t="s">
        <v>194</v>
      </c>
      <c r="F10" s="5">
        <v>40</v>
      </c>
      <c r="G10" s="10">
        <v>401.38</v>
      </c>
      <c r="H10" s="11">
        <v>1.6300000000000001</v>
      </c>
    </row>
    <row r="11" spans="1:8" ht="9.75" thickBot="1" x14ac:dyDescent="0.2">
      <c r="E11" s="13" t="s">
        <v>42</v>
      </c>
      <c r="G11" s="14">
        <v>8825.35</v>
      </c>
      <c r="H11" s="15">
        <v>35.79</v>
      </c>
    </row>
    <row r="12" spans="1:8" ht="15.75" thickTop="1" x14ac:dyDescent="0.25">
      <c r="B12" s="75" t="s">
        <v>105</v>
      </c>
      <c r="C12" s="74"/>
      <c r="H12" s="11"/>
    </row>
    <row r="13" spans="1:8" x14ac:dyDescent="0.15">
      <c r="B13" s="18" t="s">
        <v>59</v>
      </c>
      <c r="C13" s="5" t="s">
        <v>465</v>
      </c>
      <c r="D13" s="5" t="s">
        <v>929</v>
      </c>
      <c r="E13" s="5" t="s">
        <v>886</v>
      </c>
      <c r="F13" s="5">
        <v>20</v>
      </c>
      <c r="G13" s="10">
        <v>2435.2600000000002</v>
      </c>
      <c r="H13" s="11">
        <v>9.879999999999999</v>
      </c>
    </row>
    <row r="14" spans="1:8" x14ac:dyDescent="0.15">
      <c r="B14" s="12">
        <v>0.113</v>
      </c>
      <c r="C14" s="5" t="s">
        <v>892</v>
      </c>
      <c r="D14" s="5" t="s">
        <v>893</v>
      </c>
      <c r="E14" s="5" t="s">
        <v>886</v>
      </c>
      <c r="F14" s="5">
        <v>202</v>
      </c>
      <c r="G14" s="10">
        <v>2041.24</v>
      </c>
      <c r="H14" s="11">
        <v>8.2799999999999994</v>
      </c>
    </row>
    <row r="15" spans="1:8" x14ac:dyDescent="0.15">
      <c r="B15" s="12">
        <v>9.5699999999999993E-2</v>
      </c>
      <c r="C15" s="5" t="s">
        <v>793</v>
      </c>
      <c r="D15" s="5" t="s">
        <v>469</v>
      </c>
      <c r="E15" s="5" t="s">
        <v>118</v>
      </c>
      <c r="F15" s="5">
        <v>200</v>
      </c>
      <c r="G15" s="10">
        <v>2025.43</v>
      </c>
      <c r="H15" s="11">
        <v>8.2100000000000009</v>
      </c>
    </row>
    <row r="16" spans="1:8" x14ac:dyDescent="0.15">
      <c r="B16" s="12">
        <v>9.7500000000000003E-2</v>
      </c>
      <c r="C16" s="5" t="s">
        <v>939</v>
      </c>
      <c r="D16" s="5" t="s">
        <v>940</v>
      </c>
      <c r="E16" s="5" t="s">
        <v>889</v>
      </c>
      <c r="F16" s="5">
        <v>20</v>
      </c>
      <c r="G16" s="10">
        <v>2014.65</v>
      </c>
      <c r="H16" s="11">
        <v>8.1700000000000017</v>
      </c>
    </row>
    <row r="17" spans="1:8" x14ac:dyDescent="0.15">
      <c r="B17" s="12">
        <v>0.10050000000000001</v>
      </c>
      <c r="C17" s="5" t="s">
        <v>887</v>
      </c>
      <c r="D17" s="5" t="s">
        <v>888</v>
      </c>
      <c r="E17" s="5" t="s">
        <v>889</v>
      </c>
      <c r="F17" s="5">
        <v>20</v>
      </c>
      <c r="G17" s="10">
        <v>2004.3400000000001</v>
      </c>
      <c r="H17" s="11">
        <v>8.129999999999999</v>
      </c>
    </row>
    <row r="18" spans="1:8" x14ac:dyDescent="0.15">
      <c r="B18" s="12">
        <v>0.11799999999999999</v>
      </c>
      <c r="C18" s="5" t="s">
        <v>124</v>
      </c>
      <c r="D18" s="5" t="s">
        <v>941</v>
      </c>
      <c r="E18" s="5" t="s">
        <v>112</v>
      </c>
      <c r="F18" s="5">
        <v>150</v>
      </c>
      <c r="G18" s="10">
        <v>1507.6100000000001</v>
      </c>
      <c r="H18" s="11">
        <v>6.11</v>
      </c>
    </row>
    <row r="19" spans="1:8" x14ac:dyDescent="0.15">
      <c r="B19" s="12">
        <v>0.113</v>
      </c>
      <c r="C19" s="5" t="s">
        <v>890</v>
      </c>
      <c r="D19" s="5" t="s">
        <v>891</v>
      </c>
      <c r="E19" s="5" t="s">
        <v>886</v>
      </c>
      <c r="F19" s="5">
        <v>127</v>
      </c>
      <c r="G19" s="10">
        <v>1286.45</v>
      </c>
      <c r="H19" s="11">
        <v>5.2200000000000006</v>
      </c>
    </row>
    <row r="20" spans="1:8" x14ac:dyDescent="0.15">
      <c r="B20" s="12">
        <v>0.11799999999999999</v>
      </c>
      <c r="C20" s="5" t="s">
        <v>124</v>
      </c>
      <c r="D20" s="5" t="s">
        <v>125</v>
      </c>
      <c r="E20" s="5" t="s">
        <v>112</v>
      </c>
      <c r="F20" s="5">
        <v>54</v>
      </c>
      <c r="G20" s="10">
        <v>541.91</v>
      </c>
      <c r="H20" s="11">
        <v>2.2000000000000002</v>
      </c>
    </row>
    <row r="21" spans="1:8" x14ac:dyDescent="0.15">
      <c r="B21" s="18" t="s">
        <v>59</v>
      </c>
      <c r="C21" s="5" t="s">
        <v>884</v>
      </c>
      <c r="D21" s="5" t="s">
        <v>930</v>
      </c>
      <c r="E21" s="5" t="s">
        <v>886</v>
      </c>
      <c r="F21" s="5">
        <v>4</v>
      </c>
      <c r="G21" s="10">
        <v>485.04</v>
      </c>
      <c r="H21" s="11">
        <v>1.9700000000000002</v>
      </c>
    </row>
    <row r="22" spans="1:8" x14ac:dyDescent="0.15">
      <c r="B22" s="12">
        <v>0.10050000000000001</v>
      </c>
      <c r="C22" s="5" t="s">
        <v>131</v>
      </c>
      <c r="D22" s="5" t="s">
        <v>132</v>
      </c>
      <c r="E22" s="5" t="s">
        <v>118</v>
      </c>
      <c r="F22" s="5">
        <v>2</v>
      </c>
      <c r="G22" s="10">
        <v>200.71</v>
      </c>
      <c r="H22" s="11">
        <v>0.80999999999999994</v>
      </c>
    </row>
    <row r="23" spans="1:8" ht="9.75" thickBot="1" x14ac:dyDescent="0.2">
      <c r="E23" s="13" t="s">
        <v>42</v>
      </c>
      <c r="G23" s="14">
        <v>23367.99</v>
      </c>
      <c r="H23" s="15">
        <v>94.77</v>
      </c>
    </row>
    <row r="24" spans="1:8" ht="9.75" thickTop="1" x14ac:dyDescent="0.15">
      <c r="H24" s="11"/>
    </row>
    <row r="25" spans="1:8" x14ac:dyDescent="0.15">
      <c r="A25" s="19" t="s">
        <v>50</v>
      </c>
      <c r="G25" s="20">
        <v>1291.25</v>
      </c>
      <c r="H25" s="21">
        <v>5.23</v>
      </c>
    </row>
    <row r="26" spans="1:8" x14ac:dyDescent="0.15">
      <c r="H26" s="11"/>
    </row>
    <row r="27" spans="1:8" ht="9.75" thickBot="1" x14ac:dyDescent="0.2">
      <c r="E27" s="13" t="s">
        <v>51</v>
      </c>
      <c r="G27" s="14">
        <v>24659.24</v>
      </c>
      <c r="H27" s="15">
        <v>100</v>
      </c>
    </row>
    <row r="28" spans="1:8" ht="9.75" thickTop="1" x14ac:dyDescent="0.15">
      <c r="H28" s="11"/>
    </row>
    <row r="29" spans="1:8" x14ac:dyDescent="0.15">
      <c r="A29" s="13" t="s">
        <v>52</v>
      </c>
      <c r="H29" s="11"/>
    </row>
    <row r="30" spans="1:8" x14ac:dyDescent="0.15">
      <c r="A30" s="5">
        <v>1</v>
      </c>
      <c r="B30" s="5" t="s">
        <v>942</v>
      </c>
      <c r="H30" s="11"/>
    </row>
    <row r="31" spans="1:8" x14ac:dyDescent="0.15">
      <c r="H31" s="11"/>
    </row>
    <row r="32" spans="1:8" x14ac:dyDescent="0.15">
      <c r="A32" s="5">
        <v>2</v>
      </c>
      <c r="B32" s="5" t="s">
        <v>54</v>
      </c>
      <c r="H32" s="11"/>
    </row>
    <row r="33" spans="1:8" x14ac:dyDescent="0.15">
      <c r="H33" s="11"/>
    </row>
    <row r="34" spans="1:8" x14ac:dyDescent="0.15">
      <c r="A34" s="5">
        <v>3</v>
      </c>
      <c r="B34" s="5" t="s">
        <v>55</v>
      </c>
      <c r="H34" s="11"/>
    </row>
    <row r="35" spans="1:8" x14ac:dyDescent="0.15">
      <c r="B35" s="5" t="s">
        <v>56</v>
      </c>
      <c r="H35" s="11"/>
    </row>
    <row r="36" spans="1:8" x14ac:dyDescent="0.15">
      <c r="B36" s="5" t="s">
        <v>57</v>
      </c>
      <c r="H36" s="11"/>
    </row>
    <row r="37" spans="1:8" x14ac:dyDescent="0.15">
      <c r="A37" s="1"/>
      <c r="B37" s="1"/>
      <c r="C37" s="1"/>
      <c r="D37" s="1"/>
      <c r="E37" s="1"/>
      <c r="F37" s="1"/>
      <c r="G37" s="3"/>
      <c r="H37" s="22"/>
    </row>
  </sheetData>
  <mergeCells count="5">
    <mergeCell ref="A2:C2"/>
    <mergeCell ref="A3:C3"/>
    <mergeCell ref="B4:C4"/>
    <mergeCell ref="B5:C5"/>
    <mergeCell ref="B12:C12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J44"/>
  <sheetViews>
    <sheetView topLeftCell="A6" workbookViewId="0">
      <selection activeCell="J39" sqref="J39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3" customWidth="1"/>
    <col min="9" max="9" width="9.140625" style="5"/>
    <col min="10" max="10" width="9.85546875" style="5" bestFit="1" customWidth="1"/>
    <col min="11" max="16384" width="9.140625" style="5"/>
  </cols>
  <sheetData>
    <row r="1" spans="1:10" x14ac:dyDescent="0.15">
      <c r="A1" s="1"/>
      <c r="B1" s="1"/>
      <c r="C1" s="2" t="s">
        <v>943</v>
      </c>
      <c r="D1" s="1"/>
      <c r="E1" s="1"/>
      <c r="F1" s="1"/>
      <c r="G1" s="3"/>
      <c r="H1" s="4"/>
    </row>
    <row r="2" spans="1:10" ht="37.5" x14ac:dyDescent="0.25">
      <c r="A2" s="76" t="s">
        <v>1</v>
      </c>
      <c r="B2" s="77"/>
      <c r="C2" s="7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10" ht="15" x14ac:dyDescent="0.25">
      <c r="A3" s="75" t="s">
        <v>7</v>
      </c>
      <c r="B3" s="74"/>
      <c r="C3" s="74"/>
      <c r="H3" s="11"/>
    </row>
    <row r="4" spans="1:10" ht="15" x14ac:dyDescent="0.25">
      <c r="B4" s="73" t="s">
        <v>8</v>
      </c>
      <c r="C4" s="74"/>
      <c r="H4" s="11"/>
    </row>
    <row r="5" spans="1:10" ht="15" x14ac:dyDescent="0.25">
      <c r="B5" s="75" t="s">
        <v>9</v>
      </c>
      <c r="C5" s="74"/>
      <c r="H5" s="11"/>
    </row>
    <row r="6" spans="1:10" x14ac:dyDescent="0.15">
      <c r="B6" s="12">
        <v>8.5999999999999993E-2</v>
      </c>
      <c r="C6" s="5" t="s">
        <v>136</v>
      </c>
      <c r="D6" s="5" t="s">
        <v>879</v>
      </c>
      <c r="E6" s="5" t="s">
        <v>118</v>
      </c>
      <c r="F6" s="5">
        <v>410</v>
      </c>
      <c r="G6" s="10">
        <v>4102.28</v>
      </c>
      <c r="H6" s="11">
        <v>9.120000000000001</v>
      </c>
    </row>
    <row r="7" spans="1:10" x14ac:dyDescent="0.15">
      <c r="B7" s="12">
        <v>0.107</v>
      </c>
      <c r="C7" s="5" t="s">
        <v>882</v>
      </c>
      <c r="D7" s="5" t="s">
        <v>883</v>
      </c>
      <c r="E7" s="5" t="s">
        <v>462</v>
      </c>
      <c r="F7" s="5">
        <v>380</v>
      </c>
      <c r="G7" s="10">
        <v>3853.4900000000002</v>
      </c>
      <c r="H7" s="11">
        <v>8.57</v>
      </c>
    </row>
    <row r="8" spans="1:10" x14ac:dyDescent="0.15">
      <c r="B8" s="12">
        <v>0.10249999999999999</v>
      </c>
      <c r="C8" s="5" t="s">
        <v>924</v>
      </c>
      <c r="D8" s="5" t="s">
        <v>944</v>
      </c>
      <c r="E8" s="5" t="s">
        <v>165</v>
      </c>
      <c r="F8" s="5">
        <v>350</v>
      </c>
      <c r="G8" s="10">
        <v>3553.59</v>
      </c>
      <c r="H8" s="11">
        <v>7.9</v>
      </c>
    </row>
    <row r="9" spans="1:10" x14ac:dyDescent="0.15">
      <c r="B9" s="12">
        <v>9.8199999999999996E-2</v>
      </c>
      <c r="C9" s="5" t="s">
        <v>392</v>
      </c>
      <c r="D9" s="5" t="s">
        <v>393</v>
      </c>
      <c r="E9" s="5" t="s">
        <v>394</v>
      </c>
      <c r="F9" s="5">
        <v>280</v>
      </c>
      <c r="G9" s="10">
        <v>2815.2400000000002</v>
      </c>
      <c r="H9" s="11">
        <v>6.2600000000000007</v>
      </c>
    </row>
    <row r="10" spans="1:10" x14ac:dyDescent="0.15">
      <c r="B10" s="12">
        <v>8.3699999999999997E-2</v>
      </c>
      <c r="C10" s="5" t="s">
        <v>366</v>
      </c>
      <c r="D10" s="5" t="s">
        <v>938</v>
      </c>
      <c r="E10" s="5" t="s">
        <v>194</v>
      </c>
      <c r="F10" s="5">
        <v>200</v>
      </c>
      <c r="G10" s="10">
        <v>2006.89</v>
      </c>
      <c r="H10" s="11">
        <v>4.46</v>
      </c>
    </row>
    <row r="11" spans="1:10" x14ac:dyDescent="0.15">
      <c r="B11" s="12">
        <v>0.105</v>
      </c>
      <c r="C11" s="5" t="s">
        <v>749</v>
      </c>
      <c r="D11" s="5" t="s">
        <v>923</v>
      </c>
      <c r="E11" s="5" t="s">
        <v>115</v>
      </c>
      <c r="F11" s="5">
        <v>130</v>
      </c>
      <c r="G11" s="10">
        <v>1322.34</v>
      </c>
      <c r="H11" s="11">
        <v>2.9400000000000004</v>
      </c>
    </row>
    <row r="12" spans="1:10" x14ac:dyDescent="0.15">
      <c r="B12" s="12">
        <v>9.8199999999999996E-2</v>
      </c>
      <c r="C12" s="5" t="s">
        <v>392</v>
      </c>
      <c r="D12" s="5" t="s">
        <v>396</v>
      </c>
      <c r="E12" s="5" t="s">
        <v>394</v>
      </c>
      <c r="F12" s="5">
        <v>110</v>
      </c>
      <c r="G12" s="10">
        <v>1105.99</v>
      </c>
      <c r="H12" s="11">
        <v>2.46</v>
      </c>
    </row>
    <row r="13" spans="1:10" x14ac:dyDescent="0.15">
      <c r="B13" s="12">
        <v>9.2499999999999999E-2</v>
      </c>
      <c r="C13" s="5" t="s">
        <v>768</v>
      </c>
      <c r="D13" s="5" t="s">
        <v>769</v>
      </c>
      <c r="E13" s="5" t="s">
        <v>118</v>
      </c>
      <c r="F13" s="5">
        <v>90</v>
      </c>
      <c r="G13" s="10">
        <v>907.49</v>
      </c>
      <c r="H13" s="11">
        <v>2.0200000000000005</v>
      </c>
    </row>
    <row r="14" spans="1:10" x14ac:dyDescent="0.15">
      <c r="B14" s="12">
        <v>7.9500000000000001E-2</v>
      </c>
      <c r="C14" s="5" t="s">
        <v>362</v>
      </c>
      <c r="D14" s="5" t="s">
        <v>438</v>
      </c>
      <c r="E14" s="5" t="s">
        <v>194</v>
      </c>
      <c r="F14" s="5">
        <v>90</v>
      </c>
      <c r="G14" s="10">
        <v>900.05000000000007</v>
      </c>
      <c r="H14" s="11">
        <v>2</v>
      </c>
    </row>
    <row r="15" spans="1:10" x14ac:dyDescent="0.15">
      <c r="B15" s="12">
        <v>8.7499999999999994E-2</v>
      </c>
      <c r="C15" s="5" t="s">
        <v>405</v>
      </c>
      <c r="D15" s="5" t="s">
        <v>406</v>
      </c>
      <c r="E15" s="5" t="s">
        <v>194</v>
      </c>
      <c r="F15" s="5">
        <v>60000</v>
      </c>
      <c r="G15" s="10">
        <v>601.72</v>
      </c>
      <c r="H15" s="11">
        <v>1.34</v>
      </c>
      <c r="J15" s="10"/>
    </row>
    <row r="16" spans="1:10" ht="9.75" thickBot="1" x14ac:dyDescent="0.2">
      <c r="E16" s="13" t="s">
        <v>42</v>
      </c>
      <c r="G16" s="14">
        <v>21169.08</v>
      </c>
      <c r="H16" s="15">
        <v>47.07</v>
      </c>
      <c r="J16" s="10"/>
    </row>
    <row r="17" spans="1:10" ht="9.75" thickTop="1" x14ac:dyDescent="0.15">
      <c r="B17" s="75" t="s">
        <v>105</v>
      </c>
      <c r="C17" s="78"/>
      <c r="H17" s="11"/>
      <c r="J17" s="10"/>
    </row>
    <row r="18" spans="1:10" x14ac:dyDescent="0.15">
      <c r="B18" s="18" t="s">
        <v>59</v>
      </c>
      <c r="C18" s="5" t="s">
        <v>465</v>
      </c>
      <c r="D18" s="5" t="s">
        <v>929</v>
      </c>
      <c r="E18" s="5" t="s">
        <v>886</v>
      </c>
      <c r="F18" s="5">
        <v>38</v>
      </c>
      <c r="G18" s="10">
        <v>4626.99</v>
      </c>
      <c r="H18" s="11">
        <v>10.290000000000001</v>
      </c>
    </row>
    <row r="19" spans="1:10" x14ac:dyDescent="0.15">
      <c r="B19" s="18" t="s">
        <v>59</v>
      </c>
      <c r="C19" s="5" t="s">
        <v>884</v>
      </c>
      <c r="D19" s="5" t="s">
        <v>930</v>
      </c>
      <c r="E19" s="5" t="s">
        <v>886</v>
      </c>
      <c r="F19" s="5">
        <v>38</v>
      </c>
      <c r="G19" s="10">
        <v>4607.8599999999997</v>
      </c>
      <c r="H19" s="11">
        <v>10.24</v>
      </c>
    </row>
    <row r="20" spans="1:10" x14ac:dyDescent="0.15">
      <c r="B20" s="12">
        <v>0.1032</v>
      </c>
      <c r="C20" s="5" t="s">
        <v>131</v>
      </c>
      <c r="D20" s="5" t="s">
        <v>894</v>
      </c>
      <c r="E20" s="5" t="s">
        <v>889</v>
      </c>
      <c r="F20" s="5">
        <v>38</v>
      </c>
      <c r="G20" s="10">
        <v>3837.2200000000003</v>
      </c>
      <c r="H20" s="11">
        <v>8.5299999999999994</v>
      </c>
    </row>
    <row r="21" spans="1:10" x14ac:dyDescent="0.15">
      <c r="B21" s="18" t="s">
        <v>59</v>
      </c>
      <c r="C21" s="5" t="s">
        <v>786</v>
      </c>
      <c r="D21" s="5" t="s">
        <v>787</v>
      </c>
      <c r="E21" s="5" t="s">
        <v>455</v>
      </c>
      <c r="F21" s="5">
        <v>28</v>
      </c>
      <c r="G21" s="10">
        <v>3041.87</v>
      </c>
      <c r="H21" s="11">
        <v>6.7600000000000007</v>
      </c>
    </row>
    <row r="22" spans="1:10" x14ac:dyDescent="0.15">
      <c r="B22" s="12">
        <v>9.5000000000000001E-2</v>
      </c>
      <c r="C22" s="5" t="s">
        <v>443</v>
      </c>
      <c r="D22" s="5" t="s">
        <v>792</v>
      </c>
      <c r="E22" s="5" t="s">
        <v>445</v>
      </c>
      <c r="F22" s="5">
        <v>2500</v>
      </c>
      <c r="G22" s="10">
        <v>2499.94</v>
      </c>
      <c r="H22" s="11">
        <v>5.5600000000000005</v>
      </c>
    </row>
    <row r="23" spans="1:10" x14ac:dyDescent="0.15">
      <c r="B23" s="12">
        <v>9.5699999999999993E-2</v>
      </c>
      <c r="C23" s="5" t="s">
        <v>793</v>
      </c>
      <c r="D23" s="5" t="s">
        <v>469</v>
      </c>
      <c r="E23" s="5" t="s">
        <v>118</v>
      </c>
      <c r="F23" s="5">
        <v>160</v>
      </c>
      <c r="G23" s="10">
        <v>1620.3400000000001</v>
      </c>
      <c r="H23" s="11">
        <v>3.6000000000000005</v>
      </c>
    </row>
    <row r="24" spans="1:10" x14ac:dyDescent="0.15">
      <c r="B24" s="12">
        <v>9.7500000000000003E-2</v>
      </c>
      <c r="C24" s="5" t="s">
        <v>939</v>
      </c>
      <c r="D24" s="5" t="s">
        <v>945</v>
      </c>
      <c r="E24" s="5" t="s">
        <v>889</v>
      </c>
      <c r="F24" s="5">
        <v>9</v>
      </c>
      <c r="G24" s="10">
        <v>906.48</v>
      </c>
      <c r="H24" s="11">
        <v>2.0200000000000005</v>
      </c>
    </row>
    <row r="25" spans="1:10" x14ac:dyDescent="0.15">
      <c r="B25" s="12">
        <v>0.10050000000000001</v>
      </c>
      <c r="C25" s="5" t="s">
        <v>131</v>
      </c>
      <c r="D25" s="5" t="s">
        <v>132</v>
      </c>
      <c r="E25" s="5" t="s">
        <v>118</v>
      </c>
      <c r="F25" s="5">
        <v>6</v>
      </c>
      <c r="G25" s="10">
        <v>602.12</v>
      </c>
      <c r="H25" s="11">
        <v>1.34</v>
      </c>
    </row>
    <row r="26" spans="1:10" ht="9.75" thickBot="1" x14ac:dyDescent="0.2">
      <c r="E26" s="13" t="s">
        <v>42</v>
      </c>
      <c r="G26" s="16">
        <v>21742.82</v>
      </c>
      <c r="H26" s="17">
        <v>48.34</v>
      </c>
    </row>
    <row r="27" spans="1:10" ht="9.75" thickTop="1" x14ac:dyDescent="0.15">
      <c r="H27" s="11"/>
    </row>
    <row r="28" spans="1:10" x14ac:dyDescent="0.15">
      <c r="C28" s="5" t="s">
        <v>901</v>
      </c>
      <c r="G28" s="10">
        <v>657.55000000000007</v>
      </c>
      <c r="H28" s="11">
        <v>1.4617</v>
      </c>
    </row>
    <row r="29" spans="1:10" x14ac:dyDescent="0.15">
      <c r="H29" s="11"/>
    </row>
    <row r="30" spans="1:10" x14ac:dyDescent="0.15">
      <c r="A30" s="19" t="s">
        <v>50</v>
      </c>
      <c r="G30" s="20">
        <v>1414.86</v>
      </c>
      <c r="H30" s="21">
        <v>3.13</v>
      </c>
    </row>
    <row r="31" spans="1:10" x14ac:dyDescent="0.15">
      <c r="H31" s="11"/>
    </row>
    <row r="32" spans="1:10" ht="9.75" thickBot="1" x14ac:dyDescent="0.2">
      <c r="E32" s="13" t="s">
        <v>51</v>
      </c>
      <c r="G32" s="14">
        <v>44984.31</v>
      </c>
      <c r="H32" s="15">
        <v>100</v>
      </c>
    </row>
    <row r="33" spans="1:8" ht="9.75" thickTop="1" x14ac:dyDescent="0.15">
      <c r="H33" s="11"/>
    </row>
    <row r="34" spans="1:8" x14ac:dyDescent="0.15">
      <c r="A34" s="13" t="s">
        <v>52</v>
      </c>
      <c r="H34" s="11"/>
    </row>
    <row r="35" spans="1:8" x14ac:dyDescent="0.15">
      <c r="A35" s="5">
        <v>1</v>
      </c>
      <c r="B35" s="5" t="s">
        <v>946</v>
      </c>
      <c r="H35" s="11"/>
    </row>
    <row r="36" spans="1:8" x14ac:dyDescent="0.15">
      <c r="H36" s="11"/>
    </row>
    <row r="37" spans="1:8" x14ac:dyDescent="0.15">
      <c r="A37" s="5">
        <v>2</v>
      </c>
      <c r="B37" s="5" t="s">
        <v>54</v>
      </c>
      <c r="H37" s="11"/>
    </row>
    <row r="38" spans="1:8" x14ac:dyDescent="0.15">
      <c r="H38" s="11"/>
    </row>
    <row r="39" spans="1:8" x14ac:dyDescent="0.15">
      <c r="A39" s="5">
        <v>3</v>
      </c>
      <c r="B39" s="5" t="s">
        <v>903</v>
      </c>
      <c r="H39" s="11"/>
    </row>
    <row r="40" spans="1:8" x14ac:dyDescent="0.15">
      <c r="H40" s="11"/>
    </row>
    <row r="41" spans="1:8" x14ac:dyDescent="0.15">
      <c r="A41" s="5">
        <v>4</v>
      </c>
      <c r="B41" s="5" t="s">
        <v>55</v>
      </c>
      <c r="H41" s="11"/>
    </row>
    <row r="42" spans="1:8" x14ac:dyDescent="0.15">
      <c r="B42" s="5" t="s">
        <v>56</v>
      </c>
      <c r="H42" s="11"/>
    </row>
    <row r="43" spans="1:8" x14ac:dyDescent="0.15">
      <c r="B43" s="5" t="s">
        <v>57</v>
      </c>
      <c r="H43" s="11"/>
    </row>
    <row r="44" spans="1:8" x14ac:dyDescent="0.15">
      <c r="A44" s="1"/>
      <c r="B44" s="1"/>
      <c r="C44" s="1"/>
      <c r="D44" s="1"/>
      <c r="E44" s="1"/>
      <c r="F44" s="1"/>
      <c r="G44" s="3"/>
      <c r="H44" s="22"/>
    </row>
  </sheetData>
  <mergeCells count="5">
    <mergeCell ref="A2:C2"/>
    <mergeCell ref="A3:C3"/>
    <mergeCell ref="B4:C4"/>
    <mergeCell ref="B5:C5"/>
    <mergeCell ref="B17:C17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H38"/>
  <sheetViews>
    <sheetView topLeftCell="A15" workbookViewId="0">
      <selection activeCell="A52" sqref="A52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3" customWidth="1"/>
    <col min="9" max="16384" width="9.140625" style="5"/>
  </cols>
  <sheetData>
    <row r="1" spans="1:8" x14ac:dyDescent="0.15">
      <c r="A1" s="1"/>
      <c r="B1" s="1"/>
      <c r="C1" s="2" t="s">
        <v>947</v>
      </c>
      <c r="D1" s="1"/>
      <c r="E1" s="1"/>
      <c r="F1" s="1"/>
      <c r="G1" s="3"/>
      <c r="H1" s="4"/>
    </row>
    <row r="2" spans="1:8" ht="37.5" x14ac:dyDescent="0.25">
      <c r="A2" s="76" t="s">
        <v>1</v>
      </c>
      <c r="B2" s="77"/>
      <c r="C2" s="7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4"/>
      <c r="C3" s="74"/>
      <c r="H3" s="11"/>
    </row>
    <row r="4" spans="1:8" ht="15" x14ac:dyDescent="0.25">
      <c r="B4" s="73" t="s">
        <v>8</v>
      </c>
      <c r="C4" s="74"/>
      <c r="H4" s="11"/>
    </row>
    <row r="5" spans="1:8" ht="15" x14ac:dyDescent="0.25">
      <c r="B5" s="75" t="s">
        <v>9</v>
      </c>
      <c r="C5" s="74"/>
      <c r="H5" s="11"/>
    </row>
    <row r="6" spans="1:8" x14ac:dyDescent="0.15">
      <c r="B6" s="12">
        <v>9.2499999999999999E-2</v>
      </c>
      <c r="C6" s="5" t="s">
        <v>768</v>
      </c>
      <c r="D6" s="5" t="s">
        <v>773</v>
      </c>
      <c r="E6" s="5" t="s">
        <v>118</v>
      </c>
      <c r="F6" s="5">
        <v>100</v>
      </c>
      <c r="G6" s="10">
        <v>1008.25</v>
      </c>
      <c r="H6" s="11">
        <v>9.120000000000001</v>
      </c>
    </row>
    <row r="7" spans="1:8" x14ac:dyDescent="0.15">
      <c r="B7" s="12">
        <v>9.8199999999999996E-2</v>
      </c>
      <c r="C7" s="5" t="s">
        <v>392</v>
      </c>
      <c r="D7" s="5" t="s">
        <v>396</v>
      </c>
      <c r="E7" s="5" t="s">
        <v>394</v>
      </c>
      <c r="F7" s="5">
        <v>100</v>
      </c>
      <c r="G7" s="10">
        <v>1005.44</v>
      </c>
      <c r="H7" s="11">
        <v>9.0900000000000016</v>
      </c>
    </row>
    <row r="8" spans="1:8" x14ac:dyDescent="0.15">
      <c r="B8" s="12">
        <v>9.9099999999999994E-2</v>
      </c>
      <c r="C8" s="5" t="s">
        <v>403</v>
      </c>
      <c r="D8" s="5" t="s">
        <v>881</v>
      </c>
      <c r="E8" s="5" t="s">
        <v>118</v>
      </c>
      <c r="F8" s="5">
        <v>90</v>
      </c>
      <c r="G8" s="10">
        <v>914.37</v>
      </c>
      <c r="H8" s="11">
        <v>8.2700000000000014</v>
      </c>
    </row>
    <row r="9" spans="1:8" x14ac:dyDescent="0.15">
      <c r="B9" s="12">
        <v>0.1265</v>
      </c>
      <c r="C9" s="5" t="s">
        <v>373</v>
      </c>
      <c r="D9" s="5" t="s">
        <v>374</v>
      </c>
      <c r="E9" s="5" t="s">
        <v>375</v>
      </c>
      <c r="F9" s="5">
        <v>90</v>
      </c>
      <c r="G9" s="10">
        <v>882.53</v>
      </c>
      <c r="H9" s="11">
        <v>7.9800000000000013</v>
      </c>
    </row>
    <row r="10" spans="1:8" x14ac:dyDescent="0.15">
      <c r="B10" s="12">
        <v>0.107</v>
      </c>
      <c r="C10" s="5" t="s">
        <v>882</v>
      </c>
      <c r="D10" s="5" t="s">
        <v>883</v>
      </c>
      <c r="E10" s="5" t="s">
        <v>462</v>
      </c>
      <c r="F10" s="5">
        <v>70</v>
      </c>
      <c r="G10" s="10">
        <v>709.85</v>
      </c>
      <c r="H10" s="11">
        <v>6.4200000000000008</v>
      </c>
    </row>
    <row r="11" spans="1:8" x14ac:dyDescent="0.15">
      <c r="B11" s="12">
        <v>7.9500000000000001E-2</v>
      </c>
      <c r="C11" s="5" t="s">
        <v>10</v>
      </c>
      <c r="D11" s="5" t="s">
        <v>72</v>
      </c>
      <c r="E11" s="5" t="s">
        <v>12</v>
      </c>
      <c r="F11" s="5">
        <v>10</v>
      </c>
      <c r="G11" s="10">
        <v>99.92</v>
      </c>
      <c r="H11" s="11">
        <v>0.90000000000000013</v>
      </c>
    </row>
    <row r="12" spans="1:8" ht="9.75" thickBot="1" x14ac:dyDescent="0.2">
      <c r="E12" s="13" t="s">
        <v>42</v>
      </c>
      <c r="G12" s="14">
        <v>4620.3599999999997</v>
      </c>
      <c r="H12" s="15">
        <v>41.78</v>
      </c>
    </row>
    <row r="13" spans="1:8" ht="15.75" thickTop="1" x14ac:dyDescent="0.25">
      <c r="B13" s="75" t="s">
        <v>105</v>
      </c>
      <c r="C13" s="74"/>
      <c r="H13" s="11"/>
    </row>
    <row r="14" spans="1:8" x14ac:dyDescent="0.15">
      <c r="B14" s="18" t="s">
        <v>59</v>
      </c>
      <c r="C14" s="5" t="s">
        <v>465</v>
      </c>
      <c r="D14" s="5" t="s">
        <v>929</v>
      </c>
      <c r="E14" s="5" t="s">
        <v>886</v>
      </c>
      <c r="F14" s="5">
        <v>9</v>
      </c>
      <c r="G14" s="10">
        <v>1095.8700000000001</v>
      </c>
      <c r="H14" s="11">
        <v>9.91</v>
      </c>
    </row>
    <row r="15" spans="1:8" x14ac:dyDescent="0.15">
      <c r="B15" s="12">
        <v>0.113</v>
      </c>
      <c r="C15" s="5" t="s">
        <v>890</v>
      </c>
      <c r="D15" s="5" t="s">
        <v>891</v>
      </c>
      <c r="E15" s="5" t="s">
        <v>886</v>
      </c>
      <c r="F15" s="5">
        <v>90</v>
      </c>
      <c r="G15" s="10">
        <v>911.66</v>
      </c>
      <c r="H15" s="11">
        <v>8.25</v>
      </c>
    </row>
    <row r="16" spans="1:8" x14ac:dyDescent="0.15">
      <c r="B16" s="12">
        <v>9.5699999999999993E-2</v>
      </c>
      <c r="C16" s="5" t="s">
        <v>793</v>
      </c>
      <c r="D16" s="5" t="s">
        <v>469</v>
      </c>
      <c r="E16" s="5" t="s">
        <v>118</v>
      </c>
      <c r="F16" s="5">
        <v>90</v>
      </c>
      <c r="G16" s="10">
        <v>911.44</v>
      </c>
      <c r="H16" s="11">
        <v>8.24</v>
      </c>
    </row>
    <row r="17" spans="1:8" x14ac:dyDescent="0.15">
      <c r="B17" s="12">
        <v>0.113</v>
      </c>
      <c r="C17" s="5" t="s">
        <v>892</v>
      </c>
      <c r="D17" s="5" t="s">
        <v>893</v>
      </c>
      <c r="E17" s="5" t="s">
        <v>886</v>
      </c>
      <c r="F17" s="5">
        <v>90</v>
      </c>
      <c r="G17" s="10">
        <v>909.46</v>
      </c>
      <c r="H17" s="11">
        <v>8.23</v>
      </c>
    </row>
    <row r="18" spans="1:8" x14ac:dyDescent="0.15">
      <c r="B18" s="12">
        <v>9.7500000000000003E-2</v>
      </c>
      <c r="C18" s="5" t="s">
        <v>939</v>
      </c>
      <c r="D18" s="5" t="s">
        <v>945</v>
      </c>
      <c r="E18" s="5" t="s">
        <v>889</v>
      </c>
      <c r="F18" s="5">
        <v>8</v>
      </c>
      <c r="G18" s="10">
        <v>805.76</v>
      </c>
      <c r="H18" s="11">
        <v>7.2900000000000009</v>
      </c>
    </row>
    <row r="19" spans="1:8" x14ac:dyDescent="0.15">
      <c r="B19" s="12">
        <v>9.5000000000000001E-2</v>
      </c>
      <c r="C19" s="5" t="s">
        <v>443</v>
      </c>
      <c r="D19" s="5" t="s">
        <v>792</v>
      </c>
      <c r="E19" s="5" t="s">
        <v>445</v>
      </c>
      <c r="F19" s="5">
        <v>800</v>
      </c>
      <c r="G19" s="10">
        <v>799.98</v>
      </c>
      <c r="H19" s="11">
        <v>7.24</v>
      </c>
    </row>
    <row r="20" spans="1:8" x14ac:dyDescent="0.15">
      <c r="B20" s="12">
        <v>0.10050000000000001</v>
      </c>
      <c r="C20" s="5" t="s">
        <v>131</v>
      </c>
      <c r="D20" s="5" t="s">
        <v>132</v>
      </c>
      <c r="E20" s="5" t="s">
        <v>118</v>
      </c>
      <c r="F20" s="5">
        <v>3</v>
      </c>
      <c r="G20" s="10">
        <v>301.06</v>
      </c>
      <c r="H20" s="11">
        <v>2.72</v>
      </c>
    </row>
    <row r="21" spans="1:8" ht="9.75" thickBot="1" x14ac:dyDescent="0.2">
      <c r="E21" s="13" t="s">
        <v>42</v>
      </c>
      <c r="G21" s="14">
        <v>5735.23</v>
      </c>
      <c r="H21" s="15">
        <v>51.88</v>
      </c>
    </row>
    <row r="22" spans="1:8" ht="9.75" thickTop="1" x14ac:dyDescent="0.15">
      <c r="H22" s="11"/>
    </row>
    <row r="23" spans="1:8" x14ac:dyDescent="0.15">
      <c r="B23" s="18" t="s">
        <v>48</v>
      </c>
      <c r="H23" s="11"/>
    </row>
    <row r="24" spans="1:8" x14ac:dyDescent="0.15">
      <c r="C24" s="5" t="s">
        <v>49</v>
      </c>
      <c r="E24" s="5" t="s">
        <v>48</v>
      </c>
      <c r="G24" s="10">
        <v>100</v>
      </c>
      <c r="H24" s="11">
        <v>0.90000000000000013</v>
      </c>
    </row>
    <row r="25" spans="1:8" x14ac:dyDescent="0.15">
      <c r="H25" s="11"/>
    </row>
    <row r="26" spans="1:8" x14ac:dyDescent="0.15">
      <c r="A26" s="19" t="s">
        <v>50</v>
      </c>
      <c r="G26" s="20">
        <v>599.66999999999996</v>
      </c>
      <c r="H26" s="21">
        <v>5.44</v>
      </c>
    </row>
    <row r="27" spans="1:8" x14ac:dyDescent="0.15">
      <c r="H27" s="11"/>
    </row>
    <row r="28" spans="1:8" ht="9.75" thickBot="1" x14ac:dyDescent="0.2">
      <c r="E28" s="13" t="s">
        <v>51</v>
      </c>
      <c r="G28" s="14">
        <v>11055.26</v>
      </c>
      <c r="H28" s="15">
        <v>100</v>
      </c>
    </row>
    <row r="29" spans="1:8" ht="9.75" thickTop="1" x14ac:dyDescent="0.15">
      <c r="H29" s="11"/>
    </row>
    <row r="30" spans="1:8" x14ac:dyDescent="0.15">
      <c r="A30" s="13" t="s">
        <v>52</v>
      </c>
      <c r="H30" s="11"/>
    </row>
    <row r="31" spans="1:8" x14ac:dyDescent="0.15">
      <c r="A31" s="5">
        <v>1</v>
      </c>
      <c r="B31" s="5" t="s">
        <v>948</v>
      </c>
      <c r="H31" s="11"/>
    </row>
    <row r="32" spans="1:8" x14ac:dyDescent="0.15">
      <c r="H32" s="11"/>
    </row>
    <row r="33" spans="1:8" x14ac:dyDescent="0.15">
      <c r="A33" s="5">
        <v>2</v>
      </c>
      <c r="B33" s="5" t="s">
        <v>54</v>
      </c>
      <c r="H33" s="11"/>
    </row>
    <row r="34" spans="1:8" x14ac:dyDescent="0.15">
      <c r="H34" s="11"/>
    </row>
    <row r="35" spans="1:8" x14ac:dyDescent="0.15">
      <c r="A35" s="5">
        <v>3</v>
      </c>
      <c r="B35" s="5" t="s">
        <v>55</v>
      </c>
      <c r="H35" s="11"/>
    </row>
    <row r="36" spans="1:8" x14ac:dyDescent="0.15">
      <c r="B36" s="5" t="s">
        <v>56</v>
      </c>
      <c r="H36" s="11"/>
    </row>
    <row r="37" spans="1:8" x14ac:dyDescent="0.15">
      <c r="B37" s="5" t="s">
        <v>57</v>
      </c>
      <c r="H37" s="11"/>
    </row>
    <row r="38" spans="1:8" x14ac:dyDescent="0.15">
      <c r="A38" s="1"/>
      <c r="B38" s="1"/>
      <c r="C38" s="1"/>
      <c r="D38" s="1"/>
      <c r="E38" s="1"/>
      <c r="F38" s="1"/>
      <c r="G38" s="3"/>
      <c r="H38" s="22"/>
    </row>
  </sheetData>
  <mergeCells count="5">
    <mergeCell ref="A2:C2"/>
    <mergeCell ref="A3:C3"/>
    <mergeCell ref="B4:C4"/>
    <mergeCell ref="B5:C5"/>
    <mergeCell ref="B13:C1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29"/>
  <sheetViews>
    <sheetView topLeftCell="A10" workbookViewId="0">
      <selection activeCell="A27" sqref="A27"/>
    </sheetView>
  </sheetViews>
  <sheetFormatPr defaultRowHeight="12.75" x14ac:dyDescent="0.2"/>
  <cols>
    <col min="1" max="1" width="2.7109375" style="36" customWidth="1"/>
    <col min="2" max="2" width="4.7109375" style="36" customWidth="1"/>
    <col min="3" max="3" width="40.7109375" style="36" customWidth="1"/>
    <col min="4" max="4" width="12.140625" style="36" bestFit="1" customWidth="1"/>
    <col min="5" max="5" width="9.140625" style="36"/>
    <col min="6" max="6" width="8.7109375" style="36" customWidth="1"/>
    <col min="7" max="7" width="12.7109375" style="41" customWidth="1"/>
    <col min="8" max="8" width="11.28515625" style="51" customWidth="1"/>
    <col min="9" max="16384" width="9.140625" style="36"/>
  </cols>
  <sheetData>
    <row r="1" spans="1:8" x14ac:dyDescent="0.2">
      <c r="A1" s="32"/>
      <c r="B1" s="32"/>
      <c r="C1" s="33" t="s">
        <v>1034</v>
      </c>
      <c r="D1" s="32"/>
      <c r="E1" s="32"/>
      <c r="F1" s="32"/>
      <c r="G1" s="34"/>
      <c r="H1" s="35"/>
    </row>
    <row r="2" spans="1:8" ht="25.5" x14ac:dyDescent="0.2">
      <c r="A2" s="68" t="s">
        <v>1</v>
      </c>
      <c r="B2" s="69"/>
      <c r="C2" s="69"/>
      <c r="D2" s="37" t="s">
        <v>2</v>
      </c>
      <c r="E2" s="37" t="s">
        <v>1035</v>
      </c>
      <c r="F2" s="38" t="s">
        <v>4</v>
      </c>
      <c r="G2" s="39" t="s">
        <v>5</v>
      </c>
      <c r="H2" s="40" t="s">
        <v>6</v>
      </c>
    </row>
    <row r="3" spans="1:8" x14ac:dyDescent="0.2">
      <c r="A3" s="70" t="s">
        <v>583</v>
      </c>
      <c r="B3" s="71"/>
      <c r="C3" s="71"/>
      <c r="H3" s="42"/>
    </row>
    <row r="4" spans="1:8" x14ac:dyDescent="0.2">
      <c r="B4" s="70" t="s">
        <v>9</v>
      </c>
      <c r="C4" s="71"/>
      <c r="H4" s="42"/>
    </row>
    <row r="5" spans="1:8" x14ac:dyDescent="0.2">
      <c r="B5" s="43" t="s">
        <v>48</v>
      </c>
      <c r="C5" s="36" t="s">
        <v>35</v>
      </c>
      <c r="D5" s="36" t="s">
        <v>1036</v>
      </c>
      <c r="E5" s="36" t="s">
        <v>1037</v>
      </c>
      <c r="F5" s="36">
        <v>3159881</v>
      </c>
      <c r="G5" s="41">
        <v>9792.4699999999993</v>
      </c>
      <c r="H5" s="42">
        <v>64.25</v>
      </c>
    </row>
    <row r="6" spans="1:8" x14ac:dyDescent="0.2">
      <c r="B6" s="43" t="s">
        <v>48</v>
      </c>
      <c r="C6" s="36" t="s">
        <v>163</v>
      </c>
      <c r="D6" s="36" t="s">
        <v>1038</v>
      </c>
      <c r="E6" s="36" t="s">
        <v>1037</v>
      </c>
      <c r="F6" s="36">
        <v>887919</v>
      </c>
      <c r="G6" s="41">
        <v>1521.89</v>
      </c>
      <c r="H6" s="42">
        <v>9.99</v>
      </c>
    </row>
    <row r="7" spans="1:8" x14ac:dyDescent="0.2">
      <c r="B7" s="43" t="s">
        <v>48</v>
      </c>
      <c r="C7" s="36" t="s">
        <v>418</v>
      </c>
      <c r="D7" s="36" t="s">
        <v>1039</v>
      </c>
      <c r="E7" s="36" t="s">
        <v>1037</v>
      </c>
      <c r="F7" s="36">
        <v>804238</v>
      </c>
      <c r="G7" s="41">
        <v>1292.01</v>
      </c>
      <c r="H7" s="42">
        <v>8.48</v>
      </c>
    </row>
    <row r="8" spans="1:8" x14ac:dyDescent="0.2">
      <c r="B8" s="43" t="s">
        <v>48</v>
      </c>
      <c r="C8" s="36" t="s">
        <v>502</v>
      </c>
      <c r="D8" s="36" t="s">
        <v>1040</v>
      </c>
      <c r="E8" s="36" t="s">
        <v>1037</v>
      </c>
      <c r="F8" s="36">
        <v>172883</v>
      </c>
      <c r="G8" s="41">
        <v>623.07000000000005</v>
      </c>
      <c r="H8" s="42">
        <v>4.09</v>
      </c>
    </row>
    <row r="9" spans="1:8" x14ac:dyDescent="0.2">
      <c r="B9" s="43" t="s">
        <v>48</v>
      </c>
      <c r="C9" s="36" t="s">
        <v>376</v>
      </c>
      <c r="D9" s="36" t="s">
        <v>1041</v>
      </c>
      <c r="E9" s="36" t="s">
        <v>1037</v>
      </c>
      <c r="F9" s="36">
        <v>320545</v>
      </c>
      <c r="G9" s="41">
        <v>462.55</v>
      </c>
      <c r="H9" s="42">
        <v>3.0300000000000002</v>
      </c>
    </row>
    <row r="10" spans="1:8" x14ac:dyDescent="0.2">
      <c r="B10" s="43" t="s">
        <v>48</v>
      </c>
      <c r="C10" s="36" t="s">
        <v>422</v>
      </c>
      <c r="D10" s="36" t="s">
        <v>1042</v>
      </c>
      <c r="E10" s="36" t="s">
        <v>1037</v>
      </c>
      <c r="F10" s="36">
        <v>231936</v>
      </c>
      <c r="G10" s="41">
        <v>393.71000000000004</v>
      </c>
      <c r="H10" s="42">
        <v>2.58</v>
      </c>
    </row>
    <row r="11" spans="1:8" x14ac:dyDescent="0.2">
      <c r="B11" s="43" t="s">
        <v>48</v>
      </c>
      <c r="C11" s="36" t="s">
        <v>1043</v>
      </c>
      <c r="D11" s="36" t="s">
        <v>1044</v>
      </c>
      <c r="E11" s="36" t="s">
        <v>1037</v>
      </c>
      <c r="F11" s="36">
        <v>73598</v>
      </c>
      <c r="G11" s="41">
        <v>277.24</v>
      </c>
      <c r="H11" s="42">
        <v>1.82</v>
      </c>
    </row>
    <row r="12" spans="1:8" x14ac:dyDescent="0.2">
      <c r="B12" s="43" t="s">
        <v>48</v>
      </c>
      <c r="C12" s="36" t="s">
        <v>829</v>
      </c>
      <c r="D12" s="36" t="s">
        <v>1045</v>
      </c>
      <c r="E12" s="36" t="s">
        <v>1037</v>
      </c>
      <c r="F12" s="36">
        <v>401415</v>
      </c>
      <c r="G12" s="41">
        <v>240.25</v>
      </c>
      <c r="H12" s="42">
        <v>1.58</v>
      </c>
    </row>
    <row r="13" spans="1:8" x14ac:dyDescent="0.2">
      <c r="B13" s="43" t="s">
        <v>48</v>
      </c>
      <c r="C13" s="36" t="s">
        <v>384</v>
      </c>
      <c r="D13" s="36" t="s">
        <v>1046</v>
      </c>
      <c r="E13" s="36" t="s">
        <v>1037</v>
      </c>
      <c r="F13" s="36">
        <v>207912</v>
      </c>
      <c r="G13" s="41">
        <v>166.64000000000001</v>
      </c>
      <c r="H13" s="42">
        <v>1.0900000000000001</v>
      </c>
    </row>
    <row r="14" spans="1:8" x14ac:dyDescent="0.2">
      <c r="B14" s="43" t="s">
        <v>48</v>
      </c>
      <c r="C14" s="36" t="s">
        <v>167</v>
      </c>
      <c r="D14" s="36" t="s">
        <v>1047</v>
      </c>
      <c r="E14" s="36" t="s">
        <v>1037</v>
      </c>
      <c r="F14" s="36">
        <v>204369</v>
      </c>
      <c r="G14" s="41">
        <v>150.11000000000001</v>
      </c>
      <c r="H14" s="42">
        <v>0.98</v>
      </c>
    </row>
    <row r="15" spans="1:8" x14ac:dyDescent="0.2">
      <c r="B15" s="43" t="s">
        <v>48</v>
      </c>
      <c r="C15" s="36" t="s">
        <v>408</v>
      </c>
      <c r="D15" s="36" t="s">
        <v>1048</v>
      </c>
      <c r="E15" s="36" t="s">
        <v>1037</v>
      </c>
      <c r="F15" s="36">
        <v>123773</v>
      </c>
      <c r="G15" s="41">
        <v>149.39000000000001</v>
      </c>
      <c r="H15" s="42">
        <v>0.98</v>
      </c>
    </row>
    <row r="16" spans="1:8" x14ac:dyDescent="0.2">
      <c r="B16" s="43" t="s">
        <v>48</v>
      </c>
      <c r="C16" s="36" t="s">
        <v>364</v>
      </c>
      <c r="D16" s="36" t="s">
        <v>1049</v>
      </c>
      <c r="E16" s="36" t="s">
        <v>1037</v>
      </c>
      <c r="F16" s="36">
        <v>222908</v>
      </c>
      <c r="G16" s="41">
        <v>129.62</v>
      </c>
      <c r="H16" s="42">
        <v>0.85000000000000009</v>
      </c>
    </row>
    <row r="17" spans="1:8" ht="13.5" thickBot="1" x14ac:dyDescent="0.25">
      <c r="E17" s="44" t="s">
        <v>42</v>
      </c>
      <c r="G17" s="45">
        <v>15198.95</v>
      </c>
      <c r="H17" s="46">
        <v>99.72</v>
      </c>
    </row>
    <row r="18" spans="1:8" ht="13.5" thickTop="1" x14ac:dyDescent="0.2">
      <c r="H18" s="42"/>
    </row>
    <row r="19" spans="1:8" x14ac:dyDescent="0.2">
      <c r="A19" s="47" t="s">
        <v>50</v>
      </c>
      <c r="G19" s="48">
        <v>42.29</v>
      </c>
      <c r="H19" s="49">
        <v>0.28000000000000003</v>
      </c>
    </row>
    <row r="20" spans="1:8" x14ac:dyDescent="0.2">
      <c r="H20" s="42"/>
    </row>
    <row r="21" spans="1:8" ht="13.5" thickBot="1" x14ac:dyDescent="0.25">
      <c r="E21" s="44" t="s">
        <v>51</v>
      </c>
      <c r="G21" s="45">
        <v>15241.24</v>
      </c>
      <c r="H21" s="46">
        <v>100</v>
      </c>
    </row>
    <row r="22" spans="1:8" ht="13.5" thickTop="1" x14ac:dyDescent="0.2">
      <c r="H22" s="42"/>
    </row>
    <row r="23" spans="1:8" x14ac:dyDescent="0.2">
      <c r="A23" s="44" t="s">
        <v>52</v>
      </c>
      <c r="H23" s="42"/>
    </row>
    <row r="24" spans="1:8" x14ac:dyDescent="0.2">
      <c r="H24" s="42"/>
    </row>
    <row r="25" spans="1:8" x14ac:dyDescent="0.2">
      <c r="A25" s="36">
        <v>1</v>
      </c>
      <c r="B25" s="36" t="s">
        <v>54</v>
      </c>
      <c r="H25" s="42"/>
    </row>
    <row r="26" spans="1:8" x14ac:dyDescent="0.2">
      <c r="H26" s="42"/>
    </row>
    <row r="27" spans="1:8" x14ac:dyDescent="0.2">
      <c r="A27" s="36">
        <v>2</v>
      </c>
      <c r="B27" s="36" t="s">
        <v>1050</v>
      </c>
      <c r="H27" s="42"/>
    </row>
    <row r="28" spans="1:8" x14ac:dyDescent="0.2">
      <c r="H28" s="42"/>
    </row>
    <row r="29" spans="1:8" x14ac:dyDescent="0.2">
      <c r="A29" s="32"/>
      <c r="B29" s="32"/>
      <c r="C29" s="32"/>
      <c r="D29" s="32"/>
      <c r="E29" s="32"/>
      <c r="F29" s="32"/>
      <c r="G29" s="34"/>
      <c r="H29" s="50"/>
    </row>
  </sheetData>
  <mergeCells count="3">
    <mergeCell ref="A2:C2"/>
    <mergeCell ref="A3:C3"/>
    <mergeCell ref="B4:C4"/>
  </mergeCell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H40"/>
  <sheetViews>
    <sheetView topLeftCell="A15" workbookViewId="0">
      <selection activeCell="A51" sqref="A51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3" customWidth="1"/>
    <col min="9" max="16384" width="9.140625" style="5"/>
  </cols>
  <sheetData>
    <row r="1" spans="1:8" x14ac:dyDescent="0.15">
      <c r="A1" s="1"/>
      <c r="B1" s="1"/>
      <c r="C1" s="2" t="s">
        <v>949</v>
      </c>
      <c r="D1" s="1"/>
      <c r="E1" s="1"/>
      <c r="F1" s="1"/>
      <c r="G1" s="3"/>
      <c r="H1" s="4"/>
    </row>
    <row r="2" spans="1:8" ht="37.5" x14ac:dyDescent="0.25">
      <c r="A2" s="76" t="s">
        <v>1</v>
      </c>
      <c r="B2" s="77"/>
      <c r="C2" s="7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4"/>
      <c r="C3" s="74"/>
      <c r="H3" s="11"/>
    </row>
    <row r="4" spans="1:8" ht="15" x14ac:dyDescent="0.25">
      <c r="B4" s="73" t="s">
        <v>8</v>
      </c>
      <c r="C4" s="74"/>
      <c r="H4" s="11"/>
    </row>
    <row r="5" spans="1:8" ht="15" x14ac:dyDescent="0.25">
      <c r="B5" s="75" t="s">
        <v>9</v>
      </c>
      <c r="C5" s="74"/>
      <c r="H5" s="11"/>
    </row>
    <row r="6" spans="1:8" x14ac:dyDescent="0.15">
      <c r="B6" s="18" t="s">
        <v>59</v>
      </c>
      <c r="C6" s="5" t="s">
        <v>60</v>
      </c>
      <c r="D6" s="5" t="s">
        <v>950</v>
      </c>
      <c r="E6" s="5" t="s">
        <v>15</v>
      </c>
      <c r="F6" s="5">
        <v>70</v>
      </c>
      <c r="G6" s="10">
        <v>825.04</v>
      </c>
      <c r="H6" s="11">
        <v>9.85</v>
      </c>
    </row>
    <row r="7" spans="1:8" x14ac:dyDescent="0.15">
      <c r="B7" s="12">
        <v>9.6500000000000002E-2</v>
      </c>
      <c r="C7" s="5" t="s">
        <v>32</v>
      </c>
      <c r="D7" s="5" t="s">
        <v>279</v>
      </c>
      <c r="E7" s="5" t="s">
        <v>18</v>
      </c>
      <c r="F7" s="5">
        <v>70</v>
      </c>
      <c r="G7" s="10">
        <v>714.05000000000007</v>
      </c>
      <c r="H7" s="11">
        <v>8.52</v>
      </c>
    </row>
    <row r="8" spans="1:8" x14ac:dyDescent="0.15">
      <c r="B8" s="12">
        <v>8.3299999999999999E-2</v>
      </c>
      <c r="C8" s="5" t="s">
        <v>284</v>
      </c>
      <c r="D8" s="5" t="s">
        <v>285</v>
      </c>
      <c r="E8" s="5" t="s">
        <v>18</v>
      </c>
      <c r="F8" s="5">
        <v>70</v>
      </c>
      <c r="G8" s="10">
        <v>707.82</v>
      </c>
      <c r="H8" s="11">
        <v>8.4500000000000011</v>
      </c>
    </row>
    <row r="9" spans="1:8" x14ac:dyDescent="0.15">
      <c r="B9" s="12">
        <v>8.4000000000000005E-2</v>
      </c>
      <c r="C9" s="5" t="s">
        <v>221</v>
      </c>
      <c r="D9" s="5" t="s">
        <v>247</v>
      </c>
      <c r="E9" s="5" t="s">
        <v>15</v>
      </c>
      <c r="F9" s="5">
        <v>69</v>
      </c>
      <c r="G9" s="10">
        <v>696.37</v>
      </c>
      <c r="H9" s="11">
        <v>8.31</v>
      </c>
    </row>
    <row r="10" spans="1:8" x14ac:dyDescent="0.15">
      <c r="B10" s="12">
        <v>9.6500000000000002E-2</v>
      </c>
      <c r="C10" s="5" t="s">
        <v>37</v>
      </c>
      <c r="D10" s="5" t="s">
        <v>951</v>
      </c>
      <c r="E10" s="5" t="s">
        <v>18</v>
      </c>
      <c r="F10" s="5">
        <v>65</v>
      </c>
      <c r="G10" s="10">
        <v>661.57</v>
      </c>
      <c r="H10" s="11">
        <v>7.9</v>
      </c>
    </row>
    <row r="11" spans="1:8" x14ac:dyDescent="0.15">
      <c r="B11" s="12">
        <v>8.0600000000000005E-2</v>
      </c>
      <c r="C11" s="5" t="s">
        <v>170</v>
      </c>
      <c r="D11" s="5" t="s">
        <v>262</v>
      </c>
      <c r="E11" s="5" t="s">
        <v>34</v>
      </c>
      <c r="F11" s="5">
        <v>65</v>
      </c>
      <c r="G11" s="10">
        <v>654.83000000000004</v>
      </c>
      <c r="H11" s="11">
        <v>7.82</v>
      </c>
    </row>
    <row r="12" spans="1:8" x14ac:dyDescent="0.15">
      <c r="B12" s="12">
        <v>0.09</v>
      </c>
      <c r="C12" s="5" t="s">
        <v>257</v>
      </c>
      <c r="D12" s="5" t="s">
        <v>914</v>
      </c>
      <c r="E12" s="5" t="s">
        <v>18</v>
      </c>
      <c r="F12" s="5">
        <v>63</v>
      </c>
      <c r="G12" s="10">
        <v>640.64</v>
      </c>
      <c r="H12" s="11">
        <v>7.6499999999999995</v>
      </c>
    </row>
    <row r="13" spans="1:8" x14ac:dyDescent="0.15">
      <c r="B13" s="12">
        <v>9.69E-2</v>
      </c>
      <c r="C13" s="5" t="s">
        <v>16</v>
      </c>
      <c r="D13" s="5" t="s">
        <v>913</v>
      </c>
      <c r="E13" s="5" t="s">
        <v>18</v>
      </c>
      <c r="F13" s="5">
        <v>60</v>
      </c>
      <c r="G13" s="10">
        <v>613.94000000000005</v>
      </c>
      <c r="H13" s="11">
        <v>7.33</v>
      </c>
    </row>
    <row r="14" spans="1:8" x14ac:dyDescent="0.15">
      <c r="B14" s="12">
        <v>7.6999999999999999E-2</v>
      </c>
      <c r="C14" s="5" t="s">
        <v>119</v>
      </c>
      <c r="D14" s="5" t="s">
        <v>238</v>
      </c>
      <c r="E14" s="5" t="s">
        <v>18</v>
      </c>
      <c r="F14" s="5">
        <v>50</v>
      </c>
      <c r="G14" s="10">
        <v>498.43</v>
      </c>
      <c r="H14" s="11">
        <v>5.95</v>
      </c>
    </row>
    <row r="15" spans="1:8" x14ac:dyDescent="0.15">
      <c r="B15" s="12">
        <v>9.8430000000000004E-2</v>
      </c>
      <c r="C15" s="5" t="s">
        <v>39</v>
      </c>
      <c r="D15" s="5" t="s">
        <v>952</v>
      </c>
      <c r="E15" s="5" t="s">
        <v>41</v>
      </c>
      <c r="F15" s="5">
        <v>153</v>
      </c>
      <c r="G15" s="10">
        <v>158.87</v>
      </c>
      <c r="H15" s="11">
        <v>1.9</v>
      </c>
    </row>
    <row r="16" spans="1:8" x14ac:dyDescent="0.15">
      <c r="B16" s="12">
        <v>9.8430000000000004E-2</v>
      </c>
      <c r="C16" s="5" t="s">
        <v>39</v>
      </c>
      <c r="D16" s="5" t="s">
        <v>953</v>
      </c>
      <c r="E16" s="5" t="s">
        <v>41</v>
      </c>
      <c r="F16" s="5">
        <v>153</v>
      </c>
      <c r="G16" s="10">
        <v>158.5</v>
      </c>
      <c r="H16" s="11">
        <v>1.8900000000000001</v>
      </c>
    </row>
    <row r="17" spans="1:8" x14ac:dyDescent="0.15">
      <c r="B17" s="12">
        <v>9.8430000000000004E-2</v>
      </c>
      <c r="C17" s="5" t="s">
        <v>39</v>
      </c>
      <c r="D17" s="5" t="s">
        <v>954</v>
      </c>
      <c r="E17" s="5" t="s">
        <v>41</v>
      </c>
      <c r="F17" s="5">
        <v>153</v>
      </c>
      <c r="G17" s="10">
        <v>158.09</v>
      </c>
      <c r="H17" s="11">
        <v>1.8900000000000001</v>
      </c>
    </row>
    <row r="18" spans="1:8" x14ac:dyDescent="0.15">
      <c r="B18" s="12">
        <v>8.1199999999999994E-2</v>
      </c>
      <c r="C18" s="5" t="s">
        <v>16</v>
      </c>
      <c r="D18" s="5" t="s">
        <v>744</v>
      </c>
      <c r="E18" s="5" t="s">
        <v>18</v>
      </c>
      <c r="F18" s="5">
        <v>15</v>
      </c>
      <c r="G18" s="10">
        <v>151.02000000000001</v>
      </c>
      <c r="H18" s="11">
        <v>1.8000000000000003</v>
      </c>
    </row>
    <row r="19" spans="1:8" ht="9.75" thickBot="1" x14ac:dyDescent="0.2">
      <c r="E19" s="13" t="s">
        <v>42</v>
      </c>
      <c r="G19" s="14">
        <v>6639.17</v>
      </c>
      <c r="H19" s="15">
        <v>79.260000000000005</v>
      </c>
    </row>
    <row r="20" spans="1:8" ht="15.75" thickTop="1" x14ac:dyDescent="0.25">
      <c r="B20" s="73" t="s">
        <v>43</v>
      </c>
      <c r="C20" s="74"/>
      <c r="H20" s="11"/>
    </row>
    <row r="21" spans="1:8" ht="15" x14ac:dyDescent="0.25">
      <c r="B21" s="75" t="s">
        <v>9</v>
      </c>
      <c r="C21" s="74"/>
      <c r="H21" s="11"/>
    </row>
    <row r="22" spans="1:8" x14ac:dyDescent="0.15">
      <c r="B22" s="12">
        <v>8.3900000000000002E-2</v>
      </c>
      <c r="C22" s="5" t="s">
        <v>325</v>
      </c>
      <c r="D22" s="5" t="s">
        <v>326</v>
      </c>
      <c r="E22" s="5" t="s">
        <v>46</v>
      </c>
      <c r="F22" s="5">
        <v>1000000</v>
      </c>
      <c r="G22" s="10">
        <v>1012.72</v>
      </c>
      <c r="H22" s="11">
        <v>12.09</v>
      </c>
    </row>
    <row r="23" spans="1:8" ht="9.75" thickBot="1" x14ac:dyDescent="0.2">
      <c r="E23" s="13" t="s">
        <v>42</v>
      </c>
      <c r="G23" s="14">
        <v>1012.72</v>
      </c>
      <c r="H23" s="15">
        <v>12.09</v>
      </c>
    </row>
    <row r="24" spans="1:8" ht="9.75" thickTop="1" x14ac:dyDescent="0.15">
      <c r="H24" s="11"/>
    </row>
    <row r="25" spans="1:8" x14ac:dyDescent="0.15">
      <c r="B25" s="18" t="s">
        <v>48</v>
      </c>
      <c r="H25" s="11"/>
    </row>
    <row r="26" spans="1:8" x14ac:dyDescent="0.15">
      <c r="C26" s="5" t="s">
        <v>49</v>
      </c>
      <c r="E26" s="5" t="s">
        <v>48</v>
      </c>
      <c r="G26" s="10">
        <v>150</v>
      </c>
      <c r="H26" s="11">
        <v>1.79</v>
      </c>
    </row>
    <row r="27" spans="1:8" x14ac:dyDescent="0.15">
      <c r="H27" s="11"/>
    </row>
    <row r="28" spans="1:8" x14ac:dyDescent="0.15">
      <c r="A28" s="19" t="s">
        <v>50</v>
      </c>
      <c r="G28" s="20">
        <v>576.36</v>
      </c>
      <c r="H28" s="21">
        <v>6.86</v>
      </c>
    </row>
    <row r="29" spans="1:8" x14ac:dyDescent="0.15">
      <c r="H29" s="11"/>
    </row>
    <row r="30" spans="1:8" ht="9.75" thickBot="1" x14ac:dyDescent="0.2">
      <c r="E30" s="13" t="s">
        <v>51</v>
      </c>
      <c r="G30" s="14">
        <v>8378.25</v>
      </c>
      <c r="H30" s="15">
        <v>100</v>
      </c>
    </row>
    <row r="31" spans="1:8" ht="9.75" thickTop="1" x14ac:dyDescent="0.15">
      <c r="H31" s="11"/>
    </row>
    <row r="32" spans="1:8" x14ac:dyDescent="0.15">
      <c r="A32" s="13" t="s">
        <v>52</v>
      </c>
      <c r="H32" s="11"/>
    </row>
    <row r="33" spans="1:8" x14ac:dyDescent="0.15">
      <c r="A33" s="5">
        <v>1</v>
      </c>
      <c r="B33" s="5" t="s">
        <v>931</v>
      </c>
      <c r="H33" s="11"/>
    </row>
    <row r="34" spans="1:8" x14ac:dyDescent="0.15">
      <c r="H34" s="11"/>
    </row>
    <row r="35" spans="1:8" x14ac:dyDescent="0.15">
      <c r="A35" s="5">
        <v>2</v>
      </c>
      <c r="B35" s="5" t="s">
        <v>54</v>
      </c>
      <c r="H35" s="11"/>
    </row>
    <row r="36" spans="1:8" x14ac:dyDescent="0.15">
      <c r="H36" s="11"/>
    </row>
    <row r="37" spans="1:8" x14ac:dyDescent="0.15">
      <c r="A37" s="5">
        <v>3</v>
      </c>
      <c r="B37" s="5" t="s">
        <v>55</v>
      </c>
      <c r="H37" s="11"/>
    </row>
    <row r="38" spans="1:8" x14ac:dyDescent="0.15">
      <c r="B38" s="5" t="s">
        <v>56</v>
      </c>
      <c r="H38" s="11"/>
    </row>
    <row r="39" spans="1:8" x14ac:dyDescent="0.15">
      <c r="B39" s="5" t="s">
        <v>57</v>
      </c>
      <c r="H39" s="11"/>
    </row>
    <row r="40" spans="1:8" x14ac:dyDescent="0.15">
      <c r="A40" s="1"/>
      <c r="B40" s="1"/>
      <c r="C40" s="1"/>
      <c r="D40" s="1"/>
      <c r="E40" s="1"/>
      <c r="F40" s="1"/>
      <c r="G40" s="3"/>
      <c r="H40" s="22"/>
    </row>
  </sheetData>
  <mergeCells count="6">
    <mergeCell ref="A2:C2"/>
    <mergeCell ref="A3:C3"/>
    <mergeCell ref="B4:C4"/>
    <mergeCell ref="B5:C5"/>
    <mergeCell ref="B20:C20"/>
    <mergeCell ref="B21:C21"/>
  </mergeCell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H43"/>
  <sheetViews>
    <sheetView topLeftCell="A9" workbookViewId="0">
      <selection activeCell="G45" sqref="G4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3" customWidth="1"/>
    <col min="9" max="16384" width="9.140625" style="5"/>
  </cols>
  <sheetData>
    <row r="1" spans="1:8" x14ac:dyDescent="0.15">
      <c r="A1" s="1"/>
      <c r="B1" s="1"/>
      <c r="C1" s="2" t="s">
        <v>955</v>
      </c>
      <c r="D1" s="1"/>
      <c r="E1" s="1"/>
      <c r="F1" s="1"/>
      <c r="G1" s="3"/>
      <c r="H1" s="4"/>
    </row>
    <row r="2" spans="1:8" ht="37.5" x14ac:dyDescent="0.25">
      <c r="A2" s="76" t="s">
        <v>1</v>
      </c>
      <c r="B2" s="77"/>
      <c r="C2" s="7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4"/>
      <c r="C3" s="74"/>
      <c r="H3" s="11"/>
    </row>
    <row r="4" spans="1:8" ht="15" x14ac:dyDescent="0.25">
      <c r="B4" s="73" t="s">
        <v>8</v>
      </c>
      <c r="C4" s="74"/>
      <c r="H4" s="11"/>
    </row>
    <row r="5" spans="1:8" ht="15" x14ac:dyDescent="0.25">
      <c r="B5" s="75" t="s">
        <v>9</v>
      </c>
      <c r="C5" s="74"/>
      <c r="H5" s="11"/>
    </row>
    <row r="6" spans="1:8" x14ac:dyDescent="0.15">
      <c r="B6" s="12">
        <v>8.0600000000000005E-2</v>
      </c>
      <c r="C6" s="5" t="s">
        <v>170</v>
      </c>
      <c r="D6" s="5" t="s">
        <v>262</v>
      </c>
      <c r="E6" s="5" t="s">
        <v>34</v>
      </c>
      <c r="F6" s="5">
        <v>205</v>
      </c>
      <c r="G6" s="10">
        <v>2065.2400000000002</v>
      </c>
      <c r="H6" s="11">
        <v>10.55</v>
      </c>
    </row>
    <row r="7" spans="1:8" x14ac:dyDescent="0.15">
      <c r="B7" s="12">
        <v>8.3299999999999999E-2</v>
      </c>
      <c r="C7" s="5" t="s">
        <v>284</v>
      </c>
      <c r="D7" s="5" t="s">
        <v>285</v>
      </c>
      <c r="E7" s="5" t="s">
        <v>18</v>
      </c>
      <c r="F7" s="5">
        <v>200</v>
      </c>
      <c r="G7" s="10">
        <v>2022.3500000000001</v>
      </c>
      <c r="H7" s="11">
        <v>10.33</v>
      </c>
    </row>
    <row r="8" spans="1:8" x14ac:dyDescent="0.15">
      <c r="B8" s="12">
        <v>7.9799999999999996E-2</v>
      </c>
      <c r="C8" s="5" t="s">
        <v>25</v>
      </c>
      <c r="D8" s="5" t="s">
        <v>233</v>
      </c>
      <c r="E8" s="5" t="s">
        <v>18</v>
      </c>
      <c r="F8" s="5">
        <v>190</v>
      </c>
      <c r="G8" s="10">
        <v>1913.22</v>
      </c>
      <c r="H8" s="11">
        <v>9.7700000000000014</v>
      </c>
    </row>
    <row r="9" spans="1:8" x14ac:dyDescent="0.15">
      <c r="B9" s="18" t="s">
        <v>59</v>
      </c>
      <c r="C9" s="5" t="s">
        <v>60</v>
      </c>
      <c r="D9" s="5" t="s">
        <v>956</v>
      </c>
      <c r="E9" s="5" t="s">
        <v>15</v>
      </c>
      <c r="F9" s="5">
        <v>150</v>
      </c>
      <c r="G9" s="10">
        <v>1751.6100000000001</v>
      </c>
      <c r="H9" s="11">
        <v>8.9500000000000011</v>
      </c>
    </row>
    <row r="10" spans="1:8" x14ac:dyDescent="0.15">
      <c r="B10" s="18" t="s">
        <v>59</v>
      </c>
      <c r="C10" s="5" t="s">
        <v>119</v>
      </c>
      <c r="D10" s="5" t="s">
        <v>957</v>
      </c>
      <c r="E10" s="5" t="s">
        <v>18</v>
      </c>
      <c r="F10" s="5">
        <v>192</v>
      </c>
      <c r="G10" s="10">
        <v>1746.32</v>
      </c>
      <c r="H10" s="11">
        <v>8.92</v>
      </c>
    </row>
    <row r="11" spans="1:8" x14ac:dyDescent="0.15">
      <c r="B11" s="12">
        <v>9.69E-2</v>
      </c>
      <c r="C11" s="5" t="s">
        <v>16</v>
      </c>
      <c r="D11" s="5" t="s">
        <v>913</v>
      </c>
      <c r="E11" s="5" t="s">
        <v>18</v>
      </c>
      <c r="F11" s="5">
        <v>150</v>
      </c>
      <c r="G11" s="10">
        <v>1534.8600000000001</v>
      </c>
      <c r="H11" s="11">
        <v>7.84</v>
      </c>
    </row>
    <row r="12" spans="1:8" x14ac:dyDescent="0.15">
      <c r="B12" s="12">
        <v>8.7300000000000003E-2</v>
      </c>
      <c r="C12" s="5" t="s">
        <v>32</v>
      </c>
      <c r="D12" s="5" t="s">
        <v>958</v>
      </c>
      <c r="E12" s="5" t="s">
        <v>18</v>
      </c>
      <c r="F12" s="5">
        <v>100</v>
      </c>
      <c r="G12" s="10">
        <v>1010</v>
      </c>
      <c r="H12" s="11">
        <v>5.16</v>
      </c>
    </row>
    <row r="13" spans="1:8" x14ac:dyDescent="0.15">
      <c r="B13" s="12">
        <v>8.3400000000000002E-2</v>
      </c>
      <c r="C13" s="5" t="s">
        <v>37</v>
      </c>
      <c r="D13" s="5" t="s">
        <v>230</v>
      </c>
      <c r="E13" s="5" t="s">
        <v>18</v>
      </c>
      <c r="F13" s="5">
        <v>9</v>
      </c>
      <c r="G13" s="10">
        <v>904.99</v>
      </c>
      <c r="H13" s="11">
        <v>4.62</v>
      </c>
    </row>
    <row r="14" spans="1:8" x14ac:dyDescent="0.15">
      <c r="B14" s="12">
        <v>8.1199999999999994E-2</v>
      </c>
      <c r="C14" s="5" t="s">
        <v>16</v>
      </c>
      <c r="D14" s="5" t="s">
        <v>744</v>
      </c>
      <c r="E14" s="5" t="s">
        <v>18</v>
      </c>
      <c r="F14" s="5">
        <v>55</v>
      </c>
      <c r="G14" s="10">
        <v>553.73</v>
      </c>
      <c r="H14" s="11">
        <v>2.83</v>
      </c>
    </row>
    <row r="15" spans="1:8" x14ac:dyDescent="0.15">
      <c r="B15" s="12">
        <v>9.6500000000000002E-2</v>
      </c>
      <c r="C15" s="5" t="s">
        <v>32</v>
      </c>
      <c r="D15" s="5" t="s">
        <v>279</v>
      </c>
      <c r="E15" s="5" t="s">
        <v>18</v>
      </c>
      <c r="F15" s="5">
        <v>50</v>
      </c>
      <c r="G15" s="10">
        <v>510.04</v>
      </c>
      <c r="H15" s="11">
        <v>2.6</v>
      </c>
    </row>
    <row r="16" spans="1:8" x14ac:dyDescent="0.15">
      <c r="B16" s="12">
        <v>8.3799999999999999E-2</v>
      </c>
      <c r="C16" s="5" t="s">
        <v>32</v>
      </c>
      <c r="D16" s="5" t="s">
        <v>959</v>
      </c>
      <c r="E16" s="5" t="s">
        <v>18</v>
      </c>
      <c r="F16" s="5">
        <v>50</v>
      </c>
      <c r="G16" s="10">
        <v>503.15000000000003</v>
      </c>
      <c r="H16" s="11">
        <v>2.5700000000000003</v>
      </c>
    </row>
    <row r="17" spans="1:8" x14ac:dyDescent="0.15">
      <c r="B17" s="12">
        <v>9.6500000000000002E-2</v>
      </c>
      <c r="C17" s="5" t="s">
        <v>37</v>
      </c>
      <c r="D17" s="5" t="s">
        <v>951</v>
      </c>
      <c r="E17" s="5" t="s">
        <v>18</v>
      </c>
      <c r="F17" s="5">
        <v>35</v>
      </c>
      <c r="G17" s="10">
        <v>356.23</v>
      </c>
      <c r="H17" s="11">
        <v>1.82</v>
      </c>
    </row>
    <row r="18" spans="1:8" x14ac:dyDescent="0.15">
      <c r="B18" s="12">
        <v>7.6999999999999999E-2</v>
      </c>
      <c r="C18" s="5" t="s">
        <v>119</v>
      </c>
      <c r="D18" s="5" t="s">
        <v>238</v>
      </c>
      <c r="E18" s="5" t="s">
        <v>18</v>
      </c>
      <c r="F18" s="5">
        <v>20</v>
      </c>
      <c r="G18" s="10">
        <v>199.37</v>
      </c>
      <c r="H18" s="11">
        <v>1.02</v>
      </c>
    </row>
    <row r="19" spans="1:8" x14ac:dyDescent="0.15">
      <c r="B19" s="12">
        <v>0.1085</v>
      </c>
      <c r="C19" s="5" t="s">
        <v>70</v>
      </c>
      <c r="D19" s="5" t="s">
        <v>960</v>
      </c>
      <c r="E19" s="5" t="s">
        <v>18</v>
      </c>
      <c r="F19" s="5">
        <v>12</v>
      </c>
      <c r="G19" s="10">
        <v>122.85000000000001</v>
      </c>
      <c r="H19" s="11">
        <v>0.63</v>
      </c>
    </row>
    <row r="20" spans="1:8" x14ac:dyDescent="0.15">
      <c r="B20" s="12">
        <v>9.6500000000000002E-2</v>
      </c>
      <c r="C20" s="5" t="s">
        <v>37</v>
      </c>
      <c r="D20" s="5" t="s">
        <v>912</v>
      </c>
      <c r="E20" s="5" t="s">
        <v>18</v>
      </c>
      <c r="F20" s="5">
        <v>10</v>
      </c>
      <c r="G20" s="10">
        <v>101.77</v>
      </c>
      <c r="H20" s="11">
        <v>0.52</v>
      </c>
    </row>
    <row r="21" spans="1:8" ht="9.75" thickBot="1" x14ac:dyDescent="0.2">
      <c r="E21" s="13" t="s">
        <v>42</v>
      </c>
      <c r="G21" s="14">
        <v>15295.73</v>
      </c>
      <c r="H21" s="15">
        <v>78.13</v>
      </c>
    </row>
    <row r="22" spans="1:8" ht="15.75" thickTop="1" x14ac:dyDescent="0.25">
      <c r="B22" s="73" t="s">
        <v>43</v>
      </c>
      <c r="C22" s="74"/>
      <c r="H22" s="11"/>
    </row>
    <row r="23" spans="1:8" ht="15" x14ac:dyDescent="0.25">
      <c r="B23" s="75" t="s">
        <v>9</v>
      </c>
      <c r="C23" s="74"/>
      <c r="H23" s="11"/>
    </row>
    <row r="24" spans="1:8" x14ac:dyDescent="0.15">
      <c r="B24" s="12">
        <v>8.3900000000000002E-2</v>
      </c>
      <c r="C24" s="5" t="s">
        <v>325</v>
      </c>
      <c r="D24" s="5" t="s">
        <v>326</v>
      </c>
      <c r="E24" s="5" t="s">
        <v>46</v>
      </c>
      <c r="F24" s="5">
        <v>3000000</v>
      </c>
      <c r="G24" s="10">
        <v>3038.17</v>
      </c>
      <c r="H24" s="11">
        <v>15.52</v>
      </c>
    </row>
    <row r="25" spans="1:8" ht="9.75" thickBot="1" x14ac:dyDescent="0.2">
      <c r="E25" s="13" t="s">
        <v>42</v>
      </c>
      <c r="G25" s="16">
        <v>3038.17</v>
      </c>
      <c r="H25" s="17">
        <v>15.52</v>
      </c>
    </row>
    <row r="26" spans="1:8" ht="9.75" thickTop="1" x14ac:dyDescent="0.15">
      <c r="H26" s="11"/>
    </row>
    <row r="27" spans="1:8" x14ac:dyDescent="0.15">
      <c r="C27" s="5" t="s">
        <v>901</v>
      </c>
      <c r="G27" s="10">
        <v>377.78000000000003</v>
      </c>
      <c r="H27" s="11">
        <v>1.9292999999999998</v>
      </c>
    </row>
    <row r="28" spans="1:8" x14ac:dyDescent="0.15">
      <c r="H28" s="11"/>
    </row>
    <row r="29" spans="1:8" x14ac:dyDescent="0.15">
      <c r="A29" s="19" t="s">
        <v>50</v>
      </c>
      <c r="G29" s="20">
        <v>869.45</v>
      </c>
      <c r="H29" s="21">
        <v>4.42</v>
      </c>
    </row>
    <row r="30" spans="1:8" x14ac:dyDescent="0.15">
      <c r="H30" s="11"/>
    </row>
    <row r="31" spans="1:8" ht="9.75" thickBot="1" x14ac:dyDescent="0.2">
      <c r="E31" s="13" t="s">
        <v>51</v>
      </c>
      <c r="G31" s="14">
        <v>19581.13</v>
      </c>
      <c r="H31" s="15">
        <v>100</v>
      </c>
    </row>
    <row r="32" spans="1:8" ht="9.75" thickTop="1" x14ac:dyDescent="0.15">
      <c r="H32" s="11"/>
    </row>
    <row r="33" spans="1:8" x14ac:dyDescent="0.15">
      <c r="A33" s="13" t="s">
        <v>52</v>
      </c>
      <c r="H33" s="11"/>
    </row>
    <row r="34" spans="1:8" x14ac:dyDescent="0.15">
      <c r="A34" s="5">
        <v>1</v>
      </c>
      <c r="B34" s="5" t="s">
        <v>961</v>
      </c>
      <c r="H34" s="11"/>
    </row>
    <row r="35" spans="1:8" x14ac:dyDescent="0.15">
      <c r="H35" s="11"/>
    </row>
    <row r="36" spans="1:8" x14ac:dyDescent="0.15">
      <c r="A36" s="5">
        <v>2</v>
      </c>
      <c r="B36" s="5" t="s">
        <v>54</v>
      </c>
      <c r="H36" s="11"/>
    </row>
    <row r="37" spans="1:8" x14ac:dyDescent="0.15">
      <c r="H37" s="11"/>
    </row>
    <row r="38" spans="1:8" x14ac:dyDescent="0.15">
      <c r="A38" s="5">
        <v>3</v>
      </c>
      <c r="B38" s="5" t="s">
        <v>903</v>
      </c>
      <c r="H38" s="11"/>
    </row>
    <row r="39" spans="1:8" x14ac:dyDescent="0.15">
      <c r="H39" s="11"/>
    </row>
    <row r="40" spans="1:8" x14ac:dyDescent="0.15">
      <c r="A40" s="5">
        <v>4</v>
      </c>
      <c r="B40" s="5" t="s">
        <v>55</v>
      </c>
      <c r="H40" s="11"/>
    </row>
    <row r="41" spans="1:8" x14ac:dyDescent="0.15">
      <c r="B41" s="5" t="s">
        <v>56</v>
      </c>
      <c r="H41" s="11"/>
    </row>
    <row r="42" spans="1:8" x14ac:dyDescent="0.15">
      <c r="B42" s="5" t="s">
        <v>57</v>
      </c>
      <c r="H42" s="11"/>
    </row>
    <row r="43" spans="1:8" x14ac:dyDescent="0.15">
      <c r="A43" s="1"/>
      <c r="B43" s="1"/>
      <c r="C43" s="1"/>
      <c r="D43" s="1"/>
      <c r="E43" s="1"/>
      <c r="F43" s="1"/>
      <c r="G43" s="3"/>
      <c r="H43" s="22"/>
    </row>
  </sheetData>
  <mergeCells count="6">
    <mergeCell ref="A2:C2"/>
    <mergeCell ref="A3:C3"/>
    <mergeCell ref="B4:C4"/>
    <mergeCell ref="B5:C5"/>
    <mergeCell ref="B22:C22"/>
    <mergeCell ref="B23:C23"/>
  </mergeCells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H42"/>
  <sheetViews>
    <sheetView topLeftCell="A19" workbookViewId="0">
      <selection activeCell="G56" sqref="G56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3" customWidth="1"/>
    <col min="9" max="16384" width="9.140625" style="5"/>
  </cols>
  <sheetData>
    <row r="1" spans="1:8" x14ac:dyDescent="0.15">
      <c r="A1" s="1"/>
      <c r="B1" s="1"/>
      <c r="C1" s="2" t="s">
        <v>962</v>
      </c>
      <c r="D1" s="1"/>
      <c r="E1" s="1"/>
      <c r="F1" s="1"/>
      <c r="G1" s="3"/>
      <c r="H1" s="4"/>
    </row>
    <row r="2" spans="1:8" ht="37.5" x14ac:dyDescent="0.25">
      <c r="A2" s="76" t="s">
        <v>1</v>
      </c>
      <c r="B2" s="77"/>
      <c r="C2" s="7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4"/>
      <c r="C3" s="74"/>
      <c r="H3" s="11"/>
    </row>
    <row r="4" spans="1:8" ht="15" x14ac:dyDescent="0.25">
      <c r="B4" s="73" t="s">
        <v>8</v>
      </c>
      <c r="C4" s="74"/>
      <c r="H4" s="11"/>
    </row>
    <row r="5" spans="1:8" ht="15" x14ac:dyDescent="0.25">
      <c r="B5" s="75" t="s">
        <v>9</v>
      </c>
      <c r="C5" s="74"/>
      <c r="H5" s="11"/>
    </row>
    <row r="6" spans="1:8" x14ac:dyDescent="0.15">
      <c r="B6" s="12">
        <v>9.2499999999999999E-2</v>
      </c>
      <c r="C6" s="5" t="s">
        <v>768</v>
      </c>
      <c r="D6" s="5" t="s">
        <v>773</v>
      </c>
      <c r="E6" s="5" t="s">
        <v>118</v>
      </c>
      <c r="F6" s="5">
        <v>200</v>
      </c>
      <c r="G6" s="10">
        <v>2016.5</v>
      </c>
      <c r="H6" s="11">
        <v>8.9</v>
      </c>
    </row>
    <row r="7" spans="1:8" x14ac:dyDescent="0.15">
      <c r="B7" s="12">
        <v>0.105</v>
      </c>
      <c r="C7" s="5" t="s">
        <v>749</v>
      </c>
      <c r="D7" s="5" t="s">
        <v>880</v>
      </c>
      <c r="E7" s="5" t="s">
        <v>115</v>
      </c>
      <c r="F7" s="5">
        <v>190</v>
      </c>
      <c r="G7" s="10">
        <v>1932.43</v>
      </c>
      <c r="H7" s="11">
        <v>8.5299999999999994</v>
      </c>
    </row>
    <row r="8" spans="1:8" x14ac:dyDescent="0.15">
      <c r="B8" s="12">
        <v>0.1</v>
      </c>
      <c r="C8" s="5" t="s">
        <v>436</v>
      </c>
      <c r="D8" s="5" t="s">
        <v>963</v>
      </c>
      <c r="E8" s="5" t="s">
        <v>165</v>
      </c>
      <c r="F8" s="5">
        <v>19</v>
      </c>
      <c r="G8" s="10">
        <v>1918.45</v>
      </c>
      <c r="H8" s="11">
        <v>8.4699999999999989</v>
      </c>
    </row>
    <row r="9" spans="1:8" x14ac:dyDescent="0.15">
      <c r="B9" s="12">
        <v>9.5000000000000001E-2</v>
      </c>
      <c r="C9" s="5" t="s">
        <v>228</v>
      </c>
      <c r="D9" s="5" t="s">
        <v>401</v>
      </c>
      <c r="E9" s="5" t="s">
        <v>34</v>
      </c>
      <c r="F9" s="5">
        <v>160</v>
      </c>
      <c r="G9" s="10">
        <v>1630.55</v>
      </c>
      <c r="H9" s="11">
        <v>7.2000000000000011</v>
      </c>
    </row>
    <row r="10" spans="1:8" x14ac:dyDescent="0.15">
      <c r="B10" s="12">
        <v>8.4000000000000005E-2</v>
      </c>
      <c r="C10" s="5" t="s">
        <v>221</v>
      </c>
      <c r="D10" s="5" t="s">
        <v>247</v>
      </c>
      <c r="E10" s="5" t="s">
        <v>15</v>
      </c>
      <c r="F10" s="5">
        <v>150</v>
      </c>
      <c r="G10" s="10">
        <v>1513.8500000000001</v>
      </c>
      <c r="H10" s="11">
        <v>6.68</v>
      </c>
    </row>
    <row r="11" spans="1:8" x14ac:dyDescent="0.15">
      <c r="B11" s="12">
        <v>8.3199999999999996E-2</v>
      </c>
      <c r="C11" s="5" t="s">
        <v>19</v>
      </c>
      <c r="D11" s="5" t="s">
        <v>20</v>
      </c>
      <c r="E11" s="5" t="s">
        <v>21</v>
      </c>
      <c r="F11" s="5">
        <v>150</v>
      </c>
      <c r="G11" s="10">
        <v>1506.29</v>
      </c>
      <c r="H11" s="11">
        <v>6.65</v>
      </c>
    </row>
    <row r="12" spans="1:8" x14ac:dyDescent="0.15">
      <c r="B12" s="12">
        <v>9.1499999999999998E-2</v>
      </c>
      <c r="C12" s="5" t="s">
        <v>519</v>
      </c>
      <c r="D12" s="5" t="s">
        <v>964</v>
      </c>
      <c r="E12" s="5" t="s">
        <v>380</v>
      </c>
      <c r="F12" s="5">
        <v>138</v>
      </c>
      <c r="G12" s="10">
        <v>1397.43</v>
      </c>
      <c r="H12" s="11">
        <v>6.1700000000000008</v>
      </c>
    </row>
    <row r="13" spans="1:8" x14ac:dyDescent="0.15">
      <c r="B13" s="12">
        <v>8.7499999999999994E-2</v>
      </c>
      <c r="C13" s="5" t="s">
        <v>405</v>
      </c>
      <c r="D13" s="5" t="s">
        <v>406</v>
      </c>
      <c r="E13" s="5" t="s">
        <v>194</v>
      </c>
      <c r="F13" s="5">
        <v>120000</v>
      </c>
      <c r="G13" s="10">
        <v>1203.44</v>
      </c>
      <c r="H13" s="11">
        <v>5.3100000000000005</v>
      </c>
    </row>
    <row r="14" spans="1:8" x14ac:dyDescent="0.15">
      <c r="B14" s="12">
        <v>9.9099999999999994E-2</v>
      </c>
      <c r="C14" s="5" t="s">
        <v>403</v>
      </c>
      <c r="D14" s="5" t="s">
        <v>881</v>
      </c>
      <c r="E14" s="5" t="s">
        <v>118</v>
      </c>
      <c r="F14" s="5">
        <v>100</v>
      </c>
      <c r="G14" s="10">
        <v>1015.97</v>
      </c>
      <c r="H14" s="11">
        <v>4.49</v>
      </c>
    </row>
    <row r="15" spans="1:8" x14ac:dyDescent="0.15">
      <c r="B15" s="12">
        <v>8.5999999999999993E-2</v>
      </c>
      <c r="C15" s="5" t="s">
        <v>136</v>
      </c>
      <c r="D15" s="5" t="s">
        <v>879</v>
      </c>
      <c r="E15" s="5" t="s">
        <v>118</v>
      </c>
      <c r="F15" s="5">
        <v>60</v>
      </c>
      <c r="G15" s="10">
        <v>600.33000000000004</v>
      </c>
      <c r="H15" s="11">
        <v>2.6500000000000004</v>
      </c>
    </row>
    <row r="16" spans="1:8" x14ac:dyDescent="0.15">
      <c r="B16" s="12">
        <v>7.9500000000000001E-2</v>
      </c>
      <c r="C16" s="5" t="s">
        <v>362</v>
      </c>
      <c r="D16" s="5" t="s">
        <v>438</v>
      </c>
      <c r="E16" s="5" t="s">
        <v>194</v>
      </c>
      <c r="F16" s="5">
        <v>50</v>
      </c>
      <c r="G16" s="10">
        <v>500.03000000000003</v>
      </c>
      <c r="H16" s="11">
        <v>2.21</v>
      </c>
    </row>
    <row r="17" spans="1:8" x14ac:dyDescent="0.15">
      <c r="B17" s="12">
        <v>8.3699999999999997E-2</v>
      </c>
      <c r="C17" s="5" t="s">
        <v>366</v>
      </c>
      <c r="D17" s="5" t="s">
        <v>938</v>
      </c>
      <c r="E17" s="5" t="s">
        <v>194</v>
      </c>
      <c r="F17" s="5">
        <v>10</v>
      </c>
      <c r="G17" s="10">
        <v>100.34</v>
      </c>
      <c r="H17" s="11">
        <v>0.44</v>
      </c>
    </row>
    <row r="18" spans="1:8" ht="9.75" thickBot="1" x14ac:dyDescent="0.2">
      <c r="E18" s="13" t="s">
        <v>42</v>
      </c>
      <c r="G18" s="14">
        <v>15335.61</v>
      </c>
      <c r="H18" s="15">
        <v>67.7</v>
      </c>
    </row>
    <row r="19" spans="1:8" ht="15.75" thickTop="1" x14ac:dyDescent="0.25">
      <c r="B19" s="75" t="s">
        <v>105</v>
      </c>
      <c r="C19" s="74"/>
      <c r="H19" s="11"/>
    </row>
    <row r="20" spans="1:8" x14ac:dyDescent="0.15">
      <c r="B20" s="12">
        <v>9.5000000000000001E-2</v>
      </c>
      <c r="C20" s="5" t="s">
        <v>443</v>
      </c>
      <c r="D20" s="5" t="s">
        <v>792</v>
      </c>
      <c r="E20" s="5" t="s">
        <v>445</v>
      </c>
      <c r="F20" s="5">
        <v>2100</v>
      </c>
      <c r="G20" s="10">
        <v>2099.9499999999998</v>
      </c>
      <c r="H20" s="11">
        <v>9.27</v>
      </c>
    </row>
    <row r="21" spans="1:8" x14ac:dyDescent="0.15">
      <c r="B21" s="12">
        <v>9.7500000000000003E-2</v>
      </c>
      <c r="C21" s="5" t="s">
        <v>939</v>
      </c>
      <c r="D21" s="5" t="s">
        <v>945</v>
      </c>
      <c r="E21" s="5" t="s">
        <v>889</v>
      </c>
      <c r="F21" s="5">
        <v>20</v>
      </c>
      <c r="G21" s="10">
        <v>2014.4</v>
      </c>
      <c r="H21" s="11">
        <v>8.89</v>
      </c>
    </row>
    <row r="22" spans="1:8" x14ac:dyDescent="0.15">
      <c r="B22" s="18" t="s">
        <v>59</v>
      </c>
      <c r="C22" s="5" t="s">
        <v>926</v>
      </c>
      <c r="D22" s="5" t="s">
        <v>927</v>
      </c>
      <c r="E22" s="5" t="s">
        <v>928</v>
      </c>
      <c r="F22" s="5">
        <v>120</v>
      </c>
      <c r="G22" s="10">
        <v>711.19</v>
      </c>
      <c r="H22" s="11">
        <v>3.1400000000000006</v>
      </c>
    </row>
    <row r="23" spans="1:8" x14ac:dyDescent="0.15">
      <c r="B23" s="12">
        <v>0.10050000000000001</v>
      </c>
      <c r="C23" s="5" t="s">
        <v>131</v>
      </c>
      <c r="D23" s="5" t="s">
        <v>132</v>
      </c>
      <c r="E23" s="5" t="s">
        <v>118</v>
      </c>
      <c r="F23" s="5">
        <v>3</v>
      </c>
      <c r="G23" s="10">
        <v>301.06</v>
      </c>
      <c r="H23" s="11">
        <v>1.33</v>
      </c>
    </row>
    <row r="24" spans="1:8" ht="9.75" thickBot="1" x14ac:dyDescent="0.2">
      <c r="E24" s="13" t="s">
        <v>42</v>
      </c>
      <c r="G24" s="16">
        <v>5126.6000000000004</v>
      </c>
      <c r="H24" s="17">
        <v>22.63</v>
      </c>
    </row>
    <row r="25" spans="1:8" ht="9.75" thickTop="1" x14ac:dyDescent="0.15">
      <c r="H25" s="11"/>
    </row>
    <row r="26" spans="1:8" x14ac:dyDescent="0.15">
      <c r="C26" s="5" t="s">
        <v>901</v>
      </c>
      <c r="G26" s="10">
        <v>939.16</v>
      </c>
      <c r="H26" s="11">
        <v>4.1459999999999999</v>
      </c>
    </row>
    <row r="27" spans="1:8" x14ac:dyDescent="0.15">
      <c r="H27" s="11"/>
    </row>
    <row r="28" spans="1:8" x14ac:dyDescent="0.15">
      <c r="A28" s="19" t="s">
        <v>50</v>
      </c>
      <c r="G28" s="20">
        <v>1251.22</v>
      </c>
      <c r="H28" s="21">
        <v>5.52</v>
      </c>
    </row>
    <row r="29" spans="1:8" x14ac:dyDescent="0.15">
      <c r="H29" s="11"/>
    </row>
    <row r="30" spans="1:8" ht="9.75" thickBot="1" x14ac:dyDescent="0.2">
      <c r="E30" s="13" t="s">
        <v>51</v>
      </c>
      <c r="G30" s="14">
        <v>22652.59</v>
      </c>
      <c r="H30" s="15">
        <v>100</v>
      </c>
    </row>
    <row r="31" spans="1:8" ht="9.75" thickTop="1" x14ac:dyDescent="0.15">
      <c r="H31" s="11"/>
    </row>
    <row r="32" spans="1:8" x14ac:dyDescent="0.15">
      <c r="A32" s="13" t="s">
        <v>52</v>
      </c>
      <c r="H32" s="11"/>
    </row>
    <row r="33" spans="1:8" x14ac:dyDescent="0.15">
      <c r="A33" s="5">
        <v>1</v>
      </c>
      <c r="B33" s="5" t="s">
        <v>965</v>
      </c>
      <c r="H33" s="11"/>
    </row>
    <row r="34" spans="1:8" x14ac:dyDescent="0.15">
      <c r="H34" s="11"/>
    </row>
    <row r="35" spans="1:8" x14ac:dyDescent="0.15">
      <c r="A35" s="5">
        <v>2</v>
      </c>
      <c r="B35" s="5" t="s">
        <v>54</v>
      </c>
      <c r="H35" s="11"/>
    </row>
    <row r="36" spans="1:8" x14ac:dyDescent="0.15">
      <c r="H36" s="11"/>
    </row>
    <row r="37" spans="1:8" x14ac:dyDescent="0.15">
      <c r="A37" s="5">
        <v>3</v>
      </c>
      <c r="B37" s="5" t="s">
        <v>903</v>
      </c>
      <c r="H37" s="11"/>
    </row>
    <row r="38" spans="1:8" x14ac:dyDescent="0.15">
      <c r="H38" s="11"/>
    </row>
    <row r="39" spans="1:8" x14ac:dyDescent="0.15">
      <c r="A39" s="5">
        <v>4</v>
      </c>
      <c r="B39" s="5" t="s">
        <v>55</v>
      </c>
      <c r="H39" s="11"/>
    </row>
    <row r="40" spans="1:8" x14ac:dyDescent="0.15">
      <c r="B40" s="5" t="s">
        <v>56</v>
      </c>
      <c r="H40" s="11"/>
    </row>
    <row r="41" spans="1:8" x14ac:dyDescent="0.15">
      <c r="B41" s="5" t="s">
        <v>57</v>
      </c>
      <c r="H41" s="11"/>
    </row>
    <row r="42" spans="1:8" x14ac:dyDescent="0.15">
      <c r="A42" s="1"/>
      <c r="B42" s="1"/>
      <c r="C42" s="1"/>
      <c r="D42" s="1"/>
      <c r="E42" s="1"/>
      <c r="F42" s="1"/>
      <c r="G42" s="3"/>
      <c r="H42" s="22"/>
    </row>
  </sheetData>
  <mergeCells count="5">
    <mergeCell ref="A2:C2"/>
    <mergeCell ref="A3:C3"/>
    <mergeCell ref="B4:C4"/>
    <mergeCell ref="B5:C5"/>
    <mergeCell ref="B19:C19"/>
  </mergeCells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H40"/>
  <sheetViews>
    <sheetView topLeftCell="A6" workbookViewId="0">
      <selection activeCell="B35" sqref="B3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3" customWidth="1"/>
    <col min="9" max="16384" width="9.140625" style="5"/>
  </cols>
  <sheetData>
    <row r="1" spans="1:8" x14ac:dyDescent="0.15">
      <c r="A1" s="1"/>
      <c r="B1" s="1"/>
      <c r="C1" s="2" t="s">
        <v>966</v>
      </c>
      <c r="D1" s="1"/>
      <c r="E1" s="1"/>
      <c r="F1" s="1"/>
      <c r="G1" s="3"/>
      <c r="H1" s="4"/>
    </row>
    <row r="2" spans="1:8" ht="37.5" x14ac:dyDescent="0.25">
      <c r="A2" s="76" t="s">
        <v>1</v>
      </c>
      <c r="B2" s="77"/>
      <c r="C2" s="7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4"/>
      <c r="C3" s="74"/>
      <c r="H3" s="11"/>
    </row>
    <row r="4" spans="1:8" ht="15" x14ac:dyDescent="0.25">
      <c r="B4" s="73" t="s">
        <v>8</v>
      </c>
      <c r="C4" s="74"/>
      <c r="H4" s="11"/>
    </row>
    <row r="5" spans="1:8" ht="15" x14ac:dyDescent="0.25">
      <c r="B5" s="75" t="s">
        <v>9</v>
      </c>
      <c r="C5" s="74"/>
      <c r="H5" s="11"/>
    </row>
    <row r="6" spans="1:8" x14ac:dyDescent="0.15">
      <c r="B6" s="18" t="s">
        <v>59</v>
      </c>
      <c r="C6" s="5" t="s">
        <v>280</v>
      </c>
      <c r="D6" s="5" t="s">
        <v>627</v>
      </c>
      <c r="E6" s="5" t="s">
        <v>34</v>
      </c>
      <c r="F6" s="5">
        <v>150</v>
      </c>
      <c r="G6" s="10">
        <v>2246.59</v>
      </c>
      <c r="H6" s="11">
        <v>9.36</v>
      </c>
    </row>
    <row r="7" spans="1:8" x14ac:dyDescent="0.15">
      <c r="B7" s="12">
        <v>8.5999999999999993E-2</v>
      </c>
      <c r="C7" s="5" t="s">
        <v>136</v>
      </c>
      <c r="D7" s="5" t="s">
        <v>967</v>
      </c>
      <c r="E7" s="5" t="s">
        <v>118</v>
      </c>
      <c r="F7" s="5">
        <v>220</v>
      </c>
      <c r="G7" s="10">
        <v>2201</v>
      </c>
      <c r="H7" s="11">
        <v>9.17</v>
      </c>
    </row>
    <row r="8" spans="1:8" x14ac:dyDescent="0.15">
      <c r="B8" s="12">
        <v>0.1</v>
      </c>
      <c r="C8" s="5" t="s">
        <v>436</v>
      </c>
      <c r="D8" s="5" t="s">
        <v>968</v>
      </c>
      <c r="E8" s="5" t="s">
        <v>165</v>
      </c>
      <c r="F8" s="5">
        <v>20</v>
      </c>
      <c r="G8" s="10">
        <v>2020.0800000000002</v>
      </c>
      <c r="H8" s="11">
        <v>8.4200000000000017</v>
      </c>
    </row>
    <row r="9" spans="1:8" x14ac:dyDescent="0.15">
      <c r="B9" s="12">
        <v>9.8199999999999996E-2</v>
      </c>
      <c r="C9" s="5" t="s">
        <v>392</v>
      </c>
      <c r="D9" s="5" t="s">
        <v>396</v>
      </c>
      <c r="E9" s="5" t="s">
        <v>394</v>
      </c>
      <c r="F9" s="5">
        <v>200</v>
      </c>
      <c r="G9" s="10">
        <v>2010.89</v>
      </c>
      <c r="H9" s="11">
        <v>8.3800000000000008</v>
      </c>
    </row>
    <row r="10" spans="1:8" x14ac:dyDescent="0.15">
      <c r="B10" s="12">
        <v>0.105</v>
      </c>
      <c r="C10" s="5" t="s">
        <v>749</v>
      </c>
      <c r="D10" s="5" t="s">
        <v>923</v>
      </c>
      <c r="E10" s="5" t="s">
        <v>115</v>
      </c>
      <c r="F10" s="5">
        <v>150</v>
      </c>
      <c r="G10" s="10">
        <v>1525.77</v>
      </c>
      <c r="H10" s="11">
        <v>6.36</v>
      </c>
    </row>
    <row r="11" spans="1:8" x14ac:dyDescent="0.15">
      <c r="B11" s="12">
        <v>0.10249999999999999</v>
      </c>
      <c r="C11" s="5" t="s">
        <v>924</v>
      </c>
      <c r="D11" s="5" t="s">
        <v>944</v>
      </c>
      <c r="E11" s="5" t="s">
        <v>165</v>
      </c>
      <c r="F11" s="5">
        <v>100</v>
      </c>
      <c r="G11" s="10">
        <v>1015.3100000000001</v>
      </c>
      <c r="H11" s="11">
        <v>4.2300000000000004</v>
      </c>
    </row>
    <row r="12" spans="1:8" x14ac:dyDescent="0.15">
      <c r="B12" s="12">
        <v>7.6499999999999999E-2</v>
      </c>
      <c r="C12" s="5" t="s">
        <v>37</v>
      </c>
      <c r="D12" s="5" t="s">
        <v>969</v>
      </c>
      <c r="E12" s="5" t="s">
        <v>18</v>
      </c>
      <c r="F12" s="5">
        <v>10</v>
      </c>
      <c r="G12" s="10">
        <v>997.84</v>
      </c>
      <c r="H12" s="11">
        <v>4.16</v>
      </c>
    </row>
    <row r="13" spans="1:8" x14ac:dyDescent="0.15">
      <c r="B13" s="12">
        <v>0.105</v>
      </c>
      <c r="C13" s="5" t="s">
        <v>749</v>
      </c>
      <c r="D13" s="5" t="s">
        <v>880</v>
      </c>
      <c r="E13" s="5" t="s">
        <v>115</v>
      </c>
      <c r="F13" s="5">
        <v>50</v>
      </c>
      <c r="G13" s="10">
        <v>508.53000000000003</v>
      </c>
      <c r="H13" s="11">
        <v>2.12</v>
      </c>
    </row>
    <row r="14" spans="1:8" ht="9.75" thickBot="1" x14ac:dyDescent="0.2">
      <c r="E14" s="13" t="s">
        <v>42</v>
      </c>
      <c r="G14" s="14">
        <v>12526.01</v>
      </c>
      <c r="H14" s="15">
        <v>52.2</v>
      </c>
    </row>
    <row r="15" spans="1:8" ht="15.75" thickTop="1" x14ac:dyDescent="0.25">
      <c r="B15" s="75" t="s">
        <v>105</v>
      </c>
      <c r="C15" s="74"/>
      <c r="H15" s="11"/>
    </row>
    <row r="16" spans="1:8" x14ac:dyDescent="0.15">
      <c r="B16" s="18" t="s">
        <v>59</v>
      </c>
      <c r="C16" s="5" t="s">
        <v>786</v>
      </c>
      <c r="D16" s="5" t="s">
        <v>787</v>
      </c>
      <c r="E16" s="5" t="s">
        <v>455</v>
      </c>
      <c r="F16" s="5">
        <v>22</v>
      </c>
      <c r="G16" s="10">
        <v>2390.04</v>
      </c>
      <c r="H16" s="11">
        <v>9.9600000000000009</v>
      </c>
    </row>
    <row r="17" spans="1:8" x14ac:dyDescent="0.15">
      <c r="B17" s="18" t="s">
        <v>59</v>
      </c>
      <c r="C17" s="5" t="s">
        <v>465</v>
      </c>
      <c r="D17" s="5" t="s">
        <v>466</v>
      </c>
      <c r="E17" s="5" t="s">
        <v>467</v>
      </c>
      <c r="F17" s="5">
        <v>20</v>
      </c>
      <c r="G17" s="10">
        <v>2378.34</v>
      </c>
      <c r="H17" s="11">
        <v>9.91</v>
      </c>
    </row>
    <row r="18" spans="1:8" x14ac:dyDescent="0.15">
      <c r="B18" s="12">
        <v>0.10050000000000001</v>
      </c>
      <c r="C18" s="5" t="s">
        <v>131</v>
      </c>
      <c r="D18" s="5" t="s">
        <v>132</v>
      </c>
      <c r="E18" s="5" t="s">
        <v>118</v>
      </c>
      <c r="F18" s="5">
        <v>21</v>
      </c>
      <c r="G18" s="10">
        <v>2107.42</v>
      </c>
      <c r="H18" s="11">
        <v>8.7800000000000011</v>
      </c>
    </row>
    <row r="19" spans="1:8" x14ac:dyDescent="0.15">
      <c r="B19" s="12">
        <v>0.10050000000000001</v>
      </c>
      <c r="C19" s="5" t="s">
        <v>887</v>
      </c>
      <c r="D19" s="5" t="s">
        <v>888</v>
      </c>
      <c r="E19" s="5" t="s">
        <v>889</v>
      </c>
      <c r="F19" s="5">
        <v>20</v>
      </c>
      <c r="G19" s="10">
        <v>2004.3400000000001</v>
      </c>
      <c r="H19" s="11">
        <v>8.35</v>
      </c>
    </row>
    <row r="20" spans="1:8" x14ac:dyDescent="0.15">
      <c r="B20" s="18" t="s">
        <v>59</v>
      </c>
      <c r="C20" s="5" t="s">
        <v>926</v>
      </c>
      <c r="D20" s="5" t="s">
        <v>927</v>
      </c>
      <c r="E20" s="5" t="s">
        <v>928</v>
      </c>
      <c r="F20" s="5">
        <v>200</v>
      </c>
      <c r="G20" s="10">
        <v>1185.32</v>
      </c>
      <c r="H20" s="11">
        <v>4.9399999999999995</v>
      </c>
    </row>
    <row r="21" spans="1:8" x14ac:dyDescent="0.15">
      <c r="B21" s="12">
        <v>9.5699999999999993E-2</v>
      </c>
      <c r="C21" s="5" t="s">
        <v>793</v>
      </c>
      <c r="D21" s="5" t="s">
        <v>469</v>
      </c>
      <c r="E21" s="5" t="s">
        <v>118</v>
      </c>
      <c r="F21" s="5">
        <v>50</v>
      </c>
      <c r="G21" s="10">
        <v>506.36</v>
      </c>
      <c r="H21" s="11">
        <v>2.11</v>
      </c>
    </row>
    <row r="22" spans="1:8" ht="9.75" thickBot="1" x14ac:dyDescent="0.2">
      <c r="E22" s="13" t="s">
        <v>42</v>
      </c>
      <c r="G22" s="16">
        <v>10571.82</v>
      </c>
      <c r="H22" s="17">
        <v>44.05</v>
      </c>
    </row>
    <row r="23" spans="1:8" ht="9.75" thickTop="1" x14ac:dyDescent="0.15">
      <c r="H23" s="11"/>
    </row>
    <row r="24" spans="1:8" x14ac:dyDescent="0.15">
      <c r="C24" s="5" t="s">
        <v>901</v>
      </c>
      <c r="G24" s="10">
        <v>187.78</v>
      </c>
      <c r="H24" s="11">
        <v>0.78269999999999984</v>
      </c>
    </row>
    <row r="25" spans="1:8" x14ac:dyDescent="0.15">
      <c r="H25" s="11"/>
    </row>
    <row r="26" spans="1:8" x14ac:dyDescent="0.15">
      <c r="A26" s="19" t="s">
        <v>50</v>
      </c>
      <c r="G26" s="20">
        <v>704.57</v>
      </c>
      <c r="H26" s="21">
        <v>2.97</v>
      </c>
    </row>
    <row r="27" spans="1:8" x14ac:dyDescent="0.15">
      <c r="H27" s="11"/>
    </row>
    <row r="28" spans="1:8" ht="9.75" thickBot="1" x14ac:dyDescent="0.2">
      <c r="E28" s="13" t="s">
        <v>51</v>
      </c>
      <c r="G28" s="14">
        <v>23990.18</v>
      </c>
      <c r="H28" s="15">
        <v>100</v>
      </c>
    </row>
    <row r="29" spans="1:8" ht="9.75" thickTop="1" x14ac:dyDescent="0.15">
      <c r="H29" s="11"/>
    </row>
    <row r="30" spans="1:8" x14ac:dyDescent="0.15">
      <c r="A30" s="13" t="s">
        <v>52</v>
      </c>
      <c r="H30" s="11"/>
    </row>
    <row r="31" spans="1:8" x14ac:dyDescent="0.15">
      <c r="A31" s="5">
        <v>1</v>
      </c>
      <c r="B31" s="5" t="s">
        <v>970</v>
      </c>
      <c r="H31" s="11"/>
    </row>
    <row r="32" spans="1:8" x14ac:dyDescent="0.15">
      <c r="H32" s="11"/>
    </row>
    <row r="33" spans="1:8" x14ac:dyDescent="0.15">
      <c r="A33" s="5">
        <v>2</v>
      </c>
      <c r="B33" s="5" t="s">
        <v>54</v>
      </c>
      <c r="H33" s="11"/>
    </row>
    <row r="34" spans="1:8" x14ac:dyDescent="0.15">
      <c r="H34" s="11"/>
    </row>
    <row r="35" spans="1:8" x14ac:dyDescent="0.15">
      <c r="A35" s="5">
        <v>3</v>
      </c>
      <c r="B35" s="5" t="s">
        <v>903</v>
      </c>
      <c r="H35" s="11"/>
    </row>
    <row r="36" spans="1:8" x14ac:dyDescent="0.15">
      <c r="H36" s="11"/>
    </row>
    <row r="37" spans="1:8" x14ac:dyDescent="0.15">
      <c r="A37" s="5">
        <v>4</v>
      </c>
      <c r="B37" s="5" t="s">
        <v>55</v>
      </c>
      <c r="H37" s="11"/>
    </row>
    <row r="38" spans="1:8" x14ac:dyDescent="0.15">
      <c r="B38" s="5" t="s">
        <v>56</v>
      </c>
      <c r="H38" s="11"/>
    </row>
    <row r="39" spans="1:8" x14ac:dyDescent="0.15">
      <c r="B39" s="5" t="s">
        <v>57</v>
      </c>
      <c r="H39" s="11"/>
    </row>
    <row r="40" spans="1:8" x14ac:dyDescent="0.15">
      <c r="A40" s="1"/>
      <c r="B40" s="1"/>
      <c r="C40" s="1"/>
      <c r="D40" s="1"/>
      <c r="E40" s="1"/>
      <c r="F40" s="1"/>
      <c r="G40" s="3"/>
      <c r="H40" s="22"/>
    </row>
  </sheetData>
  <mergeCells count="5">
    <mergeCell ref="A2:C2"/>
    <mergeCell ref="A3:C3"/>
    <mergeCell ref="B4:C4"/>
    <mergeCell ref="B5:C5"/>
    <mergeCell ref="B15:C15"/>
  </mergeCells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H41"/>
  <sheetViews>
    <sheetView topLeftCell="A33" workbookViewId="0">
      <selection activeCell="A33" sqref="A33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3" customWidth="1"/>
    <col min="9" max="16384" width="9.140625" style="5"/>
  </cols>
  <sheetData>
    <row r="1" spans="1:8" x14ac:dyDescent="0.15">
      <c r="A1" s="1"/>
      <c r="B1" s="1"/>
      <c r="C1" s="2" t="s">
        <v>971</v>
      </c>
      <c r="D1" s="1"/>
      <c r="E1" s="1"/>
      <c r="F1" s="1"/>
      <c r="G1" s="3"/>
      <c r="H1" s="4"/>
    </row>
    <row r="2" spans="1:8" ht="37.5" x14ac:dyDescent="0.25">
      <c r="A2" s="76" t="s">
        <v>1</v>
      </c>
      <c r="B2" s="77"/>
      <c r="C2" s="7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4"/>
      <c r="C3" s="74"/>
      <c r="H3" s="11"/>
    </row>
    <row r="4" spans="1:8" ht="15" x14ac:dyDescent="0.25">
      <c r="B4" s="73" t="s">
        <v>8</v>
      </c>
      <c r="C4" s="74"/>
      <c r="H4" s="11"/>
    </row>
    <row r="5" spans="1:8" ht="15" x14ac:dyDescent="0.25">
      <c r="B5" s="75" t="s">
        <v>9</v>
      </c>
      <c r="C5" s="74"/>
      <c r="H5" s="11"/>
    </row>
    <row r="6" spans="1:8" x14ac:dyDescent="0.15">
      <c r="B6" s="12">
        <v>8.5999999999999993E-2</v>
      </c>
      <c r="C6" s="5" t="s">
        <v>136</v>
      </c>
      <c r="D6" s="5" t="s">
        <v>967</v>
      </c>
      <c r="E6" s="5" t="s">
        <v>118</v>
      </c>
      <c r="F6" s="5">
        <v>200</v>
      </c>
      <c r="G6" s="10">
        <v>2000.91</v>
      </c>
      <c r="H6" s="11">
        <v>9.48</v>
      </c>
    </row>
    <row r="7" spans="1:8" x14ac:dyDescent="0.15">
      <c r="B7" s="12">
        <v>9.8199999999999996E-2</v>
      </c>
      <c r="C7" s="5" t="s">
        <v>392</v>
      </c>
      <c r="D7" s="5" t="s">
        <v>396</v>
      </c>
      <c r="E7" s="5" t="s">
        <v>394</v>
      </c>
      <c r="F7" s="5">
        <v>190</v>
      </c>
      <c r="G7" s="10">
        <v>1910.3400000000001</v>
      </c>
      <c r="H7" s="11">
        <v>9.0500000000000007</v>
      </c>
    </row>
    <row r="8" spans="1:8" x14ac:dyDescent="0.15">
      <c r="B8" s="18" t="s">
        <v>59</v>
      </c>
      <c r="C8" s="5" t="s">
        <v>280</v>
      </c>
      <c r="D8" s="5" t="s">
        <v>627</v>
      </c>
      <c r="E8" s="5" t="s">
        <v>34</v>
      </c>
      <c r="F8" s="5">
        <v>110</v>
      </c>
      <c r="G8" s="10">
        <v>1647.5</v>
      </c>
      <c r="H8" s="11">
        <v>7.8</v>
      </c>
    </row>
    <row r="9" spans="1:8" x14ac:dyDescent="0.15">
      <c r="B9" s="12">
        <v>0.105</v>
      </c>
      <c r="C9" s="5" t="s">
        <v>749</v>
      </c>
      <c r="D9" s="5" t="s">
        <v>880</v>
      </c>
      <c r="E9" s="5" t="s">
        <v>115</v>
      </c>
      <c r="F9" s="5">
        <v>160</v>
      </c>
      <c r="G9" s="10">
        <v>1627.31</v>
      </c>
      <c r="H9" s="11">
        <v>7.71</v>
      </c>
    </row>
    <row r="10" spans="1:8" x14ac:dyDescent="0.15">
      <c r="B10" s="12">
        <v>0.10249999999999999</v>
      </c>
      <c r="C10" s="5" t="s">
        <v>924</v>
      </c>
      <c r="D10" s="5" t="s">
        <v>944</v>
      </c>
      <c r="E10" s="5" t="s">
        <v>165</v>
      </c>
      <c r="F10" s="5">
        <v>150</v>
      </c>
      <c r="G10" s="10">
        <v>1522.97</v>
      </c>
      <c r="H10" s="11">
        <v>7.21</v>
      </c>
    </row>
    <row r="11" spans="1:8" x14ac:dyDescent="0.15">
      <c r="B11" s="12">
        <v>0.1</v>
      </c>
      <c r="C11" s="5" t="s">
        <v>436</v>
      </c>
      <c r="D11" s="5" t="s">
        <v>963</v>
      </c>
      <c r="E11" s="5" t="s">
        <v>165</v>
      </c>
      <c r="F11" s="5">
        <v>6</v>
      </c>
      <c r="G11" s="10">
        <v>605.82000000000005</v>
      </c>
      <c r="H11" s="11">
        <v>2.87</v>
      </c>
    </row>
    <row r="12" spans="1:8" x14ac:dyDescent="0.15">
      <c r="B12" s="12">
        <v>0.1</v>
      </c>
      <c r="C12" s="5" t="s">
        <v>436</v>
      </c>
      <c r="D12" s="5" t="s">
        <v>968</v>
      </c>
      <c r="E12" s="5" t="s">
        <v>165</v>
      </c>
      <c r="F12" s="5">
        <v>5</v>
      </c>
      <c r="G12" s="10">
        <v>505.02000000000004</v>
      </c>
      <c r="H12" s="11">
        <v>2.39</v>
      </c>
    </row>
    <row r="13" spans="1:8" x14ac:dyDescent="0.15">
      <c r="B13" s="12">
        <v>7.85E-2</v>
      </c>
      <c r="C13" s="5" t="s">
        <v>244</v>
      </c>
      <c r="D13" s="5" t="s">
        <v>972</v>
      </c>
      <c r="E13" s="5" t="s">
        <v>18</v>
      </c>
      <c r="F13" s="5">
        <v>40</v>
      </c>
      <c r="G13" s="10">
        <v>399.05</v>
      </c>
      <c r="H13" s="11">
        <v>1.8900000000000001</v>
      </c>
    </row>
    <row r="14" spans="1:8" x14ac:dyDescent="0.15">
      <c r="B14" s="12">
        <v>7.85E-2</v>
      </c>
      <c r="C14" s="5" t="s">
        <v>244</v>
      </c>
      <c r="D14" s="5" t="s">
        <v>973</v>
      </c>
      <c r="E14" s="5" t="s">
        <v>18</v>
      </c>
      <c r="F14" s="5">
        <v>40</v>
      </c>
      <c r="G14" s="10">
        <v>399.03000000000003</v>
      </c>
      <c r="H14" s="11">
        <v>1.8900000000000001</v>
      </c>
    </row>
    <row r="15" spans="1:8" x14ac:dyDescent="0.15">
      <c r="B15" s="12">
        <v>7.85E-2</v>
      </c>
      <c r="C15" s="5" t="s">
        <v>244</v>
      </c>
      <c r="D15" s="5" t="s">
        <v>684</v>
      </c>
      <c r="E15" s="5" t="s">
        <v>18</v>
      </c>
      <c r="F15" s="5">
        <v>30</v>
      </c>
      <c r="G15" s="10">
        <v>299.78000000000003</v>
      </c>
      <c r="H15" s="11">
        <v>1.4200000000000002</v>
      </c>
    </row>
    <row r="16" spans="1:8" x14ac:dyDescent="0.15">
      <c r="B16" s="12">
        <v>0.107</v>
      </c>
      <c r="C16" s="5" t="s">
        <v>882</v>
      </c>
      <c r="D16" s="5" t="s">
        <v>883</v>
      </c>
      <c r="E16" s="5" t="s">
        <v>462</v>
      </c>
      <c r="F16" s="5">
        <v>20</v>
      </c>
      <c r="G16" s="10">
        <v>202.82</v>
      </c>
      <c r="H16" s="11">
        <v>0.96000000000000008</v>
      </c>
    </row>
    <row r="17" spans="1:8" x14ac:dyDescent="0.15">
      <c r="B17" s="12">
        <v>9.6500000000000002E-2</v>
      </c>
      <c r="C17" s="5" t="s">
        <v>37</v>
      </c>
      <c r="D17" s="5" t="s">
        <v>912</v>
      </c>
      <c r="E17" s="5" t="s">
        <v>18</v>
      </c>
      <c r="F17" s="5">
        <v>10</v>
      </c>
      <c r="G17" s="10">
        <v>101.77</v>
      </c>
      <c r="H17" s="11">
        <v>0.48000000000000004</v>
      </c>
    </row>
    <row r="18" spans="1:8" ht="9.75" thickBot="1" x14ac:dyDescent="0.2">
      <c r="E18" s="13" t="s">
        <v>42</v>
      </c>
      <c r="G18" s="14">
        <v>11222.32</v>
      </c>
      <c r="H18" s="15">
        <v>53.15</v>
      </c>
    </row>
    <row r="19" spans="1:8" ht="15.75" thickTop="1" x14ac:dyDescent="0.25">
      <c r="B19" s="75" t="s">
        <v>105</v>
      </c>
      <c r="C19" s="74"/>
      <c r="H19" s="11"/>
    </row>
    <row r="20" spans="1:8" x14ac:dyDescent="0.15">
      <c r="B20" s="18" t="s">
        <v>59</v>
      </c>
      <c r="C20" s="5" t="s">
        <v>465</v>
      </c>
      <c r="D20" s="5" t="s">
        <v>466</v>
      </c>
      <c r="E20" s="5" t="s">
        <v>467</v>
      </c>
      <c r="F20" s="5">
        <v>18</v>
      </c>
      <c r="G20" s="10">
        <v>2140.5100000000002</v>
      </c>
      <c r="H20" s="11">
        <v>10.14</v>
      </c>
    </row>
    <row r="21" spans="1:8" x14ac:dyDescent="0.15">
      <c r="B21" s="18" t="s">
        <v>59</v>
      </c>
      <c r="C21" s="5" t="s">
        <v>786</v>
      </c>
      <c r="D21" s="5" t="s">
        <v>787</v>
      </c>
      <c r="E21" s="5" t="s">
        <v>455</v>
      </c>
      <c r="F21" s="5">
        <v>19</v>
      </c>
      <c r="G21" s="10">
        <v>2064.12</v>
      </c>
      <c r="H21" s="11">
        <v>9.7799999999999994</v>
      </c>
    </row>
    <row r="22" spans="1:8" x14ac:dyDescent="0.15">
      <c r="B22" s="18" t="s">
        <v>59</v>
      </c>
      <c r="C22" s="5" t="s">
        <v>926</v>
      </c>
      <c r="D22" s="5" t="s">
        <v>927</v>
      </c>
      <c r="E22" s="5" t="s">
        <v>928</v>
      </c>
      <c r="F22" s="5">
        <v>300</v>
      </c>
      <c r="G22" s="10">
        <v>1777.97</v>
      </c>
      <c r="H22" s="11">
        <v>8.4200000000000017</v>
      </c>
    </row>
    <row r="23" spans="1:8" x14ac:dyDescent="0.15">
      <c r="B23" s="12">
        <v>0.10050000000000001</v>
      </c>
      <c r="C23" s="5" t="s">
        <v>887</v>
      </c>
      <c r="D23" s="5" t="s">
        <v>888</v>
      </c>
      <c r="E23" s="5" t="s">
        <v>889</v>
      </c>
      <c r="F23" s="5">
        <v>17</v>
      </c>
      <c r="G23" s="10">
        <v>1703.69</v>
      </c>
      <c r="H23" s="11">
        <v>8.07</v>
      </c>
    </row>
    <row r="24" spans="1:8" x14ac:dyDescent="0.15">
      <c r="B24" s="12">
        <v>0.10050000000000001</v>
      </c>
      <c r="C24" s="5" t="s">
        <v>131</v>
      </c>
      <c r="D24" s="5" t="s">
        <v>132</v>
      </c>
      <c r="E24" s="5" t="s">
        <v>118</v>
      </c>
      <c r="F24" s="5">
        <v>8</v>
      </c>
      <c r="G24" s="10">
        <v>802.83</v>
      </c>
      <c r="H24" s="11">
        <v>3.8</v>
      </c>
    </row>
    <row r="25" spans="1:8" x14ac:dyDescent="0.15">
      <c r="B25" s="12">
        <v>9.5699999999999993E-2</v>
      </c>
      <c r="C25" s="5" t="s">
        <v>793</v>
      </c>
      <c r="D25" s="5" t="s">
        <v>469</v>
      </c>
      <c r="E25" s="5" t="s">
        <v>118</v>
      </c>
      <c r="F25" s="5">
        <v>45</v>
      </c>
      <c r="G25" s="10">
        <v>455.72</v>
      </c>
      <c r="H25" s="11">
        <v>2.16</v>
      </c>
    </row>
    <row r="26" spans="1:8" x14ac:dyDescent="0.15">
      <c r="B26" s="12">
        <v>9.7500000000000003E-2</v>
      </c>
      <c r="C26" s="5" t="s">
        <v>939</v>
      </c>
      <c r="D26" s="5" t="s">
        <v>945</v>
      </c>
      <c r="E26" s="5" t="s">
        <v>889</v>
      </c>
      <c r="F26" s="5">
        <v>3</v>
      </c>
      <c r="G26" s="10">
        <v>302.16000000000003</v>
      </c>
      <c r="H26" s="11">
        <v>1.43</v>
      </c>
    </row>
    <row r="27" spans="1:8" ht="9.75" thickBot="1" x14ac:dyDescent="0.2">
      <c r="E27" s="13" t="s">
        <v>42</v>
      </c>
      <c r="G27" s="14">
        <v>20469.32</v>
      </c>
      <c r="H27" s="15">
        <v>96.95</v>
      </c>
    </row>
    <row r="28" spans="1:8" ht="9.75" thickTop="1" x14ac:dyDescent="0.15">
      <c r="H28" s="11"/>
    </row>
    <row r="29" spans="1:8" x14ac:dyDescent="0.15">
      <c r="A29" s="19" t="s">
        <v>50</v>
      </c>
      <c r="G29" s="20">
        <v>646.98</v>
      </c>
      <c r="H29" s="21">
        <v>3.05</v>
      </c>
    </row>
    <row r="30" spans="1:8" x14ac:dyDescent="0.15">
      <c r="H30" s="11"/>
    </row>
    <row r="31" spans="1:8" ht="9.75" thickBot="1" x14ac:dyDescent="0.2">
      <c r="E31" s="13" t="s">
        <v>51</v>
      </c>
      <c r="G31" s="14">
        <v>21116.3</v>
      </c>
      <c r="H31" s="15">
        <v>100</v>
      </c>
    </row>
    <row r="32" spans="1:8" ht="9.75" thickTop="1" x14ac:dyDescent="0.15">
      <c r="H32" s="11"/>
    </row>
    <row r="33" spans="1:8" x14ac:dyDescent="0.15">
      <c r="A33" s="13" t="s">
        <v>52</v>
      </c>
      <c r="H33" s="11"/>
    </row>
    <row r="34" spans="1:8" x14ac:dyDescent="0.15">
      <c r="A34" s="5">
        <v>1</v>
      </c>
      <c r="B34" s="5" t="s">
        <v>974</v>
      </c>
      <c r="H34" s="11"/>
    </row>
    <row r="35" spans="1:8" x14ac:dyDescent="0.15">
      <c r="H35" s="11"/>
    </row>
    <row r="36" spans="1:8" x14ac:dyDescent="0.15">
      <c r="A36" s="5">
        <v>2</v>
      </c>
      <c r="B36" s="5" t="s">
        <v>54</v>
      </c>
      <c r="H36" s="11"/>
    </row>
    <row r="37" spans="1:8" x14ac:dyDescent="0.15">
      <c r="H37" s="11"/>
    </row>
    <row r="38" spans="1:8" x14ac:dyDescent="0.15">
      <c r="A38" s="5">
        <v>3</v>
      </c>
      <c r="B38" s="5" t="s">
        <v>55</v>
      </c>
      <c r="H38" s="11"/>
    </row>
    <row r="39" spans="1:8" x14ac:dyDescent="0.15">
      <c r="B39" s="5" t="s">
        <v>56</v>
      </c>
      <c r="H39" s="11"/>
    </row>
    <row r="40" spans="1:8" x14ac:dyDescent="0.15">
      <c r="B40" s="5" t="s">
        <v>57</v>
      </c>
      <c r="H40" s="11"/>
    </row>
    <row r="41" spans="1:8" x14ac:dyDescent="0.15">
      <c r="A41" s="1"/>
      <c r="B41" s="1"/>
      <c r="C41" s="1"/>
      <c r="D41" s="1"/>
      <c r="E41" s="1"/>
      <c r="F41" s="1"/>
      <c r="G41" s="3"/>
      <c r="H41" s="22"/>
    </row>
  </sheetData>
  <mergeCells count="5">
    <mergeCell ref="A2:C2"/>
    <mergeCell ref="A3:C3"/>
    <mergeCell ref="B4:C4"/>
    <mergeCell ref="B5:C5"/>
    <mergeCell ref="B19:C19"/>
  </mergeCells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H41"/>
  <sheetViews>
    <sheetView topLeftCell="A32" workbookViewId="0">
      <selection activeCell="A32" sqref="A32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3" customWidth="1"/>
    <col min="9" max="16384" width="9.140625" style="5"/>
  </cols>
  <sheetData>
    <row r="1" spans="1:8" x14ac:dyDescent="0.15">
      <c r="A1" s="1"/>
      <c r="B1" s="1"/>
      <c r="C1" s="2" t="s">
        <v>975</v>
      </c>
      <c r="D1" s="1"/>
      <c r="E1" s="1"/>
      <c r="F1" s="1"/>
      <c r="G1" s="3"/>
      <c r="H1" s="4"/>
    </row>
    <row r="2" spans="1:8" ht="37.5" x14ac:dyDescent="0.25">
      <c r="A2" s="76" t="s">
        <v>1</v>
      </c>
      <c r="B2" s="77"/>
      <c r="C2" s="7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4"/>
      <c r="C3" s="74"/>
      <c r="H3" s="11"/>
    </row>
    <row r="4" spans="1:8" ht="15" x14ac:dyDescent="0.25">
      <c r="B4" s="73" t="s">
        <v>8</v>
      </c>
      <c r="C4" s="74"/>
      <c r="H4" s="11"/>
    </row>
    <row r="5" spans="1:8" ht="15" x14ac:dyDescent="0.25">
      <c r="B5" s="75" t="s">
        <v>9</v>
      </c>
      <c r="C5" s="74"/>
      <c r="H5" s="11"/>
    </row>
    <row r="6" spans="1:8" x14ac:dyDescent="0.15">
      <c r="B6" s="12">
        <v>9.0200000000000002E-2</v>
      </c>
      <c r="C6" s="5" t="s">
        <v>70</v>
      </c>
      <c r="D6" s="5" t="s">
        <v>742</v>
      </c>
      <c r="E6" s="5" t="s">
        <v>18</v>
      </c>
      <c r="F6" s="5">
        <v>115</v>
      </c>
      <c r="G6" s="10">
        <v>1173.46</v>
      </c>
      <c r="H6" s="11">
        <v>10.700000000000001</v>
      </c>
    </row>
    <row r="7" spans="1:8" x14ac:dyDescent="0.15">
      <c r="B7" s="12">
        <v>8.6499999999999994E-2</v>
      </c>
      <c r="C7" s="5" t="s">
        <v>119</v>
      </c>
      <c r="D7" s="5" t="s">
        <v>260</v>
      </c>
      <c r="E7" s="5" t="s">
        <v>18</v>
      </c>
      <c r="F7" s="5">
        <v>115</v>
      </c>
      <c r="G7" s="10">
        <v>1158.9000000000001</v>
      </c>
      <c r="H7" s="11">
        <v>10.56</v>
      </c>
    </row>
    <row r="8" spans="1:8" x14ac:dyDescent="0.15">
      <c r="B8" s="12">
        <v>7.9500000000000001E-2</v>
      </c>
      <c r="C8" s="5" t="s">
        <v>16</v>
      </c>
      <c r="D8" s="5" t="s">
        <v>225</v>
      </c>
      <c r="E8" s="5" t="s">
        <v>18</v>
      </c>
      <c r="F8" s="5">
        <v>115</v>
      </c>
      <c r="G8" s="10">
        <v>1155.74</v>
      </c>
      <c r="H8" s="11">
        <v>10.530000000000001</v>
      </c>
    </row>
    <row r="9" spans="1:8" x14ac:dyDescent="0.15">
      <c r="B9" s="12">
        <v>8.3799999999999999E-2</v>
      </c>
      <c r="C9" s="5" t="s">
        <v>37</v>
      </c>
      <c r="D9" s="5" t="s">
        <v>976</v>
      </c>
      <c r="E9" s="5" t="s">
        <v>18</v>
      </c>
      <c r="F9" s="5">
        <v>10</v>
      </c>
      <c r="G9" s="10">
        <v>1006.75</v>
      </c>
      <c r="H9" s="11">
        <v>9.1800000000000015</v>
      </c>
    </row>
    <row r="10" spans="1:8" x14ac:dyDescent="0.15">
      <c r="B10" s="12">
        <v>8.48E-2</v>
      </c>
      <c r="C10" s="5" t="s">
        <v>60</v>
      </c>
      <c r="D10" s="5" t="s">
        <v>241</v>
      </c>
      <c r="E10" s="5" t="s">
        <v>15</v>
      </c>
      <c r="F10" s="5">
        <v>100</v>
      </c>
      <c r="G10" s="10">
        <v>1005.71</v>
      </c>
      <c r="H10" s="11">
        <v>9.17</v>
      </c>
    </row>
    <row r="11" spans="1:8" x14ac:dyDescent="0.15">
      <c r="B11" s="12">
        <v>7.85E-2</v>
      </c>
      <c r="C11" s="5" t="s">
        <v>25</v>
      </c>
      <c r="D11" s="5" t="s">
        <v>977</v>
      </c>
      <c r="E11" s="5" t="s">
        <v>18</v>
      </c>
      <c r="F11" s="5">
        <v>100</v>
      </c>
      <c r="G11" s="10">
        <v>1004.98</v>
      </c>
      <c r="H11" s="11">
        <v>9.16</v>
      </c>
    </row>
    <row r="12" spans="1:8" x14ac:dyDescent="0.15">
      <c r="B12" s="12">
        <v>9.2999999999999999E-2</v>
      </c>
      <c r="C12" s="5" t="s">
        <v>157</v>
      </c>
      <c r="D12" s="5" t="s">
        <v>978</v>
      </c>
      <c r="E12" s="5" t="s">
        <v>18</v>
      </c>
      <c r="F12" s="5">
        <v>40</v>
      </c>
      <c r="G12" s="10">
        <v>512.59</v>
      </c>
      <c r="H12" s="11">
        <v>4.6700000000000008</v>
      </c>
    </row>
    <row r="13" spans="1:8" x14ac:dyDescent="0.15">
      <c r="B13" s="12">
        <v>7.9299999999999995E-2</v>
      </c>
      <c r="C13" s="5" t="s">
        <v>157</v>
      </c>
      <c r="D13" s="5" t="s">
        <v>979</v>
      </c>
      <c r="E13" s="5" t="s">
        <v>18</v>
      </c>
      <c r="F13" s="5">
        <v>50</v>
      </c>
      <c r="G13" s="10">
        <v>503.09000000000003</v>
      </c>
      <c r="H13" s="11">
        <v>4.5900000000000007</v>
      </c>
    </row>
    <row r="14" spans="1:8" x14ac:dyDescent="0.15">
      <c r="B14" s="12">
        <v>9.6299999999999997E-2</v>
      </c>
      <c r="C14" s="5" t="s">
        <v>257</v>
      </c>
      <c r="D14" s="5" t="s">
        <v>277</v>
      </c>
      <c r="E14" s="5" t="s">
        <v>18</v>
      </c>
      <c r="F14" s="5">
        <v>15</v>
      </c>
      <c r="G14" s="10">
        <v>152.89000000000001</v>
      </c>
      <c r="H14" s="11">
        <v>1.3900000000000001</v>
      </c>
    </row>
    <row r="15" spans="1:8" x14ac:dyDescent="0.15">
      <c r="B15" s="12">
        <v>8.3299999999999999E-2</v>
      </c>
      <c r="C15" s="5" t="s">
        <v>284</v>
      </c>
      <c r="D15" s="5" t="s">
        <v>285</v>
      </c>
      <c r="E15" s="5" t="s">
        <v>18</v>
      </c>
      <c r="F15" s="5">
        <v>10</v>
      </c>
      <c r="G15" s="10">
        <v>101.12</v>
      </c>
      <c r="H15" s="11">
        <v>0.91999999999999993</v>
      </c>
    </row>
    <row r="16" spans="1:8" x14ac:dyDescent="0.15">
      <c r="B16" s="12">
        <v>9.5100000000000004E-2</v>
      </c>
      <c r="C16" s="5" t="s">
        <v>32</v>
      </c>
      <c r="D16" s="5" t="s">
        <v>980</v>
      </c>
      <c r="E16" s="5" t="s">
        <v>18</v>
      </c>
      <c r="F16" s="5">
        <v>2</v>
      </c>
      <c r="G16" s="10">
        <v>20.45</v>
      </c>
      <c r="H16" s="11">
        <v>0.19</v>
      </c>
    </row>
    <row r="17" spans="1:8" ht="9.75" thickBot="1" x14ac:dyDescent="0.2">
      <c r="E17" s="13" t="s">
        <v>42</v>
      </c>
      <c r="G17" s="14">
        <v>7795.68</v>
      </c>
      <c r="H17" s="15">
        <v>71.06</v>
      </c>
    </row>
    <row r="18" spans="1:8" ht="15.75" thickTop="1" x14ac:dyDescent="0.25">
      <c r="B18" s="75" t="s">
        <v>105</v>
      </c>
      <c r="C18" s="74"/>
      <c r="H18" s="11"/>
    </row>
    <row r="19" spans="1:8" x14ac:dyDescent="0.15">
      <c r="B19" s="12">
        <v>7.4800000000000005E-2</v>
      </c>
      <c r="C19" s="5" t="s">
        <v>314</v>
      </c>
      <c r="D19" s="5" t="s">
        <v>315</v>
      </c>
      <c r="E19" s="5" t="s">
        <v>18</v>
      </c>
      <c r="F19" s="5">
        <v>140</v>
      </c>
      <c r="G19" s="10">
        <v>697.03</v>
      </c>
      <c r="H19" s="11">
        <v>6.35</v>
      </c>
    </row>
    <row r="20" spans="1:8" ht="9.75" thickBot="1" x14ac:dyDescent="0.2">
      <c r="E20" s="13" t="s">
        <v>42</v>
      </c>
      <c r="G20" s="14">
        <v>697.03</v>
      </c>
      <c r="H20" s="15">
        <v>6.35</v>
      </c>
    </row>
    <row r="21" spans="1:8" ht="15.75" thickTop="1" x14ac:dyDescent="0.25">
      <c r="B21" s="73" t="s">
        <v>43</v>
      </c>
      <c r="C21" s="74"/>
      <c r="H21" s="11"/>
    </row>
    <row r="22" spans="1:8" ht="15" x14ac:dyDescent="0.25">
      <c r="B22" s="75" t="s">
        <v>9</v>
      </c>
      <c r="C22" s="74"/>
      <c r="H22" s="11"/>
    </row>
    <row r="23" spans="1:8" x14ac:dyDescent="0.15">
      <c r="B23" s="12">
        <v>7.8600000000000003E-2</v>
      </c>
      <c r="C23" s="5" t="s">
        <v>325</v>
      </c>
      <c r="D23" s="5" t="s">
        <v>727</v>
      </c>
      <c r="E23" s="5" t="s">
        <v>46</v>
      </c>
      <c r="F23" s="5">
        <v>1800000</v>
      </c>
      <c r="G23" s="10">
        <v>1814.43</v>
      </c>
      <c r="H23" s="11">
        <v>16.540000000000003</v>
      </c>
    </row>
    <row r="24" spans="1:8" ht="9.75" thickBot="1" x14ac:dyDescent="0.2">
      <c r="E24" s="13" t="s">
        <v>42</v>
      </c>
      <c r="G24" s="14">
        <v>1814.43</v>
      </c>
      <c r="H24" s="15">
        <v>16.54</v>
      </c>
    </row>
    <row r="25" spans="1:8" ht="9.75" thickTop="1" x14ac:dyDescent="0.15">
      <c r="H25" s="11"/>
    </row>
    <row r="26" spans="1:8" x14ac:dyDescent="0.15">
      <c r="B26" s="18" t="s">
        <v>48</v>
      </c>
      <c r="H26" s="11"/>
    </row>
    <row r="27" spans="1:8" x14ac:dyDescent="0.15">
      <c r="C27" s="5" t="s">
        <v>49</v>
      </c>
      <c r="E27" s="5" t="s">
        <v>48</v>
      </c>
      <c r="G27" s="10">
        <v>285</v>
      </c>
      <c r="H27" s="11">
        <v>2.6</v>
      </c>
    </row>
    <row r="28" spans="1:8" x14ac:dyDescent="0.15">
      <c r="H28" s="11"/>
    </row>
    <row r="29" spans="1:8" x14ac:dyDescent="0.15">
      <c r="A29" s="19" t="s">
        <v>50</v>
      </c>
      <c r="G29" s="20">
        <v>379.16</v>
      </c>
      <c r="H29" s="21">
        <v>3.45</v>
      </c>
    </row>
    <row r="30" spans="1:8" x14ac:dyDescent="0.15">
      <c r="H30" s="11"/>
    </row>
    <row r="31" spans="1:8" ht="9.75" thickBot="1" x14ac:dyDescent="0.2">
      <c r="E31" s="13" t="s">
        <v>51</v>
      </c>
      <c r="G31" s="14">
        <v>10971.3</v>
      </c>
      <c r="H31" s="15">
        <v>100</v>
      </c>
    </row>
    <row r="32" spans="1:8" ht="9.75" thickTop="1" x14ac:dyDescent="0.15">
      <c r="H32" s="11"/>
    </row>
    <row r="33" spans="1:8" x14ac:dyDescent="0.15">
      <c r="A33" s="13" t="s">
        <v>52</v>
      </c>
      <c r="H33" s="11"/>
    </row>
    <row r="34" spans="1:8" x14ac:dyDescent="0.15">
      <c r="A34" s="5">
        <v>1</v>
      </c>
      <c r="B34" s="5" t="s">
        <v>981</v>
      </c>
      <c r="H34" s="11"/>
    </row>
    <row r="35" spans="1:8" x14ac:dyDescent="0.15">
      <c r="H35" s="11"/>
    </row>
    <row r="36" spans="1:8" x14ac:dyDescent="0.15">
      <c r="A36" s="5">
        <v>2</v>
      </c>
      <c r="B36" s="5" t="s">
        <v>54</v>
      </c>
      <c r="H36" s="11"/>
    </row>
    <row r="37" spans="1:8" x14ac:dyDescent="0.15">
      <c r="H37" s="11"/>
    </row>
    <row r="38" spans="1:8" x14ac:dyDescent="0.15">
      <c r="A38" s="5">
        <v>3</v>
      </c>
      <c r="B38" s="5" t="s">
        <v>55</v>
      </c>
      <c r="H38" s="11"/>
    </row>
    <row r="39" spans="1:8" x14ac:dyDescent="0.15">
      <c r="B39" s="5" t="s">
        <v>56</v>
      </c>
      <c r="H39" s="11"/>
    </row>
    <row r="40" spans="1:8" x14ac:dyDescent="0.15">
      <c r="B40" s="5" t="s">
        <v>57</v>
      </c>
      <c r="H40" s="11"/>
    </row>
    <row r="41" spans="1:8" x14ac:dyDescent="0.15">
      <c r="A41" s="1"/>
      <c r="B41" s="1"/>
      <c r="C41" s="1"/>
      <c r="D41" s="1"/>
      <c r="E41" s="1"/>
      <c r="F41" s="1"/>
      <c r="G41" s="3"/>
      <c r="H41" s="22"/>
    </row>
  </sheetData>
  <mergeCells count="7">
    <mergeCell ref="B22:C22"/>
    <mergeCell ref="A2:C2"/>
    <mergeCell ref="A3:C3"/>
    <mergeCell ref="B4:C4"/>
    <mergeCell ref="B5:C5"/>
    <mergeCell ref="B18:C18"/>
    <mergeCell ref="B21:C21"/>
  </mergeCells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H38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3" customWidth="1"/>
    <col min="9" max="16384" width="9.140625" style="5"/>
  </cols>
  <sheetData>
    <row r="1" spans="1:8" x14ac:dyDescent="0.15">
      <c r="A1" s="1"/>
      <c r="B1" s="1"/>
      <c r="C1" s="2" t="s">
        <v>982</v>
      </c>
      <c r="D1" s="1"/>
      <c r="E1" s="1"/>
      <c r="F1" s="1"/>
      <c r="G1" s="3"/>
      <c r="H1" s="4"/>
    </row>
    <row r="2" spans="1:8" ht="37.5" x14ac:dyDescent="0.25">
      <c r="A2" s="76" t="s">
        <v>1</v>
      </c>
      <c r="B2" s="77"/>
      <c r="C2" s="7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4"/>
      <c r="C3" s="74"/>
      <c r="H3" s="11"/>
    </row>
    <row r="4" spans="1:8" ht="15" x14ac:dyDescent="0.25">
      <c r="B4" s="73" t="s">
        <v>8</v>
      </c>
      <c r="C4" s="74"/>
      <c r="H4" s="11"/>
    </row>
    <row r="5" spans="1:8" ht="15" x14ac:dyDescent="0.25">
      <c r="B5" s="75" t="s">
        <v>9</v>
      </c>
      <c r="C5" s="74"/>
      <c r="H5" s="11"/>
    </row>
    <row r="6" spans="1:8" x14ac:dyDescent="0.15">
      <c r="B6" s="18" t="s">
        <v>59</v>
      </c>
      <c r="C6" s="5" t="s">
        <v>60</v>
      </c>
      <c r="D6" s="5" t="s">
        <v>983</v>
      </c>
      <c r="E6" s="5" t="s">
        <v>18</v>
      </c>
      <c r="F6" s="5">
        <v>190</v>
      </c>
      <c r="G6" s="10">
        <v>2014.05</v>
      </c>
      <c r="H6" s="11">
        <v>11.760000000000002</v>
      </c>
    </row>
    <row r="7" spans="1:8" x14ac:dyDescent="0.15">
      <c r="B7" s="12">
        <v>8.2000000000000003E-2</v>
      </c>
      <c r="C7" s="5" t="s">
        <v>157</v>
      </c>
      <c r="D7" s="5" t="s">
        <v>984</v>
      </c>
      <c r="E7" s="5" t="s">
        <v>18</v>
      </c>
      <c r="F7" s="5">
        <v>190</v>
      </c>
      <c r="G7" s="10">
        <v>1924.66</v>
      </c>
      <c r="H7" s="11">
        <v>11.23</v>
      </c>
    </row>
    <row r="8" spans="1:8" x14ac:dyDescent="0.15">
      <c r="B8" s="12">
        <v>8.8700000000000001E-2</v>
      </c>
      <c r="C8" s="5" t="s">
        <v>70</v>
      </c>
      <c r="D8" s="5" t="s">
        <v>985</v>
      </c>
      <c r="E8" s="5" t="s">
        <v>18</v>
      </c>
      <c r="F8" s="5">
        <v>180</v>
      </c>
      <c r="G8" s="10">
        <v>1846.4</v>
      </c>
      <c r="H8" s="11">
        <v>10.780000000000001</v>
      </c>
    </row>
    <row r="9" spans="1:8" x14ac:dyDescent="0.15">
      <c r="B9" s="12">
        <v>8.3599999999999994E-2</v>
      </c>
      <c r="C9" s="5" t="s">
        <v>16</v>
      </c>
      <c r="D9" s="5" t="s">
        <v>251</v>
      </c>
      <c r="E9" s="5" t="s">
        <v>18</v>
      </c>
      <c r="F9" s="5">
        <v>180</v>
      </c>
      <c r="G9" s="10">
        <v>1824.8500000000001</v>
      </c>
      <c r="H9" s="11">
        <v>10.65</v>
      </c>
    </row>
    <row r="10" spans="1:8" x14ac:dyDescent="0.15">
      <c r="B10" s="12">
        <v>8.6800000000000002E-2</v>
      </c>
      <c r="C10" s="5" t="s">
        <v>32</v>
      </c>
      <c r="D10" s="5" t="s">
        <v>986</v>
      </c>
      <c r="E10" s="5" t="s">
        <v>18</v>
      </c>
      <c r="F10" s="5">
        <v>170</v>
      </c>
      <c r="G10" s="10">
        <v>1726.1200000000001</v>
      </c>
      <c r="H10" s="11">
        <v>10.07</v>
      </c>
    </row>
    <row r="11" spans="1:8" x14ac:dyDescent="0.15">
      <c r="B11" s="12">
        <v>8.2199999999999995E-2</v>
      </c>
      <c r="C11" s="5" t="s">
        <v>25</v>
      </c>
      <c r="D11" s="5" t="s">
        <v>634</v>
      </c>
      <c r="E11" s="5" t="s">
        <v>18</v>
      </c>
      <c r="F11" s="5">
        <v>170</v>
      </c>
      <c r="G11" s="10">
        <v>1722.9</v>
      </c>
      <c r="H11" s="11">
        <v>10.06</v>
      </c>
    </row>
    <row r="12" spans="1:8" x14ac:dyDescent="0.15">
      <c r="B12" s="12">
        <v>8.6599999999999996E-2</v>
      </c>
      <c r="C12" s="5" t="s">
        <v>30</v>
      </c>
      <c r="D12" s="5" t="s">
        <v>987</v>
      </c>
      <c r="E12" s="5" t="s">
        <v>18</v>
      </c>
      <c r="F12" s="5">
        <v>170</v>
      </c>
      <c r="G12" s="10">
        <v>1720.08</v>
      </c>
      <c r="H12" s="11">
        <v>10.040000000000001</v>
      </c>
    </row>
    <row r="13" spans="1:8" x14ac:dyDescent="0.15">
      <c r="B13" s="12">
        <v>8.7499999999999994E-2</v>
      </c>
      <c r="C13" s="5" t="s">
        <v>37</v>
      </c>
      <c r="D13" s="5" t="s">
        <v>988</v>
      </c>
      <c r="E13" s="5" t="s">
        <v>18</v>
      </c>
      <c r="F13" s="5">
        <v>100</v>
      </c>
      <c r="G13" s="10">
        <v>508.06</v>
      </c>
      <c r="H13" s="11">
        <v>2.97</v>
      </c>
    </row>
    <row r="14" spans="1:8" x14ac:dyDescent="0.15">
      <c r="B14" s="12">
        <v>7.6999999999999999E-2</v>
      </c>
      <c r="C14" s="5" t="s">
        <v>119</v>
      </c>
      <c r="D14" s="5" t="s">
        <v>238</v>
      </c>
      <c r="E14" s="5" t="s">
        <v>18</v>
      </c>
      <c r="F14" s="5">
        <v>10</v>
      </c>
      <c r="G14" s="10">
        <v>99.69</v>
      </c>
      <c r="H14" s="11">
        <v>0.58000000000000007</v>
      </c>
    </row>
    <row r="15" spans="1:8" x14ac:dyDescent="0.15">
      <c r="B15" s="12">
        <v>8.7999999999999995E-2</v>
      </c>
      <c r="C15" s="5" t="s">
        <v>70</v>
      </c>
      <c r="D15" s="5" t="s">
        <v>989</v>
      </c>
      <c r="E15" s="5" t="s">
        <v>18</v>
      </c>
      <c r="F15" s="5">
        <v>1</v>
      </c>
      <c r="G15" s="10">
        <v>10.220000000000001</v>
      </c>
      <c r="H15" s="11">
        <v>6.0000000000000005E-2</v>
      </c>
    </row>
    <row r="16" spans="1:8" ht="9.75" thickBot="1" x14ac:dyDescent="0.2">
      <c r="E16" s="13" t="s">
        <v>42</v>
      </c>
      <c r="G16" s="14">
        <v>13397.03</v>
      </c>
      <c r="H16" s="15">
        <v>78.2</v>
      </c>
    </row>
    <row r="17" spans="1:8" ht="9.75" thickTop="1" x14ac:dyDescent="0.15">
      <c r="B17" s="73" t="s">
        <v>43</v>
      </c>
      <c r="C17" s="78"/>
      <c r="H17" s="11"/>
    </row>
    <row r="18" spans="1:8" ht="15" x14ac:dyDescent="0.25">
      <c r="B18" s="75" t="s">
        <v>9</v>
      </c>
      <c r="C18" s="74"/>
      <c r="H18" s="11"/>
    </row>
    <row r="19" spans="1:8" x14ac:dyDescent="0.15">
      <c r="B19" s="12">
        <v>8.3900000000000002E-2</v>
      </c>
      <c r="C19" s="5" t="s">
        <v>990</v>
      </c>
      <c r="D19" s="5" t="s">
        <v>991</v>
      </c>
      <c r="E19" s="5" t="s">
        <v>46</v>
      </c>
      <c r="F19" s="5">
        <v>2549000</v>
      </c>
      <c r="G19" s="10">
        <v>2597.62</v>
      </c>
      <c r="H19" s="11">
        <v>15.160000000000002</v>
      </c>
    </row>
    <row r="20" spans="1:8" x14ac:dyDescent="0.15">
      <c r="B20" s="12">
        <v>8.5599999999999996E-2</v>
      </c>
      <c r="C20" s="5" t="s">
        <v>990</v>
      </c>
      <c r="D20" s="5" t="s">
        <v>992</v>
      </c>
      <c r="E20" s="5" t="s">
        <v>46</v>
      </c>
      <c r="F20" s="5">
        <v>225000</v>
      </c>
      <c r="G20" s="10">
        <v>230.32</v>
      </c>
      <c r="H20" s="11">
        <v>1.34</v>
      </c>
    </row>
    <row r="21" spans="1:8" ht="9.75" thickBot="1" x14ac:dyDescent="0.2">
      <c r="E21" s="13" t="s">
        <v>42</v>
      </c>
      <c r="G21" s="14">
        <v>2827.94</v>
      </c>
      <c r="H21" s="15">
        <v>16.5</v>
      </c>
    </row>
    <row r="22" spans="1:8" ht="9.75" thickTop="1" x14ac:dyDescent="0.15">
      <c r="H22" s="11"/>
    </row>
    <row r="23" spans="1:8" x14ac:dyDescent="0.15">
      <c r="B23" s="18" t="s">
        <v>48</v>
      </c>
      <c r="H23" s="11"/>
    </row>
    <row r="24" spans="1:8" x14ac:dyDescent="0.15">
      <c r="C24" s="5" t="s">
        <v>49</v>
      </c>
      <c r="E24" s="5" t="s">
        <v>48</v>
      </c>
      <c r="G24" s="10">
        <v>60</v>
      </c>
      <c r="H24" s="11">
        <v>0.35000000000000003</v>
      </c>
    </row>
    <row r="25" spans="1:8" x14ac:dyDescent="0.15">
      <c r="H25" s="11"/>
    </row>
    <row r="26" spans="1:8" x14ac:dyDescent="0.15">
      <c r="A26" s="19" t="s">
        <v>50</v>
      </c>
      <c r="G26" s="20">
        <v>848.33</v>
      </c>
      <c r="H26" s="21">
        <v>4.95</v>
      </c>
    </row>
    <row r="27" spans="1:8" x14ac:dyDescent="0.15">
      <c r="H27" s="11"/>
    </row>
    <row r="28" spans="1:8" ht="9.75" thickBot="1" x14ac:dyDescent="0.2">
      <c r="E28" s="13" t="s">
        <v>51</v>
      </c>
      <c r="G28" s="14">
        <v>17133.3</v>
      </c>
      <c r="H28" s="15">
        <v>100</v>
      </c>
    </row>
    <row r="29" spans="1:8" ht="9.75" thickTop="1" x14ac:dyDescent="0.15">
      <c r="H29" s="11"/>
    </row>
    <row r="30" spans="1:8" x14ac:dyDescent="0.15">
      <c r="A30" s="13" t="s">
        <v>52</v>
      </c>
      <c r="H30" s="11"/>
    </row>
    <row r="31" spans="1:8" x14ac:dyDescent="0.15">
      <c r="A31" s="5">
        <v>1</v>
      </c>
      <c r="B31" s="5" t="s">
        <v>993</v>
      </c>
      <c r="H31" s="11"/>
    </row>
    <row r="32" spans="1:8" x14ac:dyDescent="0.15">
      <c r="H32" s="11"/>
    </row>
    <row r="33" spans="1:8" x14ac:dyDescent="0.15">
      <c r="A33" s="5">
        <v>2</v>
      </c>
      <c r="B33" s="5" t="s">
        <v>54</v>
      </c>
      <c r="H33" s="11"/>
    </row>
    <row r="34" spans="1:8" x14ac:dyDescent="0.15">
      <c r="H34" s="11"/>
    </row>
    <row r="35" spans="1:8" x14ac:dyDescent="0.15">
      <c r="A35" s="5">
        <v>3</v>
      </c>
      <c r="B35" s="5" t="s">
        <v>55</v>
      </c>
      <c r="H35" s="11"/>
    </row>
    <row r="36" spans="1:8" x14ac:dyDescent="0.15">
      <c r="B36" s="5" t="s">
        <v>56</v>
      </c>
      <c r="H36" s="11"/>
    </row>
    <row r="37" spans="1:8" x14ac:dyDescent="0.15">
      <c r="B37" s="5" t="s">
        <v>57</v>
      </c>
      <c r="H37" s="11"/>
    </row>
    <row r="38" spans="1:8" x14ac:dyDescent="0.15">
      <c r="A38" s="1"/>
      <c r="B38" s="1"/>
      <c r="C38" s="1"/>
      <c r="D38" s="1"/>
      <c r="E38" s="1"/>
      <c r="F38" s="1"/>
      <c r="G38" s="3"/>
      <c r="H38" s="22"/>
    </row>
  </sheetData>
  <mergeCells count="6">
    <mergeCell ref="A2:C2"/>
    <mergeCell ref="A3:C3"/>
    <mergeCell ref="B4:C4"/>
    <mergeCell ref="B5:C5"/>
    <mergeCell ref="B17:C17"/>
    <mergeCell ref="B18:C18"/>
  </mergeCells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37"/>
  <sheetViews>
    <sheetView topLeftCell="A33" workbookViewId="0">
      <selection activeCell="A33" sqref="A33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3" customWidth="1"/>
    <col min="9" max="16384" width="9.140625" style="5"/>
  </cols>
  <sheetData>
    <row r="1" spans="1:8" x14ac:dyDescent="0.15">
      <c r="A1" s="1"/>
      <c r="B1" s="1"/>
      <c r="C1" s="2" t="s">
        <v>994</v>
      </c>
      <c r="D1" s="1"/>
      <c r="E1" s="1"/>
      <c r="F1" s="1"/>
      <c r="G1" s="3"/>
      <c r="H1" s="4"/>
    </row>
    <row r="2" spans="1:8" ht="37.5" x14ac:dyDescent="0.25">
      <c r="A2" s="76" t="s">
        <v>1</v>
      </c>
      <c r="B2" s="77"/>
      <c r="C2" s="7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4"/>
      <c r="C3" s="74"/>
      <c r="H3" s="11"/>
    </row>
    <row r="4" spans="1:8" ht="15" x14ac:dyDescent="0.25">
      <c r="B4" s="73" t="s">
        <v>8</v>
      </c>
      <c r="C4" s="74"/>
      <c r="H4" s="11"/>
    </row>
    <row r="5" spans="1:8" ht="15" x14ac:dyDescent="0.25">
      <c r="B5" s="75" t="s">
        <v>9</v>
      </c>
      <c r="C5" s="74"/>
      <c r="H5" s="11"/>
    </row>
    <row r="6" spans="1:8" x14ac:dyDescent="0.15">
      <c r="B6" s="18" t="s">
        <v>59</v>
      </c>
      <c r="C6" s="5" t="s">
        <v>60</v>
      </c>
      <c r="D6" s="5" t="s">
        <v>995</v>
      </c>
      <c r="E6" s="5" t="s">
        <v>18</v>
      </c>
      <c r="F6" s="5">
        <v>200</v>
      </c>
      <c r="G6" s="10">
        <v>2109.94</v>
      </c>
      <c r="H6" s="11">
        <v>11.96</v>
      </c>
    </row>
    <row r="7" spans="1:8" x14ac:dyDescent="0.15">
      <c r="B7" s="18" t="s">
        <v>59</v>
      </c>
      <c r="C7" s="5" t="s">
        <v>119</v>
      </c>
      <c r="D7" s="5" t="s">
        <v>996</v>
      </c>
      <c r="E7" s="5" t="s">
        <v>18</v>
      </c>
      <c r="F7" s="5">
        <v>252</v>
      </c>
      <c r="G7" s="10">
        <v>2100.33</v>
      </c>
      <c r="H7" s="11">
        <v>11.910000000000002</v>
      </c>
    </row>
    <row r="8" spans="1:8" x14ac:dyDescent="0.15">
      <c r="B8" s="12">
        <v>8.3799999999999999E-2</v>
      </c>
      <c r="C8" s="5" t="s">
        <v>16</v>
      </c>
      <c r="D8" s="5" t="s">
        <v>997</v>
      </c>
      <c r="E8" s="5" t="s">
        <v>18</v>
      </c>
      <c r="F8" s="5">
        <v>190</v>
      </c>
      <c r="G8" s="10">
        <v>1927.44</v>
      </c>
      <c r="H8" s="11">
        <v>10.930000000000001</v>
      </c>
    </row>
    <row r="9" spans="1:8" x14ac:dyDescent="0.15">
      <c r="B9" s="12">
        <v>9.0399999999999994E-2</v>
      </c>
      <c r="C9" s="5" t="s">
        <v>70</v>
      </c>
      <c r="D9" s="5" t="s">
        <v>236</v>
      </c>
      <c r="E9" s="5" t="s">
        <v>18</v>
      </c>
      <c r="F9" s="5">
        <v>185</v>
      </c>
      <c r="G9" s="10">
        <v>1894.83</v>
      </c>
      <c r="H9" s="11">
        <v>10.74</v>
      </c>
    </row>
    <row r="10" spans="1:8" x14ac:dyDescent="0.15">
      <c r="B10" s="12">
        <v>8.4900000000000003E-2</v>
      </c>
      <c r="C10" s="5" t="s">
        <v>32</v>
      </c>
      <c r="D10" s="5" t="s">
        <v>998</v>
      </c>
      <c r="E10" s="5" t="s">
        <v>18</v>
      </c>
      <c r="F10" s="5">
        <v>180</v>
      </c>
      <c r="G10" s="10">
        <v>1820.47</v>
      </c>
      <c r="H10" s="11">
        <v>10.32</v>
      </c>
    </row>
    <row r="11" spans="1:8" x14ac:dyDescent="0.15">
      <c r="B11" s="12">
        <v>8.1500000000000003E-2</v>
      </c>
      <c r="C11" s="5" t="s">
        <v>157</v>
      </c>
      <c r="D11" s="5" t="s">
        <v>999</v>
      </c>
      <c r="E11" s="5" t="s">
        <v>18</v>
      </c>
      <c r="F11" s="5">
        <v>170</v>
      </c>
      <c r="G11" s="10">
        <v>1721.18</v>
      </c>
      <c r="H11" s="11">
        <v>9.76</v>
      </c>
    </row>
    <row r="12" spans="1:8" x14ac:dyDescent="0.15">
      <c r="B12" s="12">
        <v>7.2499999999999995E-2</v>
      </c>
      <c r="C12" s="5" t="s">
        <v>170</v>
      </c>
      <c r="D12" s="5" t="s">
        <v>278</v>
      </c>
      <c r="E12" s="5" t="s">
        <v>34</v>
      </c>
      <c r="F12" s="5">
        <v>160</v>
      </c>
      <c r="G12" s="10">
        <v>1591.49</v>
      </c>
      <c r="H12" s="11">
        <v>9.02</v>
      </c>
    </row>
    <row r="13" spans="1:8" x14ac:dyDescent="0.15">
      <c r="B13" s="12">
        <v>1.4999999999999999E-2</v>
      </c>
      <c r="C13" s="5" t="s">
        <v>37</v>
      </c>
      <c r="D13" s="5" t="s">
        <v>1000</v>
      </c>
      <c r="E13" s="5" t="s">
        <v>18</v>
      </c>
      <c r="F13" s="5">
        <v>5</v>
      </c>
      <c r="G13" s="10">
        <v>525.13</v>
      </c>
      <c r="H13" s="11">
        <v>2.98</v>
      </c>
    </row>
    <row r="14" spans="1:8" x14ac:dyDescent="0.15">
      <c r="B14" s="12">
        <v>6.54E-2</v>
      </c>
      <c r="C14" s="5" t="s">
        <v>257</v>
      </c>
      <c r="D14" s="5" t="s">
        <v>258</v>
      </c>
      <c r="E14" s="5" t="s">
        <v>18</v>
      </c>
      <c r="F14" s="5">
        <v>50</v>
      </c>
      <c r="G14" s="10">
        <v>492.31</v>
      </c>
      <c r="H14" s="11">
        <v>2.79</v>
      </c>
    </row>
    <row r="15" spans="1:8" x14ac:dyDescent="0.15">
      <c r="B15" s="12">
        <v>7.0000000000000007E-2</v>
      </c>
      <c r="C15" s="5" t="s">
        <v>37</v>
      </c>
      <c r="D15" s="5" t="s">
        <v>246</v>
      </c>
      <c r="E15" s="5" t="s">
        <v>18</v>
      </c>
      <c r="F15" s="5">
        <v>1</v>
      </c>
      <c r="G15" s="10">
        <v>98.67</v>
      </c>
      <c r="H15" s="11">
        <v>0.55999999999999994</v>
      </c>
    </row>
    <row r="16" spans="1:8" ht="9.75" thickBot="1" x14ac:dyDescent="0.2">
      <c r="E16" s="13" t="s">
        <v>42</v>
      </c>
      <c r="G16" s="14">
        <v>14281.79</v>
      </c>
      <c r="H16" s="15">
        <v>80.97</v>
      </c>
    </row>
    <row r="17" spans="1:8" ht="9.75" thickTop="1" x14ac:dyDescent="0.15">
      <c r="B17" s="73" t="s">
        <v>43</v>
      </c>
      <c r="C17" s="78"/>
      <c r="H17" s="11"/>
    </row>
    <row r="18" spans="1:8" ht="15" x14ac:dyDescent="0.25">
      <c r="B18" s="75" t="s">
        <v>9</v>
      </c>
      <c r="C18" s="74"/>
      <c r="H18" s="11"/>
    </row>
    <row r="19" spans="1:8" x14ac:dyDescent="0.15">
      <c r="B19" s="12">
        <v>8.3900000000000002E-2</v>
      </c>
      <c r="C19" s="5" t="s">
        <v>990</v>
      </c>
      <c r="D19" s="5" t="s">
        <v>991</v>
      </c>
      <c r="E19" s="5" t="s">
        <v>46</v>
      </c>
      <c r="F19" s="5">
        <v>2500000</v>
      </c>
      <c r="G19" s="10">
        <v>2547.69</v>
      </c>
      <c r="H19" s="11">
        <v>14.44</v>
      </c>
    </row>
    <row r="20" spans="1:8" ht="9.75" thickBot="1" x14ac:dyDescent="0.2">
      <c r="E20" s="13" t="s">
        <v>42</v>
      </c>
      <c r="G20" s="14">
        <v>2547.69</v>
      </c>
      <c r="H20" s="15">
        <v>14.44</v>
      </c>
    </row>
    <row r="21" spans="1:8" ht="9.75" thickTop="1" x14ac:dyDescent="0.15">
      <c r="H21" s="11"/>
    </row>
    <row r="22" spans="1:8" x14ac:dyDescent="0.15">
      <c r="B22" s="18" t="s">
        <v>48</v>
      </c>
      <c r="H22" s="11"/>
    </row>
    <row r="23" spans="1:8" x14ac:dyDescent="0.15">
      <c r="C23" s="5" t="s">
        <v>49</v>
      </c>
      <c r="E23" s="5" t="s">
        <v>48</v>
      </c>
      <c r="G23" s="10">
        <v>260</v>
      </c>
      <c r="H23" s="11">
        <v>1.4700000000000002</v>
      </c>
    </row>
    <row r="24" spans="1:8" x14ac:dyDescent="0.15">
      <c r="H24" s="11"/>
    </row>
    <row r="25" spans="1:8" x14ac:dyDescent="0.15">
      <c r="A25" s="19" t="s">
        <v>50</v>
      </c>
      <c r="G25" s="20">
        <v>550.16</v>
      </c>
      <c r="H25" s="21">
        <v>3.12</v>
      </c>
    </row>
    <row r="26" spans="1:8" x14ac:dyDescent="0.15">
      <c r="H26" s="11"/>
    </row>
    <row r="27" spans="1:8" ht="9.75" thickBot="1" x14ac:dyDescent="0.2">
      <c r="E27" s="13" t="s">
        <v>51</v>
      </c>
      <c r="G27" s="14">
        <v>17639.64</v>
      </c>
      <c r="H27" s="15">
        <v>100</v>
      </c>
    </row>
    <row r="28" spans="1:8" ht="9.75" thickTop="1" x14ac:dyDescent="0.15">
      <c r="H28" s="11"/>
    </row>
    <row r="29" spans="1:8" x14ac:dyDescent="0.15">
      <c r="A29" s="13" t="s">
        <v>52</v>
      </c>
      <c r="H29" s="11"/>
    </row>
    <row r="30" spans="1:8" x14ac:dyDescent="0.15">
      <c r="A30" s="5">
        <v>1</v>
      </c>
      <c r="B30" s="5" t="s">
        <v>1001</v>
      </c>
      <c r="H30" s="11"/>
    </row>
    <row r="31" spans="1:8" x14ac:dyDescent="0.15">
      <c r="H31" s="11"/>
    </row>
    <row r="32" spans="1:8" x14ac:dyDescent="0.15">
      <c r="A32" s="5">
        <v>2</v>
      </c>
      <c r="B32" s="5" t="s">
        <v>54</v>
      </c>
      <c r="H32" s="11"/>
    </row>
    <row r="33" spans="1:8" x14ac:dyDescent="0.15">
      <c r="H33" s="11"/>
    </row>
    <row r="34" spans="1:8" x14ac:dyDescent="0.15">
      <c r="A34" s="5">
        <v>3</v>
      </c>
      <c r="B34" s="5" t="s">
        <v>55</v>
      </c>
      <c r="H34" s="11"/>
    </row>
    <row r="35" spans="1:8" x14ac:dyDescent="0.15">
      <c r="B35" s="5" t="s">
        <v>56</v>
      </c>
      <c r="H35" s="11"/>
    </row>
    <row r="36" spans="1:8" x14ac:dyDescent="0.15">
      <c r="B36" s="5" t="s">
        <v>57</v>
      </c>
      <c r="H36" s="11"/>
    </row>
    <row r="37" spans="1:8" x14ac:dyDescent="0.15">
      <c r="A37" s="1"/>
      <c r="B37" s="1"/>
      <c r="C37" s="1"/>
      <c r="D37" s="1"/>
      <c r="E37" s="1"/>
      <c r="F37" s="1"/>
      <c r="G37" s="3"/>
      <c r="H37" s="22"/>
    </row>
  </sheetData>
  <mergeCells count="6">
    <mergeCell ref="A2:C2"/>
    <mergeCell ref="A3:C3"/>
    <mergeCell ref="B4:C4"/>
    <mergeCell ref="B5:C5"/>
    <mergeCell ref="B17:C17"/>
    <mergeCell ref="B18:C18"/>
  </mergeCells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H39"/>
  <sheetViews>
    <sheetView topLeftCell="A33" workbookViewId="0">
      <selection activeCell="H57" sqref="H57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3" customWidth="1"/>
    <col min="9" max="16384" width="9.140625" style="5"/>
  </cols>
  <sheetData>
    <row r="1" spans="1:8" x14ac:dyDescent="0.15">
      <c r="A1" s="1"/>
      <c r="B1" s="1"/>
      <c r="C1" s="2" t="s">
        <v>1002</v>
      </c>
      <c r="D1" s="1"/>
      <c r="E1" s="1"/>
      <c r="F1" s="1"/>
      <c r="G1" s="3"/>
      <c r="H1" s="4"/>
    </row>
    <row r="2" spans="1:8" ht="37.5" x14ac:dyDescent="0.25">
      <c r="A2" s="76" t="s">
        <v>1</v>
      </c>
      <c r="B2" s="77"/>
      <c r="C2" s="7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4"/>
      <c r="C3" s="74"/>
      <c r="H3" s="11"/>
    </row>
    <row r="4" spans="1:8" ht="15" x14ac:dyDescent="0.25">
      <c r="B4" s="73" t="s">
        <v>8</v>
      </c>
      <c r="C4" s="74"/>
      <c r="H4" s="11"/>
    </row>
    <row r="5" spans="1:8" ht="15" x14ac:dyDescent="0.25">
      <c r="B5" s="75" t="s">
        <v>9</v>
      </c>
      <c r="C5" s="74"/>
      <c r="H5" s="11"/>
    </row>
    <row r="6" spans="1:8" x14ac:dyDescent="0.15">
      <c r="B6" s="18" t="s">
        <v>59</v>
      </c>
      <c r="C6" s="5" t="s">
        <v>119</v>
      </c>
      <c r="D6" s="5" t="s">
        <v>1003</v>
      </c>
      <c r="E6" s="5" t="s">
        <v>18</v>
      </c>
      <c r="F6" s="5">
        <v>340</v>
      </c>
      <c r="G6" s="10">
        <v>2830.17</v>
      </c>
      <c r="H6" s="11">
        <v>11.71</v>
      </c>
    </row>
    <row r="7" spans="1:8" x14ac:dyDescent="0.15">
      <c r="B7" s="18" t="s">
        <v>59</v>
      </c>
      <c r="C7" s="5" t="s">
        <v>60</v>
      </c>
      <c r="D7" s="5" t="s">
        <v>1004</v>
      </c>
      <c r="E7" s="5" t="s">
        <v>18</v>
      </c>
      <c r="F7" s="5">
        <v>250</v>
      </c>
      <c r="G7" s="10">
        <v>2634.09</v>
      </c>
      <c r="H7" s="11">
        <v>10.89</v>
      </c>
    </row>
    <row r="8" spans="1:8" x14ac:dyDescent="0.15">
      <c r="B8" s="12">
        <v>6.83E-2</v>
      </c>
      <c r="C8" s="5" t="s">
        <v>16</v>
      </c>
      <c r="D8" s="5" t="s">
        <v>286</v>
      </c>
      <c r="E8" s="5" t="s">
        <v>18</v>
      </c>
      <c r="F8" s="5">
        <v>260</v>
      </c>
      <c r="G8" s="10">
        <v>2554.98</v>
      </c>
      <c r="H8" s="11">
        <v>10.57</v>
      </c>
    </row>
    <row r="9" spans="1:8" x14ac:dyDescent="0.15">
      <c r="B9" s="12">
        <v>7.7799999999999994E-2</v>
      </c>
      <c r="C9" s="5" t="s">
        <v>37</v>
      </c>
      <c r="D9" s="5" t="s">
        <v>1005</v>
      </c>
      <c r="E9" s="5" t="s">
        <v>18</v>
      </c>
      <c r="F9" s="5">
        <v>25</v>
      </c>
      <c r="G9" s="10">
        <v>2495.02</v>
      </c>
      <c r="H9" s="11">
        <v>10.32</v>
      </c>
    </row>
    <row r="10" spans="1:8" x14ac:dyDescent="0.15">
      <c r="B10" s="12">
        <v>7.2499999999999995E-2</v>
      </c>
      <c r="C10" s="5" t="s">
        <v>170</v>
      </c>
      <c r="D10" s="5" t="s">
        <v>278</v>
      </c>
      <c r="E10" s="5" t="s">
        <v>34</v>
      </c>
      <c r="F10" s="5">
        <v>235</v>
      </c>
      <c r="G10" s="10">
        <v>2337.5100000000002</v>
      </c>
      <c r="H10" s="11">
        <v>9.6700000000000017</v>
      </c>
    </row>
    <row r="11" spans="1:8" x14ac:dyDescent="0.15">
      <c r="B11" s="12">
        <v>9.0399999999999994E-2</v>
      </c>
      <c r="C11" s="5" t="s">
        <v>70</v>
      </c>
      <c r="D11" s="5" t="s">
        <v>236</v>
      </c>
      <c r="E11" s="5" t="s">
        <v>18</v>
      </c>
      <c r="F11" s="5">
        <v>205</v>
      </c>
      <c r="G11" s="10">
        <v>2099.67</v>
      </c>
      <c r="H11" s="11">
        <v>8.68</v>
      </c>
    </row>
    <row r="12" spans="1:8" x14ac:dyDescent="0.15">
      <c r="B12" s="12">
        <v>8.1500000000000003E-2</v>
      </c>
      <c r="C12" s="5" t="s">
        <v>157</v>
      </c>
      <c r="D12" s="5" t="s">
        <v>999</v>
      </c>
      <c r="E12" s="5" t="s">
        <v>18</v>
      </c>
      <c r="F12" s="5">
        <v>120</v>
      </c>
      <c r="G12" s="10">
        <v>1214.95</v>
      </c>
      <c r="H12" s="11">
        <v>5.0200000000000005</v>
      </c>
    </row>
    <row r="13" spans="1:8" x14ac:dyDescent="0.15">
      <c r="B13" s="12">
        <v>8.2000000000000003E-2</v>
      </c>
      <c r="C13" s="5" t="s">
        <v>157</v>
      </c>
      <c r="D13" s="5" t="s">
        <v>984</v>
      </c>
      <c r="E13" s="5" t="s">
        <v>18</v>
      </c>
      <c r="F13" s="5">
        <v>100</v>
      </c>
      <c r="G13" s="10">
        <v>1012.98</v>
      </c>
      <c r="H13" s="11">
        <v>4.1900000000000004</v>
      </c>
    </row>
    <row r="14" spans="1:8" x14ac:dyDescent="0.15">
      <c r="B14" s="12">
        <v>8.4900000000000003E-2</v>
      </c>
      <c r="C14" s="5" t="s">
        <v>32</v>
      </c>
      <c r="D14" s="5" t="s">
        <v>998</v>
      </c>
      <c r="E14" s="5" t="s">
        <v>18</v>
      </c>
      <c r="F14" s="5">
        <v>70</v>
      </c>
      <c r="G14" s="10">
        <v>707.96</v>
      </c>
      <c r="H14" s="11">
        <v>2.93</v>
      </c>
    </row>
    <row r="15" spans="1:8" x14ac:dyDescent="0.15">
      <c r="B15" s="12">
        <v>8.6599999999999996E-2</v>
      </c>
      <c r="C15" s="5" t="s">
        <v>30</v>
      </c>
      <c r="D15" s="5" t="s">
        <v>987</v>
      </c>
      <c r="E15" s="5" t="s">
        <v>18</v>
      </c>
      <c r="F15" s="5">
        <v>50</v>
      </c>
      <c r="G15" s="10">
        <v>505.90000000000003</v>
      </c>
      <c r="H15" s="11">
        <v>2.0900000000000003</v>
      </c>
    </row>
    <row r="16" spans="1:8" x14ac:dyDescent="0.15">
      <c r="B16" s="12">
        <v>8.6800000000000002E-2</v>
      </c>
      <c r="C16" s="5" t="s">
        <v>32</v>
      </c>
      <c r="D16" s="5" t="s">
        <v>986</v>
      </c>
      <c r="E16" s="5" t="s">
        <v>18</v>
      </c>
      <c r="F16" s="5">
        <v>30</v>
      </c>
      <c r="G16" s="10">
        <v>304.61</v>
      </c>
      <c r="H16" s="11">
        <v>1.26</v>
      </c>
    </row>
    <row r="17" spans="1:8" x14ac:dyDescent="0.15">
      <c r="B17" s="12">
        <v>8.8700000000000001E-2</v>
      </c>
      <c r="C17" s="5" t="s">
        <v>70</v>
      </c>
      <c r="D17" s="5" t="s">
        <v>985</v>
      </c>
      <c r="E17" s="5" t="s">
        <v>18</v>
      </c>
      <c r="F17" s="5">
        <v>20</v>
      </c>
      <c r="G17" s="10">
        <v>205.16</v>
      </c>
      <c r="H17" s="11">
        <v>0.85000000000000009</v>
      </c>
    </row>
    <row r="18" spans="1:8" x14ac:dyDescent="0.15">
      <c r="B18" s="12">
        <v>8.3799999999999999E-2</v>
      </c>
      <c r="C18" s="5" t="s">
        <v>16</v>
      </c>
      <c r="D18" s="5" t="s">
        <v>997</v>
      </c>
      <c r="E18" s="5" t="s">
        <v>18</v>
      </c>
      <c r="F18" s="5">
        <v>20</v>
      </c>
      <c r="G18" s="10">
        <v>202.89000000000001</v>
      </c>
      <c r="H18" s="11">
        <v>0.84000000000000008</v>
      </c>
    </row>
    <row r="19" spans="1:8" x14ac:dyDescent="0.15">
      <c r="B19" s="12">
        <v>7.8E-2</v>
      </c>
      <c r="C19" s="5" t="s">
        <v>32</v>
      </c>
      <c r="D19" s="5" t="s">
        <v>780</v>
      </c>
      <c r="E19" s="5" t="s">
        <v>18</v>
      </c>
      <c r="F19" s="5">
        <v>10</v>
      </c>
      <c r="G19" s="10">
        <v>99.81</v>
      </c>
      <c r="H19" s="11">
        <v>0.41000000000000003</v>
      </c>
    </row>
    <row r="20" spans="1:8" ht="9.75" thickBot="1" x14ac:dyDescent="0.2">
      <c r="E20" s="13" t="s">
        <v>42</v>
      </c>
      <c r="G20" s="14">
        <v>19205.7</v>
      </c>
      <c r="H20" s="15">
        <v>79.430000000000007</v>
      </c>
    </row>
    <row r="21" spans="1:8" ht="15.75" thickTop="1" x14ac:dyDescent="0.25">
      <c r="B21" s="73" t="s">
        <v>43</v>
      </c>
      <c r="C21" s="74"/>
      <c r="H21" s="11"/>
    </row>
    <row r="22" spans="1:8" ht="15" x14ac:dyDescent="0.25">
      <c r="B22" s="75" t="s">
        <v>9</v>
      </c>
      <c r="C22" s="74"/>
      <c r="H22" s="11"/>
    </row>
    <row r="23" spans="1:8" x14ac:dyDescent="0.15">
      <c r="B23" s="12">
        <v>8.3900000000000002E-2</v>
      </c>
      <c r="C23" s="5" t="s">
        <v>990</v>
      </c>
      <c r="D23" s="5" t="s">
        <v>991</v>
      </c>
      <c r="E23" s="5" t="s">
        <v>46</v>
      </c>
      <c r="F23" s="5">
        <v>3750000</v>
      </c>
      <c r="G23" s="10">
        <v>3821.53</v>
      </c>
      <c r="H23" s="11">
        <v>15.810000000000002</v>
      </c>
    </row>
    <row r="24" spans="1:8" x14ac:dyDescent="0.15">
      <c r="B24" s="12">
        <v>8.5599999999999996E-2</v>
      </c>
      <c r="C24" s="5" t="s">
        <v>990</v>
      </c>
      <c r="D24" s="5" t="s">
        <v>992</v>
      </c>
      <c r="E24" s="5" t="s">
        <v>46</v>
      </c>
      <c r="F24" s="5">
        <v>275000</v>
      </c>
      <c r="G24" s="10">
        <v>281.5</v>
      </c>
      <c r="H24" s="11">
        <v>1.1600000000000001</v>
      </c>
    </row>
    <row r="25" spans="1:8" ht="9.75" thickBot="1" x14ac:dyDescent="0.2">
      <c r="E25" s="13" t="s">
        <v>42</v>
      </c>
      <c r="G25" s="14">
        <f>G23+G24</f>
        <v>4103.0300000000007</v>
      </c>
      <c r="H25" s="14">
        <f>H23+H24</f>
        <v>16.970000000000002</v>
      </c>
    </row>
    <row r="26" spans="1:8" ht="9.75" thickTop="1" x14ac:dyDescent="0.15">
      <c r="H26" s="11"/>
    </row>
    <row r="27" spans="1:8" x14ac:dyDescent="0.15">
      <c r="A27" s="19" t="s">
        <v>50</v>
      </c>
      <c r="G27" s="20">
        <v>869.97</v>
      </c>
      <c r="H27" s="21">
        <v>3.6</v>
      </c>
    </row>
    <row r="28" spans="1:8" x14ac:dyDescent="0.15">
      <c r="H28" s="11"/>
    </row>
    <row r="29" spans="1:8" ht="9.75" thickBot="1" x14ac:dyDescent="0.2">
      <c r="E29" s="13" t="s">
        <v>51</v>
      </c>
      <c r="G29" s="14">
        <v>24178.7</v>
      </c>
      <c r="H29" s="15">
        <v>100</v>
      </c>
    </row>
    <row r="30" spans="1:8" ht="9.75" thickTop="1" x14ac:dyDescent="0.15">
      <c r="H30" s="11"/>
    </row>
    <row r="31" spans="1:8" x14ac:dyDescent="0.15">
      <c r="A31" s="13" t="s">
        <v>52</v>
      </c>
      <c r="H31" s="11"/>
    </row>
    <row r="32" spans="1:8" x14ac:dyDescent="0.15">
      <c r="A32" s="5">
        <v>1</v>
      </c>
      <c r="B32" s="5" t="s">
        <v>1006</v>
      </c>
      <c r="H32" s="11"/>
    </row>
    <row r="33" spans="1:8" x14ac:dyDescent="0.15">
      <c r="H33" s="11"/>
    </row>
    <row r="34" spans="1:8" x14ac:dyDescent="0.15">
      <c r="A34" s="5">
        <v>2</v>
      </c>
      <c r="B34" s="5" t="s">
        <v>54</v>
      </c>
      <c r="H34" s="11"/>
    </row>
    <row r="35" spans="1:8" x14ac:dyDescent="0.15">
      <c r="H35" s="11"/>
    </row>
    <row r="36" spans="1:8" x14ac:dyDescent="0.15">
      <c r="A36" s="5">
        <v>3</v>
      </c>
      <c r="B36" s="5" t="s">
        <v>55</v>
      </c>
      <c r="H36" s="11"/>
    </row>
    <row r="37" spans="1:8" x14ac:dyDescent="0.15">
      <c r="B37" s="5" t="s">
        <v>56</v>
      </c>
      <c r="H37" s="11"/>
    </row>
    <row r="38" spans="1:8" x14ac:dyDescent="0.15">
      <c r="B38" s="5" t="s">
        <v>57</v>
      </c>
      <c r="H38" s="11"/>
    </row>
    <row r="39" spans="1:8" x14ac:dyDescent="0.15">
      <c r="A39" s="1"/>
      <c r="B39" s="1"/>
      <c r="C39" s="1"/>
      <c r="D39" s="1"/>
      <c r="E39" s="1"/>
      <c r="F39" s="1"/>
      <c r="G39" s="3"/>
      <c r="H39" s="22"/>
    </row>
  </sheetData>
  <mergeCells count="6">
    <mergeCell ref="A2:C2"/>
    <mergeCell ref="A3:C3"/>
    <mergeCell ref="B4:C4"/>
    <mergeCell ref="B5:C5"/>
    <mergeCell ref="B21:C21"/>
    <mergeCell ref="B22:C22"/>
  </mergeCells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H40"/>
  <sheetViews>
    <sheetView topLeftCell="A33" workbookViewId="0">
      <selection activeCell="A33" sqref="A33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3" customWidth="1"/>
    <col min="9" max="16384" width="9.140625" style="5"/>
  </cols>
  <sheetData>
    <row r="1" spans="1:8" x14ac:dyDescent="0.15">
      <c r="A1" s="1"/>
      <c r="B1" s="1"/>
      <c r="C1" s="2" t="s">
        <v>1007</v>
      </c>
      <c r="D1" s="1"/>
      <c r="E1" s="1"/>
      <c r="F1" s="1"/>
      <c r="G1" s="3"/>
      <c r="H1" s="4"/>
    </row>
    <row r="2" spans="1:8" ht="37.5" x14ac:dyDescent="0.25">
      <c r="A2" s="76" t="s">
        <v>1</v>
      </c>
      <c r="B2" s="77"/>
      <c r="C2" s="7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4"/>
      <c r="C3" s="74"/>
      <c r="H3" s="11"/>
    </row>
    <row r="4" spans="1:8" ht="15" x14ac:dyDescent="0.25">
      <c r="B4" s="73" t="s">
        <v>8</v>
      </c>
      <c r="C4" s="74"/>
      <c r="H4" s="11"/>
    </row>
    <row r="5" spans="1:8" ht="15" x14ac:dyDescent="0.25">
      <c r="B5" s="75" t="s">
        <v>9</v>
      </c>
      <c r="C5" s="74"/>
      <c r="H5" s="11"/>
    </row>
    <row r="6" spans="1:8" x14ac:dyDescent="0.15">
      <c r="B6" s="18" t="s">
        <v>59</v>
      </c>
      <c r="C6" s="5" t="s">
        <v>119</v>
      </c>
      <c r="D6" s="5" t="s">
        <v>1008</v>
      </c>
      <c r="E6" s="5" t="s">
        <v>18</v>
      </c>
      <c r="F6" s="5">
        <v>150</v>
      </c>
      <c r="G6" s="10">
        <v>1250.73</v>
      </c>
      <c r="H6" s="11">
        <v>11.49</v>
      </c>
    </row>
    <row r="7" spans="1:8" x14ac:dyDescent="0.15">
      <c r="B7" s="18" t="s">
        <v>59</v>
      </c>
      <c r="C7" s="5" t="s">
        <v>60</v>
      </c>
      <c r="D7" s="5" t="s">
        <v>1009</v>
      </c>
      <c r="E7" s="5" t="s">
        <v>18</v>
      </c>
      <c r="F7" s="5">
        <v>120</v>
      </c>
      <c r="G7" s="10">
        <v>1249.1600000000001</v>
      </c>
      <c r="H7" s="11">
        <v>11.47</v>
      </c>
    </row>
    <row r="8" spans="1:8" x14ac:dyDescent="0.15">
      <c r="B8" s="12">
        <v>8.1500000000000003E-2</v>
      </c>
      <c r="C8" s="5" t="s">
        <v>157</v>
      </c>
      <c r="D8" s="5" t="s">
        <v>999</v>
      </c>
      <c r="E8" s="5" t="s">
        <v>18</v>
      </c>
      <c r="F8" s="5">
        <v>110</v>
      </c>
      <c r="G8" s="10">
        <v>1113.7</v>
      </c>
      <c r="H8" s="11">
        <v>10.23</v>
      </c>
    </row>
    <row r="9" spans="1:8" x14ac:dyDescent="0.15">
      <c r="B9" s="12">
        <v>7.8E-2</v>
      </c>
      <c r="C9" s="5" t="s">
        <v>32</v>
      </c>
      <c r="D9" s="5" t="s">
        <v>780</v>
      </c>
      <c r="E9" s="5" t="s">
        <v>18</v>
      </c>
      <c r="F9" s="5">
        <v>110</v>
      </c>
      <c r="G9" s="10">
        <v>1097.8800000000001</v>
      </c>
      <c r="H9" s="11">
        <v>10.08</v>
      </c>
    </row>
    <row r="10" spans="1:8" x14ac:dyDescent="0.15">
      <c r="B10" s="12">
        <v>6.83E-2</v>
      </c>
      <c r="C10" s="5" t="s">
        <v>16</v>
      </c>
      <c r="D10" s="5" t="s">
        <v>286</v>
      </c>
      <c r="E10" s="5" t="s">
        <v>18</v>
      </c>
      <c r="F10" s="5">
        <v>110</v>
      </c>
      <c r="G10" s="10">
        <v>1080.95</v>
      </c>
      <c r="H10" s="11">
        <v>9.93</v>
      </c>
    </row>
    <row r="11" spans="1:8" x14ac:dyDescent="0.15">
      <c r="B11" s="12">
        <v>8.8700000000000001E-2</v>
      </c>
      <c r="C11" s="5" t="s">
        <v>70</v>
      </c>
      <c r="D11" s="5" t="s">
        <v>985</v>
      </c>
      <c r="E11" s="5" t="s">
        <v>18</v>
      </c>
      <c r="F11" s="5">
        <v>100</v>
      </c>
      <c r="G11" s="10">
        <v>1025.78</v>
      </c>
      <c r="H11" s="11">
        <v>9.42</v>
      </c>
    </row>
    <row r="12" spans="1:8" x14ac:dyDescent="0.15">
      <c r="B12" s="12">
        <v>7.2499999999999995E-2</v>
      </c>
      <c r="C12" s="5" t="s">
        <v>170</v>
      </c>
      <c r="D12" s="5" t="s">
        <v>278</v>
      </c>
      <c r="E12" s="5" t="s">
        <v>34</v>
      </c>
      <c r="F12" s="5">
        <v>100</v>
      </c>
      <c r="G12" s="10">
        <v>994.68000000000006</v>
      </c>
      <c r="H12" s="11">
        <v>9.1300000000000008</v>
      </c>
    </row>
    <row r="13" spans="1:8" x14ac:dyDescent="0.15">
      <c r="B13" s="12">
        <v>6.54E-2</v>
      </c>
      <c r="C13" s="5" t="s">
        <v>257</v>
      </c>
      <c r="D13" s="5" t="s">
        <v>258</v>
      </c>
      <c r="E13" s="5" t="s">
        <v>18</v>
      </c>
      <c r="F13" s="5">
        <v>70</v>
      </c>
      <c r="G13" s="10">
        <v>689.23</v>
      </c>
      <c r="H13" s="11">
        <v>6.330000000000001</v>
      </c>
    </row>
    <row r="14" spans="1:8" x14ac:dyDescent="0.15">
      <c r="B14" s="12">
        <v>7.4899999999999994E-2</v>
      </c>
      <c r="C14" s="5" t="s">
        <v>37</v>
      </c>
      <c r="D14" s="5" t="s">
        <v>429</v>
      </c>
      <c r="E14" s="5" t="s">
        <v>18</v>
      </c>
      <c r="F14" s="5">
        <v>4</v>
      </c>
      <c r="G14" s="10">
        <v>398.71000000000004</v>
      </c>
      <c r="H14" s="11">
        <v>3.66</v>
      </c>
    </row>
    <row r="15" spans="1:8" x14ac:dyDescent="0.15">
      <c r="B15" s="12">
        <v>8.6599999999999996E-2</v>
      </c>
      <c r="C15" s="5" t="s">
        <v>30</v>
      </c>
      <c r="D15" s="5" t="s">
        <v>987</v>
      </c>
      <c r="E15" s="5" t="s">
        <v>18</v>
      </c>
      <c r="F15" s="5">
        <v>20</v>
      </c>
      <c r="G15" s="10">
        <v>202.36</v>
      </c>
      <c r="H15" s="11">
        <v>1.86</v>
      </c>
    </row>
    <row r="16" spans="1:8" x14ac:dyDescent="0.15">
      <c r="B16" s="12">
        <v>8.3599999999999994E-2</v>
      </c>
      <c r="C16" s="5" t="s">
        <v>16</v>
      </c>
      <c r="D16" s="5" t="s">
        <v>251</v>
      </c>
      <c r="E16" s="5" t="s">
        <v>18</v>
      </c>
      <c r="F16" s="5">
        <v>10</v>
      </c>
      <c r="G16" s="10">
        <v>101.38</v>
      </c>
      <c r="H16" s="11">
        <v>0.93</v>
      </c>
    </row>
    <row r="17" spans="1:8" x14ac:dyDescent="0.15">
      <c r="B17" s="12">
        <v>8.2000000000000003E-2</v>
      </c>
      <c r="C17" s="5" t="s">
        <v>157</v>
      </c>
      <c r="D17" s="5" t="s">
        <v>984</v>
      </c>
      <c r="E17" s="5" t="s">
        <v>18</v>
      </c>
      <c r="F17" s="5">
        <v>10</v>
      </c>
      <c r="G17" s="10">
        <v>101.3</v>
      </c>
      <c r="H17" s="11">
        <v>0.93</v>
      </c>
    </row>
    <row r="18" spans="1:8" x14ac:dyDescent="0.15">
      <c r="B18" s="12">
        <v>7.0000000000000007E-2</v>
      </c>
      <c r="C18" s="5" t="s">
        <v>37</v>
      </c>
      <c r="D18" s="5" t="s">
        <v>246</v>
      </c>
      <c r="E18" s="5" t="s">
        <v>18</v>
      </c>
      <c r="F18" s="5">
        <v>1</v>
      </c>
      <c r="G18" s="10">
        <v>98.67</v>
      </c>
      <c r="H18" s="11">
        <v>0.91</v>
      </c>
    </row>
    <row r="19" spans="1:8" ht="9.75" thickBot="1" x14ac:dyDescent="0.2">
      <c r="E19" s="13" t="s">
        <v>42</v>
      </c>
      <c r="G19" s="14">
        <v>9404.5300000000007</v>
      </c>
      <c r="H19" s="15">
        <v>86.37</v>
      </c>
    </row>
    <row r="20" spans="1:8" ht="15.75" thickTop="1" x14ac:dyDescent="0.25">
      <c r="B20" s="73" t="s">
        <v>43</v>
      </c>
      <c r="C20" s="74"/>
      <c r="H20" s="11"/>
    </row>
    <row r="21" spans="1:8" ht="15" x14ac:dyDescent="0.25">
      <c r="B21" s="75" t="s">
        <v>9</v>
      </c>
      <c r="C21" s="74"/>
      <c r="H21" s="11"/>
    </row>
    <row r="22" spans="1:8" x14ac:dyDescent="0.15">
      <c r="B22" s="12">
        <v>8.3900000000000002E-2</v>
      </c>
      <c r="C22" s="5" t="s">
        <v>990</v>
      </c>
      <c r="D22" s="5" t="s">
        <v>991</v>
      </c>
      <c r="E22" s="5" t="s">
        <v>46</v>
      </c>
      <c r="F22" s="5">
        <v>1000000</v>
      </c>
      <c r="G22" s="10">
        <v>1019.08</v>
      </c>
      <c r="H22" s="11">
        <v>9.36</v>
      </c>
    </row>
    <row r="23" spans="1:8" ht="9.75" thickBot="1" x14ac:dyDescent="0.2">
      <c r="E23" s="13" t="s">
        <v>42</v>
      </c>
      <c r="G23" s="14">
        <v>1019.08</v>
      </c>
      <c r="H23" s="15">
        <v>9.36</v>
      </c>
    </row>
    <row r="24" spans="1:8" ht="9.75" thickTop="1" x14ac:dyDescent="0.15">
      <c r="H24" s="11"/>
    </row>
    <row r="25" spans="1:8" x14ac:dyDescent="0.15">
      <c r="B25" s="18" t="s">
        <v>48</v>
      </c>
      <c r="H25" s="11"/>
    </row>
    <row r="26" spans="1:8" x14ac:dyDescent="0.15">
      <c r="C26" s="5" t="s">
        <v>49</v>
      </c>
      <c r="E26" s="5" t="s">
        <v>48</v>
      </c>
      <c r="G26" s="10">
        <v>40</v>
      </c>
      <c r="H26" s="11">
        <v>0.37</v>
      </c>
    </row>
    <row r="27" spans="1:8" x14ac:dyDescent="0.15">
      <c r="H27" s="11"/>
    </row>
    <row r="28" spans="1:8" x14ac:dyDescent="0.15">
      <c r="A28" s="19" t="s">
        <v>50</v>
      </c>
      <c r="G28" s="20">
        <v>425.75</v>
      </c>
      <c r="H28" s="21">
        <v>3.9</v>
      </c>
    </row>
    <row r="29" spans="1:8" x14ac:dyDescent="0.15">
      <c r="H29" s="11"/>
    </row>
    <row r="30" spans="1:8" ht="9.75" thickBot="1" x14ac:dyDescent="0.2">
      <c r="E30" s="13" t="s">
        <v>51</v>
      </c>
      <c r="G30" s="14">
        <v>10889.36</v>
      </c>
      <c r="H30" s="15">
        <v>100</v>
      </c>
    </row>
    <row r="31" spans="1:8" ht="9.75" thickTop="1" x14ac:dyDescent="0.15">
      <c r="H31" s="11"/>
    </row>
    <row r="32" spans="1:8" x14ac:dyDescent="0.15">
      <c r="A32" s="13" t="s">
        <v>52</v>
      </c>
      <c r="H32" s="11"/>
    </row>
    <row r="33" spans="1:8" x14ac:dyDescent="0.15">
      <c r="A33" s="5">
        <v>1</v>
      </c>
      <c r="B33" s="5" t="s">
        <v>1010</v>
      </c>
      <c r="H33" s="11"/>
    </row>
    <row r="34" spans="1:8" x14ac:dyDescent="0.15">
      <c r="H34" s="11"/>
    </row>
    <row r="35" spans="1:8" x14ac:dyDescent="0.15">
      <c r="A35" s="5">
        <v>2</v>
      </c>
      <c r="B35" s="5" t="s">
        <v>54</v>
      </c>
      <c r="H35" s="11"/>
    </row>
    <row r="36" spans="1:8" x14ac:dyDescent="0.15">
      <c r="H36" s="11"/>
    </row>
    <row r="37" spans="1:8" x14ac:dyDescent="0.15">
      <c r="A37" s="5">
        <v>3</v>
      </c>
      <c r="B37" s="5" t="s">
        <v>55</v>
      </c>
      <c r="H37" s="11"/>
    </row>
    <row r="38" spans="1:8" x14ac:dyDescent="0.15">
      <c r="B38" s="5" t="s">
        <v>56</v>
      </c>
      <c r="H38" s="11"/>
    </row>
    <row r="39" spans="1:8" x14ac:dyDescent="0.15">
      <c r="B39" s="5" t="s">
        <v>57</v>
      </c>
      <c r="H39" s="11"/>
    </row>
    <row r="40" spans="1:8" x14ac:dyDescent="0.15">
      <c r="A40" s="1"/>
      <c r="B40" s="1"/>
      <c r="C40" s="1"/>
      <c r="D40" s="1"/>
      <c r="E40" s="1"/>
      <c r="F40" s="1"/>
      <c r="G40" s="3"/>
      <c r="H40" s="22"/>
    </row>
  </sheetData>
  <mergeCells count="6">
    <mergeCell ref="A2:C2"/>
    <mergeCell ref="A3:C3"/>
    <mergeCell ref="B4:C4"/>
    <mergeCell ref="B5:C5"/>
    <mergeCell ref="B20:C20"/>
    <mergeCell ref="B21:C2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98"/>
  <sheetViews>
    <sheetView topLeftCell="A77" workbookViewId="0">
      <selection activeCell="C94" sqref="C94"/>
    </sheetView>
  </sheetViews>
  <sheetFormatPr defaultRowHeight="12.75" x14ac:dyDescent="0.2"/>
  <cols>
    <col min="1" max="1" width="2.7109375" style="36" customWidth="1"/>
    <col min="2" max="2" width="4.7109375" style="36" customWidth="1"/>
    <col min="3" max="3" width="40.7109375" style="36" customWidth="1"/>
    <col min="4" max="4" width="12.42578125" style="36" bestFit="1" customWidth="1"/>
    <col min="5" max="5" width="20.42578125" style="36" bestFit="1" customWidth="1"/>
    <col min="6" max="6" width="7.85546875" style="36" bestFit="1" customWidth="1"/>
    <col min="7" max="7" width="14.140625" style="41" customWidth="1"/>
    <col min="8" max="8" width="9.28515625" style="51" customWidth="1"/>
    <col min="9" max="16384" width="9.140625" style="36"/>
  </cols>
  <sheetData>
    <row r="1" spans="1:8" x14ac:dyDescent="0.2">
      <c r="A1" s="32"/>
      <c r="B1" s="32"/>
      <c r="C1" s="33" t="s">
        <v>1051</v>
      </c>
      <c r="D1" s="32"/>
      <c r="E1" s="32"/>
      <c r="F1" s="32"/>
      <c r="G1" s="34"/>
      <c r="H1" s="35"/>
    </row>
    <row r="2" spans="1:8" ht="25.5" x14ac:dyDescent="0.2">
      <c r="A2" s="68" t="s">
        <v>1</v>
      </c>
      <c r="B2" s="69"/>
      <c r="C2" s="69"/>
      <c r="D2" s="37" t="s">
        <v>2</v>
      </c>
      <c r="E2" s="37" t="s">
        <v>1035</v>
      </c>
      <c r="F2" s="38" t="s">
        <v>4</v>
      </c>
      <c r="G2" s="39" t="s">
        <v>5</v>
      </c>
      <c r="H2" s="40" t="s">
        <v>6</v>
      </c>
    </row>
    <row r="3" spans="1:8" x14ac:dyDescent="0.2">
      <c r="A3" s="70" t="s">
        <v>583</v>
      </c>
      <c r="B3" s="71"/>
      <c r="C3" s="71"/>
      <c r="H3" s="42"/>
    </row>
    <row r="4" spans="1:8" x14ac:dyDescent="0.2">
      <c r="B4" s="70" t="s">
        <v>9</v>
      </c>
      <c r="C4" s="71"/>
      <c r="H4" s="42"/>
    </row>
    <row r="5" spans="1:8" x14ac:dyDescent="0.2">
      <c r="B5" s="43" t="s">
        <v>48</v>
      </c>
      <c r="C5" s="36" t="s">
        <v>1052</v>
      </c>
      <c r="D5" s="36" t="s">
        <v>1053</v>
      </c>
      <c r="E5" s="36" t="s">
        <v>1054</v>
      </c>
      <c r="F5" s="36">
        <v>82054</v>
      </c>
      <c r="G5" s="41">
        <v>755.76</v>
      </c>
      <c r="H5" s="42">
        <v>5.38</v>
      </c>
    </row>
    <row r="6" spans="1:8" x14ac:dyDescent="0.2">
      <c r="B6" s="43" t="s">
        <v>48</v>
      </c>
      <c r="C6" s="36" t="s">
        <v>1055</v>
      </c>
      <c r="D6" s="36" t="s">
        <v>1056</v>
      </c>
      <c r="E6" s="36" t="s">
        <v>1057</v>
      </c>
      <c r="F6" s="36">
        <v>6748</v>
      </c>
      <c r="G6" s="41">
        <v>656.55000000000007</v>
      </c>
      <c r="H6" s="42">
        <v>4.6700000000000008</v>
      </c>
    </row>
    <row r="7" spans="1:8" x14ac:dyDescent="0.2">
      <c r="B7" s="43" t="s">
        <v>48</v>
      </c>
      <c r="C7" s="36" t="s">
        <v>1058</v>
      </c>
      <c r="D7" s="36" t="s">
        <v>1059</v>
      </c>
      <c r="E7" s="36" t="s">
        <v>1060</v>
      </c>
      <c r="F7" s="36">
        <v>61585</v>
      </c>
      <c r="G7" s="41">
        <v>641.75</v>
      </c>
      <c r="H7" s="42">
        <v>4.57</v>
      </c>
    </row>
    <row r="8" spans="1:8" x14ac:dyDescent="0.2">
      <c r="B8" s="43" t="s">
        <v>48</v>
      </c>
      <c r="C8" s="36" t="s">
        <v>1061</v>
      </c>
      <c r="D8" s="36" t="s">
        <v>1062</v>
      </c>
      <c r="E8" s="36" t="s">
        <v>1063</v>
      </c>
      <c r="F8" s="36">
        <v>45865</v>
      </c>
      <c r="G8" s="41">
        <v>627.36</v>
      </c>
      <c r="H8" s="42">
        <v>4.4700000000000006</v>
      </c>
    </row>
    <row r="9" spans="1:8" x14ac:dyDescent="0.2">
      <c r="B9" s="43" t="s">
        <v>48</v>
      </c>
      <c r="C9" s="36" t="s">
        <v>195</v>
      </c>
      <c r="D9" s="36" t="s">
        <v>1064</v>
      </c>
      <c r="E9" s="36" t="s">
        <v>1065</v>
      </c>
      <c r="F9" s="36">
        <v>183268</v>
      </c>
      <c r="G9" s="41">
        <v>501.33</v>
      </c>
      <c r="H9" s="42">
        <v>3.5700000000000003</v>
      </c>
    </row>
    <row r="10" spans="1:8" x14ac:dyDescent="0.2">
      <c r="B10" s="43" t="s">
        <v>48</v>
      </c>
      <c r="C10" s="36" t="s">
        <v>60</v>
      </c>
      <c r="D10" s="36" t="s">
        <v>1066</v>
      </c>
      <c r="E10" s="36" t="s">
        <v>1067</v>
      </c>
      <c r="F10" s="36">
        <v>21365</v>
      </c>
      <c r="G10" s="41">
        <v>375.32</v>
      </c>
      <c r="H10" s="42">
        <v>2.67</v>
      </c>
    </row>
    <row r="11" spans="1:8" x14ac:dyDescent="0.2">
      <c r="B11" s="43" t="s">
        <v>48</v>
      </c>
      <c r="C11" s="36" t="s">
        <v>1068</v>
      </c>
      <c r="D11" s="36" t="s">
        <v>1069</v>
      </c>
      <c r="E11" s="36" t="s">
        <v>1070</v>
      </c>
      <c r="F11" s="36">
        <v>74779</v>
      </c>
      <c r="G11" s="41">
        <v>373.63</v>
      </c>
      <c r="H11" s="42">
        <v>2.66</v>
      </c>
    </row>
    <row r="12" spans="1:8" x14ac:dyDescent="0.2">
      <c r="B12" s="43" t="s">
        <v>48</v>
      </c>
      <c r="C12" s="36" t="s">
        <v>157</v>
      </c>
      <c r="D12" s="36" t="s">
        <v>1071</v>
      </c>
      <c r="E12" s="36" t="s">
        <v>1072</v>
      </c>
      <c r="F12" s="36">
        <v>186031</v>
      </c>
      <c r="G12" s="41">
        <v>372.71</v>
      </c>
      <c r="H12" s="42">
        <v>2.6500000000000004</v>
      </c>
    </row>
    <row r="13" spans="1:8" x14ac:dyDescent="0.2">
      <c r="B13" s="43" t="s">
        <v>48</v>
      </c>
      <c r="C13" s="36" t="s">
        <v>341</v>
      </c>
      <c r="D13" s="36" t="s">
        <v>1073</v>
      </c>
      <c r="E13" s="36" t="s">
        <v>1037</v>
      </c>
      <c r="F13" s="36">
        <v>21257</v>
      </c>
      <c r="G13" s="41">
        <v>350.51</v>
      </c>
      <c r="H13" s="42">
        <v>2.4900000000000002</v>
      </c>
    </row>
    <row r="14" spans="1:8" x14ac:dyDescent="0.2">
      <c r="B14" s="43" t="s">
        <v>48</v>
      </c>
      <c r="C14" s="36" t="s">
        <v>1074</v>
      </c>
      <c r="D14" s="36" t="s">
        <v>1075</v>
      </c>
      <c r="E14" s="36" t="s">
        <v>1076</v>
      </c>
      <c r="F14" s="36">
        <v>65900</v>
      </c>
      <c r="G14" s="41">
        <v>349.04</v>
      </c>
      <c r="H14" s="42">
        <v>2.4800000000000004</v>
      </c>
    </row>
    <row r="15" spans="1:8" x14ac:dyDescent="0.2">
      <c r="B15" s="43" t="s">
        <v>48</v>
      </c>
      <c r="C15" s="36" t="s">
        <v>1077</v>
      </c>
      <c r="D15" s="36" t="s">
        <v>1078</v>
      </c>
      <c r="E15" s="36" t="s">
        <v>1054</v>
      </c>
      <c r="F15" s="36">
        <v>64223</v>
      </c>
      <c r="G15" s="41">
        <v>332.48</v>
      </c>
      <c r="H15" s="42">
        <v>2.37</v>
      </c>
    </row>
    <row r="16" spans="1:8" x14ac:dyDescent="0.2">
      <c r="B16" s="43" t="s">
        <v>48</v>
      </c>
      <c r="C16" s="36" t="s">
        <v>1079</v>
      </c>
      <c r="D16" s="36" t="s">
        <v>1080</v>
      </c>
      <c r="E16" s="36" t="s">
        <v>1072</v>
      </c>
      <c r="F16" s="36">
        <v>177309</v>
      </c>
      <c r="G16" s="41">
        <v>313.84000000000003</v>
      </c>
      <c r="H16" s="42">
        <v>2.23</v>
      </c>
    </row>
    <row r="17" spans="2:8" x14ac:dyDescent="0.2">
      <c r="B17" s="43" t="s">
        <v>48</v>
      </c>
      <c r="C17" s="36" t="s">
        <v>1081</v>
      </c>
      <c r="D17" s="36" t="s">
        <v>1082</v>
      </c>
      <c r="E17" s="36" t="s">
        <v>1057</v>
      </c>
      <c r="F17" s="36">
        <v>8180</v>
      </c>
      <c r="G17" s="41">
        <v>309.63</v>
      </c>
      <c r="H17" s="42">
        <v>2.2000000000000002</v>
      </c>
    </row>
    <row r="18" spans="2:8" x14ac:dyDescent="0.2">
      <c r="B18" s="43" t="s">
        <v>48</v>
      </c>
      <c r="C18" s="36" t="s">
        <v>1083</v>
      </c>
      <c r="D18" s="36" t="s">
        <v>1084</v>
      </c>
      <c r="E18" s="36" t="s">
        <v>1085</v>
      </c>
      <c r="F18" s="36">
        <v>73150</v>
      </c>
      <c r="G18" s="41">
        <v>277.42</v>
      </c>
      <c r="H18" s="42">
        <v>1.9700000000000002</v>
      </c>
    </row>
    <row r="19" spans="2:8" x14ac:dyDescent="0.2">
      <c r="B19" s="43" t="s">
        <v>48</v>
      </c>
      <c r="C19" s="36" t="s">
        <v>1086</v>
      </c>
      <c r="D19" s="36" t="s">
        <v>1087</v>
      </c>
      <c r="E19" s="36" t="s">
        <v>1060</v>
      </c>
      <c r="F19" s="36">
        <v>9010</v>
      </c>
      <c r="G19" s="41">
        <v>243.38</v>
      </c>
      <c r="H19" s="42">
        <v>1.73</v>
      </c>
    </row>
    <row r="20" spans="2:8" x14ac:dyDescent="0.2">
      <c r="B20" s="43" t="s">
        <v>48</v>
      </c>
      <c r="C20" s="36" t="s">
        <v>1088</v>
      </c>
      <c r="D20" s="36" t="s">
        <v>1089</v>
      </c>
      <c r="E20" s="36" t="s">
        <v>1090</v>
      </c>
      <c r="F20" s="36">
        <v>23756</v>
      </c>
      <c r="G20" s="41">
        <v>235.22</v>
      </c>
      <c r="H20" s="42">
        <v>1.67</v>
      </c>
    </row>
    <row r="21" spans="2:8" x14ac:dyDescent="0.2">
      <c r="B21" s="43" t="s">
        <v>48</v>
      </c>
      <c r="C21" s="36" t="s">
        <v>646</v>
      </c>
      <c r="D21" s="36" t="s">
        <v>1091</v>
      </c>
      <c r="E21" s="36" t="s">
        <v>1037</v>
      </c>
      <c r="F21" s="36">
        <v>11897</v>
      </c>
      <c r="G21" s="41">
        <v>222.76</v>
      </c>
      <c r="H21" s="42">
        <v>1.59</v>
      </c>
    </row>
    <row r="22" spans="2:8" x14ac:dyDescent="0.2">
      <c r="B22" s="43" t="s">
        <v>48</v>
      </c>
      <c r="C22" s="36" t="s">
        <v>519</v>
      </c>
      <c r="D22" s="36" t="s">
        <v>1092</v>
      </c>
      <c r="E22" s="36" t="s">
        <v>1093</v>
      </c>
      <c r="F22" s="36">
        <v>28660</v>
      </c>
      <c r="G22" s="41">
        <v>209.91</v>
      </c>
      <c r="H22" s="42">
        <v>1.49</v>
      </c>
    </row>
    <row r="23" spans="2:8" x14ac:dyDescent="0.2">
      <c r="B23" s="43" t="s">
        <v>48</v>
      </c>
      <c r="C23" s="36" t="s">
        <v>1094</v>
      </c>
      <c r="D23" s="36" t="s">
        <v>1095</v>
      </c>
      <c r="E23" s="36" t="s">
        <v>1096</v>
      </c>
      <c r="F23" s="36">
        <v>21700</v>
      </c>
      <c r="G23" s="41">
        <v>186.22</v>
      </c>
      <c r="H23" s="42">
        <v>1.33</v>
      </c>
    </row>
    <row r="24" spans="2:8" x14ac:dyDescent="0.2">
      <c r="B24" s="43" t="s">
        <v>48</v>
      </c>
      <c r="C24" s="36" t="s">
        <v>358</v>
      </c>
      <c r="D24" s="36" t="s">
        <v>1097</v>
      </c>
      <c r="E24" s="36" t="s">
        <v>1037</v>
      </c>
      <c r="F24" s="36">
        <v>27921</v>
      </c>
      <c r="G24" s="41">
        <v>186.18</v>
      </c>
      <c r="H24" s="42">
        <v>1.33</v>
      </c>
    </row>
    <row r="25" spans="2:8" x14ac:dyDescent="0.2">
      <c r="B25" s="43" t="s">
        <v>48</v>
      </c>
      <c r="C25" s="36" t="s">
        <v>1098</v>
      </c>
      <c r="D25" s="36" t="s">
        <v>1099</v>
      </c>
      <c r="E25" s="36" t="s">
        <v>1063</v>
      </c>
      <c r="F25" s="36">
        <v>70689</v>
      </c>
      <c r="G25" s="41">
        <v>186.09</v>
      </c>
      <c r="H25" s="42">
        <v>1.32</v>
      </c>
    </row>
    <row r="26" spans="2:8" x14ac:dyDescent="0.2">
      <c r="B26" s="43" t="s">
        <v>48</v>
      </c>
      <c r="C26" s="36" t="s">
        <v>192</v>
      </c>
      <c r="D26" s="36" t="s">
        <v>1100</v>
      </c>
      <c r="E26" s="36" t="s">
        <v>1065</v>
      </c>
      <c r="F26" s="36">
        <v>53896</v>
      </c>
      <c r="G26" s="41">
        <v>177.8</v>
      </c>
      <c r="H26" s="42">
        <v>1.27</v>
      </c>
    </row>
    <row r="27" spans="2:8" x14ac:dyDescent="0.2">
      <c r="B27" s="43" t="s">
        <v>48</v>
      </c>
      <c r="C27" s="36" t="s">
        <v>1101</v>
      </c>
      <c r="D27" s="36" t="s">
        <v>1102</v>
      </c>
      <c r="E27" s="36" t="s">
        <v>1076</v>
      </c>
      <c r="F27" s="36">
        <v>24846</v>
      </c>
      <c r="G27" s="41">
        <v>169.34</v>
      </c>
      <c r="H27" s="42">
        <v>1.2100000000000002</v>
      </c>
    </row>
    <row r="28" spans="2:8" x14ac:dyDescent="0.2">
      <c r="B28" s="43" t="s">
        <v>48</v>
      </c>
      <c r="C28" s="36" t="s">
        <v>35</v>
      </c>
      <c r="D28" s="36" t="s">
        <v>1036</v>
      </c>
      <c r="E28" s="36" t="s">
        <v>1037</v>
      </c>
      <c r="F28" s="36">
        <v>54330</v>
      </c>
      <c r="G28" s="41">
        <v>168.37</v>
      </c>
      <c r="H28" s="42">
        <v>1.2</v>
      </c>
    </row>
    <row r="29" spans="2:8" x14ac:dyDescent="0.2">
      <c r="B29" s="43" t="s">
        <v>48</v>
      </c>
      <c r="C29" s="36" t="s">
        <v>1103</v>
      </c>
      <c r="D29" s="36" t="s">
        <v>1104</v>
      </c>
      <c r="E29" s="36" t="s">
        <v>1060</v>
      </c>
      <c r="F29" s="36">
        <v>32734</v>
      </c>
      <c r="G29" s="41">
        <v>165</v>
      </c>
      <c r="H29" s="42">
        <v>1.17</v>
      </c>
    </row>
    <row r="30" spans="2:8" x14ac:dyDescent="0.2">
      <c r="B30" s="43" t="s">
        <v>48</v>
      </c>
      <c r="C30" s="36" t="s">
        <v>1105</v>
      </c>
      <c r="D30" s="36" t="s">
        <v>1106</v>
      </c>
      <c r="E30" s="36" t="s">
        <v>1063</v>
      </c>
      <c r="F30" s="36">
        <v>28250</v>
      </c>
      <c r="G30" s="41">
        <v>163.64000000000001</v>
      </c>
      <c r="H30" s="42">
        <v>1.1600000000000001</v>
      </c>
    </row>
    <row r="31" spans="2:8" x14ac:dyDescent="0.2">
      <c r="B31" s="43" t="s">
        <v>48</v>
      </c>
      <c r="C31" s="36" t="s">
        <v>1107</v>
      </c>
      <c r="D31" s="36" t="s">
        <v>1108</v>
      </c>
      <c r="E31" s="36" t="s">
        <v>1070</v>
      </c>
      <c r="F31" s="36">
        <v>48565</v>
      </c>
      <c r="G31" s="41">
        <v>163.08000000000001</v>
      </c>
      <c r="H31" s="42">
        <v>1.1600000000000001</v>
      </c>
    </row>
    <row r="32" spans="2:8" x14ac:dyDescent="0.2">
      <c r="B32" s="43" t="s">
        <v>48</v>
      </c>
      <c r="C32" s="36" t="s">
        <v>1109</v>
      </c>
      <c r="D32" s="36" t="s">
        <v>1110</v>
      </c>
      <c r="E32" s="36" t="s">
        <v>1063</v>
      </c>
      <c r="F32" s="36">
        <v>3250</v>
      </c>
      <c r="G32" s="41">
        <v>153.05000000000001</v>
      </c>
      <c r="H32" s="42">
        <v>1.0900000000000001</v>
      </c>
    </row>
    <row r="33" spans="2:8" x14ac:dyDescent="0.2">
      <c r="B33" s="43" t="s">
        <v>48</v>
      </c>
      <c r="C33" s="36" t="s">
        <v>1111</v>
      </c>
      <c r="D33" s="36" t="s">
        <v>1112</v>
      </c>
      <c r="E33" s="36" t="s">
        <v>1067</v>
      </c>
      <c r="F33" s="36">
        <v>2866</v>
      </c>
      <c r="G33" s="41">
        <v>149.9</v>
      </c>
      <c r="H33" s="42">
        <v>1.07</v>
      </c>
    </row>
    <row r="34" spans="2:8" x14ac:dyDescent="0.2">
      <c r="B34" s="43" t="s">
        <v>48</v>
      </c>
      <c r="C34" s="36" t="s">
        <v>1113</v>
      </c>
      <c r="D34" s="36" t="s">
        <v>1114</v>
      </c>
      <c r="E34" s="36" t="s">
        <v>1115</v>
      </c>
      <c r="F34" s="36">
        <v>6200</v>
      </c>
      <c r="G34" s="41">
        <v>149.68</v>
      </c>
      <c r="H34" s="42">
        <v>1.07</v>
      </c>
    </row>
    <row r="35" spans="2:8" x14ac:dyDescent="0.2">
      <c r="B35" s="43" t="s">
        <v>48</v>
      </c>
      <c r="C35" s="36" t="s">
        <v>37</v>
      </c>
      <c r="D35" s="36" t="s">
        <v>1116</v>
      </c>
      <c r="E35" s="36" t="s">
        <v>1067</v>
      </c>
      <c r="F35" s="36">
        <v>8267</v>
      </c>
      <c r="G35" s="41">
        <v>141.4</v>
      </c>
      <c r="H35" s="42">
        <v>1.0100000000000002</v>
      </c>
    </row>
    <row r="36" spans="2:8" x14ac:dyDescent="0.2">
      <c r="B36" s="43" t="s">
        <v>48</v>
      </c>
      <c r="C36" s="36" t="s">
        <v>1117</v>
      </c>
      <c r="D36" s="36" t="s">
        <v>1118</v>
      </c>
      <c r="E36" s="36" t="s">
        <v>1037</v>
      </c>
      <c r="F36" s="36">
        <v>125400</v>
      </c>
      <c r="G36" s="41">
        <v>136.06</v>
      </c>
      <c r="H36" s="42">
        <v>0.97</v>
      </c>
    </row>
    <row r="37" spans="2:8" x14ac:dyDescent="0.2">
      <c r="B37" s="43" t="s">
        <v>48</v>
      </c>
      <c r="C37" s="36" t="s">
        <v>1119</v>
      </c>
      <c r="D37" s="36" t="s">
        <v>1120</v>
      </c>
      <c r="E37" s="36" t="s">
        <v>1037</v>
      </c>
      <c r="F37" s="36">
        <v>25591</v>
      </c>
      <c r="G37" s="41">
        <v>130.54</v>
      </c>
      <c r="H37" s="42">
        <v>0.93</v>
      </c>
    </row>
    <row r="38" spans="2:8" x14ac:dyDescent="0.2">
      <c r="B38" s="43" t="s">
        <v>48</v>
      </c>
      <c r="C38" s="36" t="s">
        <v>427</v>
      </c>
      <c r="D38" s="36" t="s">
        <v>1121</v>
      </c>
      <c r="E38" s="36" t="s">
        <v>1115</v>
      </c>
      <c r="F38" s="36">
        <v>4549</v>
      </c>
      <c r="G38" s="41">
        <v>130.43</v>
      </c>
      <c r="H38" s="42">
        <v>0.93</v>
      </c>
    </row>
    <row r="39" spans="2:8" x14ac:dyDescent="0.2">
      <c r="B39" s="43" t="s">
        <v>48</v>
      </c>
      <c r="C39" s="36" t="s">
        <v>1122</v>
      </c>
      <c r="D39" s="36" t="s">
        <v>1123</v>
      </c>
      <c r="E39" s="36" t="s">
        <v>1124</v>
      </c>
      <c r="F39" s="36">
        <v>11044</v>
      </c>
      <c r="G39" s="41">
        <v>128.75</v>
      </c>
      <c r="H39" s="42">
        <v>0.91999999999999993</v>
      </c>
    </row>
    <row r="40" spans="2:8" x14ac:dyDescent="0.2">
      <c r="B40" s="43" t="s">
        <v>48</v>
      </c>
      <c r="C40" s="36" t="s">
        <v>1125</v>
      </c>
      <c r="D40" s="36" t="s">
        <v>1126</v>
      </c>
      <c r="E40" s="36" t="s">
        <v>1063</v>
      </c>
      <c r="F40" s="36">
        <v>3500</v>
      </c>
      <c r="G40" s="41">
        <v>128.41</v>
      </c>
      <c r="H40" s="42">
        <v>0.91</v>
      </c>
    </row>
    <row r="41" spans="2:8" x14ac:dyDescent="0.2">
      <c r="B41" s="43" t="s">
        <v>48</v>
      </c>
      <c r="C41" s="36" t="s">
        <v>1127</v>
      </c>
      <c r="D41" s="36" t="s">
        <v>1128</v>
      </c>
      <c r="E41" s="36" t="s">
        <v>1115</v>
      </c>
      <c r="F41" s="36">
        <v>13922</v>
      </c>
      <c r="G41" s="41">
        <v>110.59</v>
      </c>
      <c r="H41" s="42">
        <v>0.79</v>
      </c>
    </row>
    <row r="42" spans="2:8" x14ac:dyDescent="0.2">
      <c r="B42" s="43" t="s">
        <v>48</v>
      </c>
      <c r="C42" s="36" t="s">
        <v>1129</v>
      </c>
      <c r="D42" s="36" t="s">
        <v>1130</v>
      </c>
      <c r="E42" s="36" t="s">
        <v>1115</v>
      </c>
      <c r="F42" s="36">
        <v>19794</v>
      </c>
      <c r="G42" s="41">
        <v>106.35000000000001</v>
      </c>
      <c r="H42" s="42">
        <v>0.76</v>
      </c>
    </row>
    <row r="43" spans="2:8" x14ac:dyDescent="0.2">
      <c r="B43" s="43" t="s">
        <v>48</v>
      </c>
      <c r="C43" s="36" t="s">
        <v>1131</v>
      </c>
      <c r="D43" s="36" t="s">
        <v>1132</v>
      </c>
      <c r="E43" s="36" t="s">
        <v>1115</v>
      </c>
      <c r="F43" s="36">
        <v>18440</v>
      </c>
      <c r="G43" s="41">
        <v>100.11</v>
      </c>
      <c r="H43" s="42">
        <v>0.71000000000000008</v>
      </c>
    </row>
    <row r="44" spans="2:8" x14ac:dyDescent="0.2">
      <c r="B44" s="43" t="s">
        <v>48</v>
      </c>
      <c r="C44" s="36" t="s">
        <v>1133</v>
      </c>
      <c r="D44" s="36" t="s">
        <v>1134</v>
      </c>
      <c r="E44" s="36" t="s">
        <v>1135</v>
      </c>
      <c r="F44" s="36">
        <v>7450</v>
      </c>
      <c r="G44" s="41">
        <v>88.01</v>
      </c>
      <c r="H44" s="42">
        <v>0.63</v>
      </c>
    </row>
    <row r="45" spans="2:8" x14ac:dyDescent="0.2">
      <c r="B45" s="43" t="s">
        <v>48</v>
      </c>
      <c r="C45" s="36" t="s">
        <v>1136</v>
      </c>
      <c r="D45" s="36" t="s">
        <v>1137</v>
      </c>
      <c r="E45" s="36" t="s">
        <v>1124</v>
      </c>
      <c r="F45" s="36">
        <v>10835</v>
      </c>
      <c r="G45" s="41">
        <v>85.12</v>
      </c>
      <c r="H45" s="42">
        <v>0.61</v>
      </c>
    </row>
    <row r="46" spans="2:8" x14ac:dyDescent="0.2">
      <c r="B46" s="43" t="s">
        <v>48</v>
      </c>
      <c r="C46" s="36" t="s">
        <v>1138</v>
      </c>
      <c r="D46" s="36" t="s">
        <v>1139</v>
      </c>
      <c r="E46" s="36" t="s">
        <v>1093</v>
      </c>
      <c r="F46" s="36">
        <v>30907</v>
      </c>
      <c r="G46" s="41">
        <v>83.39</v>
      </c>
      <c r="H46" s="42">
        <v>0.59</v>
      </c>
    </row>
    <row r="47" spans="2:8" x14ac:dyDescent="0.2">
      <c r="B47" s="43" t="s">
        <v>48</v>
      </c>
      <c r="C47" s="36" t="s">
        <v>906</v>
      </c>
      <c r="D47" s="36" t="s">
        <v>1140</v>
      </c>
      <c r="E47" s="36" t="s">
        <v>1054</v>
      </c>
      <c r="F47" s="36">
        <v>20199</v>
      </c>
      <c r="G47" s="41">
        <v>78.48</v>
      </c>
      <c r="H47" s="42">
        <v>0.55999999999999994</v>
      </c>
    </row>
    <row r="48" spans="2:8" x14ac:dyDescent="0.2">
      <c r="B48" s="43" t="s">
        <v>48</v>
      </c>
      <c r="C48" s="36" t="s">
        <v>1141</v>
      </c>
      <c r="D48" s="36" t="s">
        <v>1142</v>
      </c>
      <c r="E48" s="36" t="s">
        <v>1067</v>
      </c>
      <c r="F48" s="36">
        <v>39321</v>
      </c>
      <c r="G48" s="41">
        <v>72.41</v>
      </c>
      <c r="H48" s="42">
        <v>0.52</v>
      </c>
    </row>
    <row r="49" spans="2:8" x14ac:dyDescent="0.2">
      <c r="B49" s="43" t="s">
        <v>48</v>
      </c>
      <c r="C49" s="36" t="s">
        <v>1143</v>
      </c>
      <c r="D49" s="36" t="s">
        <v>1144</v>
      </c>
      <c r="E49" s="36" t="s">
        <v>1063</v>
      </c>
      <c r="F49" s="36">
        <v>5595</v>
      </c>
      <c r="G49" s="41">
        <v>69.930000000000007</v>
      </c>
      <c r="H49" s="42">
        <v>0.5</v>
      </c>
    </row>
    <row r="50" spans="2:8" x14ac:dyDescent="0.2">
      <c r="B50" s="43" t="s">
        <v>48</v>
      </c>
      <c r="C50" s="36" t="s">
        <v>1145</v>
      </c>
      <c r="D50" s="36" t="s">
        <v>1146</v>
      </c>
      <c r="E50" s="36" t="s">
        <v>1054</v>
      </c>
      <c r="F50" s="36">
        <v>14253</v>
      </c>
      <c r="G50" s="41">
        <v>59.660000000000004</v>
      </c>
      <c r="H50" s="42">
        <v>0.42000000000000004</v>
      </c>
    </row>
    <row r="51" spans="2:8" x14ac:dyDescent="0.2">
      <c r="B51" s="43" t="s">
        <v>48</v>
      </c>
      <c r="C51" s="36" t="s">
        <v>1147</v>
      </c>
      <c r="D51" s="36" t="s">
        <v>1148</v>
      </c>
      <c r="E51" s="36" t="s">
        <v>1057</v>
      </c>
      <c r="F51" s="36">
        <v>182</v>
      </c>
      <c r="G51" s="41">
        <v>55.22</v>
      </c>
      <c r="H51" s="42">
        <v>0.39</v>
      </c>
    </row>
    <row r="52" spans="2:8" x14ac:dyDescent="0.2">
      <c r="B52" s="43" t="s">
        <v>48</v>
      </c>
      <c r="C52" s="36" t="s">
        <v>1149</v>
      </c>
      <c r="D52" s="36" t="s">
        <v>1150</v>
      </c>
      <c r="E52" s="36" t="s">
        <v>1124</v>
      </c>
      <c r="F52" s="36">
        <v>1185</v>
      </c>
      <c r="G52" s="41">
        <v>51.2</v>
      </c>
      <c r="H52" s="42">
        <v>0.36000000000000004</v>
      </c>
    </row>
    <row r="53" spans="2:8" x14ac:dyDescent="0.2">
      <c r="B53" s="43" t="s">
        <v>48</v>
      </c>
      <c r="C53" s="36" t="s">
        <v>1151</v>
      </c>
      <c r="D53" s="36" t="s">
        <v>1152</v>
      </c>
      <c r="E53" s="36" t="s">
        <v>1063</v>
      </c>
      <c r="F53" s="36">
        <v>3980</v>
      </c>
      <c r="G53" s="41">
        <v>46.11</v>
      </c>
      <c r="H53" s="42">
        <v>0.33</v>
      </c>
    </row>
    <row r="54" spans="2:8" x14ac:dyDescent="0.2">
      <c r="B54" s="43" t="s">
        <v>48</v>
      </c>
      <c r="C54" s="36" t="s">
        <v>1153</v>
      </c>
      <c r="D54" s="36" t="s">
        <v>1154</v>
      </c>
      <c r="E54" s="36" t="s">
        <v>1057</v>
      </c>
      <c r="F54" s="36">
        <v>13863</v>
      </c>
      <c r="G54" s="41">
        <v>33.840000000000003</v>
      </c>
      <c r="H54" s="42">
        <v>0.24000000000000002</v>
      </c>
    </row>
    <row r="55" spans="2:8" x14ac:dyDescent="0.2">
      <c r="B55" s="43" t="s">
        <v>48</v>
      </c>
      <c r="C55" s="36" t="s">
        <v>1155</v>
      </c>
      <c r="D55" s="36" t="s">
        <v>1156</v>
      </c>
      <c r="E55" s="36" t="s">
        <v>1060</v>
      </c>
      <c r="F55" s="36">
        <v>2369</v>
      </c>
      <c r="G55" s="41">
        <v>21.1</v>
      </c>
      <c r="H55" s="42">
        <v>0.15</v>
      </c>
    </row>
    <row r="56" spans="2:8" x14ac:dyDescent="0.2">
      <c r="B56" s="43" t="s">
        <v>48</v>
      </c>
      <c r="C56" s="36" t="s">
        <v>1157</v>
      </c>
      <c r="D56" s="36" t="s">
        <v>1158</v>
      </c>
      <c r="E56" s="36" t="s">
        <v>1067</v>
      </c>
      <c r="F56" s="36">
        <v>9302</v>
      </c>
      <c r="G56" s="41">
        <v>16.190000000000001</v>
      </c>
      <c r="H56" s="42">
        <v>0.12000000000000001</v>
      </c>
    </row>
    <row r="57" spans="2:8" ht="13.5" thickBot="1" x14ac:dyDescent="0.25">
      <c r="E57" s="44" t="s">
        <v>42</v>
      </c>
      <c r="G57" s="45">
        <v>11040.25</v>
      </c>
      <c r="H57" s="46">
        <v>78.59</v>
      </c>
    </row>
    <row r="58" spans="2:8" ht="13.5" thickTop="1" x14ac:dyDescent="0.2">
      <c r="B58" s="72" t="s">
        <v>1159</v>
      </c>
      <c r="C58" s="71"/>
      <c r="H58" s="42"/>
    </row>
    <row r="59" spans="2:8" x14ac:dyDescent="0.2">
      <c r="B59" s="70" t="s">
        <v>9</v>
      </c>
      <c r="C59" s="71"/>
      <c r="H59" s="42"/>
    </row>
    <row r="60" spans="2:8" x14ac:dyDescent="0.2">
      <c r="B60" s="43" t="s">
        <v>48</v>
      </c>
      <c r="C60" s="36" t="s">
        <v>192</v>
      </c>
      <c r="D60" s="36" t="s">
        <v>1160</v>
      </c>
      <c r="E60" s="36" t="s">
        <v>1065</v>
      </c>
      <c r="F60" s="36">
        <v>182016</v>
      </c>
      <c r="G60" s="41">
        <v>19.02</v>
      </c>
      <c r="H60" s="42">
        <v>0.13999999999999999</v>
      </c>
    </row>
    <row r="61" spans="2:8" ht="13.5" thickBot="1" x14ac:dyDescent="0.25">
      <c r="E61" s="44" t="s">
        <v>42</v>
      </c>
      <c r="G61" s="45">
        <v>19.02</v>
      </c>
      <c r="H61" s="46">
        <v>0.14000000000000001</v>
      </c>
    </row>
    <row r="62" spans="2:8" ht="13.5" thickTop="1" x14ac:dyDescent="0.2">
      <c r="B62" s="72" t="s">
        <v>1161</v>
      </c>
      <c r="C62" s="71"/>
      <c r="H62" s="42"/>
    </row>
    <row r="63" spans="2:8" x14ac:dyDescent="0.2">
      <c r="B63" s="70" t="s">
        <v>9</v>
      </c>
      <c r="C63" s="71"/>
      <c r="H63" s="42"/>
    </row>
    <row r="64" spans="2:8" x14ac:dyDescent="0.2">
      <c r="B64" s="43" t="s">
        <v>48</v>
      </c>
      <c r="C64" s="36" t="s">
        <v>37</v>
      </c>
      <c r="D64" s="36" t="s">
        <v>1162</v>
      </c>
      <c r="E64" s="36" t="s">
        <v>1067</v>
      </c>
      <c r="F64" s="36">
        <v>65700</v>
      </c>
      <c r="G64" s="41">
        <v>187.25</v>
      </c>
      <c r="H64" s="42">
        <v>1.33</v>
      </c>
    </row>
    <row r="65" spans="2:8" ht="13.5" thickBot="1" x14ac:dyDescent="0.25">
      <c r="E65" s="44" t="s">
        <v>42</v>
      </c>
      <c r="G65" s="52">
        <v>187.25</v>
      </c>
      <c r="H65" s="53">
        <v>1.33</v>
      </c>
    </row>
    <row r="66" spans="2:8" ht="13.5" thickTop="1" x14ac:dyDescent="0.2">
      <c r="B66" s="72" t="s">
        <v>584</v>
      </c>
      <c r="C66" s="71"/>
      <c r="H66" s="42"/>
    </row>
    <row r="67" spans="2:8" x14ac:dyDescent="0.2">
      <c r="C67" s="36" t="s">
        <v>1163</v>
      </c>
      <c r="D67" s="36" t="s">
        <v>1091</v>
      </c>
      <c r="E67" s="36" t="s">
        <v>48</v>
      </c>
      <c r="F67" s="36">
        <v>37500</v>
      </c>
      <c r="G67" s="41">
        <v>701.02499999999998</v>
      </c>
      <c r="H67" s="42">
        <v>4.99</v>
      </c>
    </row>
    <row r="68" spans="2:8" x14ac:dyDescent="0.2">
      <c r="C68" s="36" t="s">
        <v>1164</v>
      </c>
      <c r="D68" s="36" t="s">
        <v>1165</v>
      </c>
      <c r="E68" s="36" t="s">
        <v>48</v>
      </c>
      <c r="F68" s="36">
        <v>57750</v>
      </c>
      <c r="G68" s="41">
        <v>181.73925</v>
      </c>
      <c r="H68" s="42">
        <v>1.29</v>
      </c>
    </row>
    <row r="69" spans="2:8" x14ac:dyDescent="0.2">
      <c r="C69" s="36" t="s">
        <v>1166</v>
      </c>
      <c r="D69" s="36" t="s">
        <v>1073</v>
      </c>
      <c r="E69" s="36" t="s">
        <v>48</v>
      </c>
      <c r="F69" s="36">
        <v>9000</v>
      </c>
      <c r="G69" s="41">
        <v>148.11750000000001</v>
      </c>
      <c r="H69" s="42">
        <v>1.05</v>
      </c>
    </row>
    <row r="70" spans="2:8" x14ac:dyDescent="0.2">
      <c r="C70" s="36" t="s">
        <v>1167</v>
      </c>
      <c r="D70" s="36" t="s">
        <v>1156</v>
      </c>
      <c r="E70" s="36" t="s">
        <v>48</v>
      </c>
      <c r="F70" s="36">
        <v>14000</v>
      </c>
      <c r="G70" s="41">
        <v>125.41200000000001</v>
      </c>
      <c r="H70" s="42">
        <v>0.89</v>
      </c>
    </row>
    <row r="71" spans="2:8" x14ac:dyDescent="0.2">
      <c r="C71" s="36" t="s">
        <v>1168</v>
      </c>
      <c r="D71" s="36" t="s">
        <v>1120</v>
      </c>
      <c r="E71" s="36" t="s">
        <v>48</v>
      </c>
      <c r="F71" s="36">
        <v>23000</v>
      </c>
      <c r="G71" s="41">
        <v>117.783</v>
      </c>
      <c r="H71" s="42">
        <v>0.84000000000000008</v>
      </c>
    </row>
    <row r="72" spans="2:8" x14ac:dyDescent="0.2">
      <c r="C72" s="36" t="s">
        <v>1169</v>
      </c>
      <c r="D72" s="36" t="s">
        <v>1078</v>
      </c>
      <c r="E72" s="36" t="s">
        <v>48</v>
      </c>
      <c r="F72" s="36">
        <v>18000</v>
      </c>
      <c r="G72" s="41">
        <v>92.745000000000005</v>
      </c>
      <c r="H72" s="42">
        <v>0.66</v>
      </c>
    </row>
    <row r="73" spans="2:8" x14ac:dyDescent="0.2">
      <c r="C73" s="36" t="s">
        <v>1170</v>
      </c>
      <c r="E73" s="36" t="s">
        <v>48</v>
      </c>
      <c r="F73" s="36">
        <v>825</v>
      </c>
      <c r="G73" s="41">
        <v>87.094425000000001</v>
      </c>
      <c r="H73" s="42">
        <v>0.62000000000000011</v>
      </c>
    </row>
    <row r="74" spans="2:8" ht="13.5" thickBot="1" x14ac:dyDescent="0.25">
      <c r="E74" s="44" t="s">
        <v>42</v>
      </c>
      <c r="G74" s="52">
        <v>1453.9161750000001</v>
      </c>
      <c r="H74" s="53">
        <v>10.34</v>
      </c>
    </row>
    <row r="75" spans="2:8" ht="13.5" thickTop="1" x14ac:dyDescent="0.2">
      <c r="H75" s="42"/>
    </row>
    <row r="76" spans="2:8" x14ac:dyDescent="0.2">
      <c r="B76" s="70" t="s">
        <v>1171</v>
      </c>
      <c r="C76" s="71"/>
      <c r="H76" s="42"/>
    </row>
    <row r="77" spans="2:8" x14ac:dyDescent="0.2">
      <c r="B77" s="72" t="s">
        <v>644</v>
      </c>
      <c r="C77" s="71"/>
      <c r="E77" s="44" t="s">
        <v>645</v>
      </c>
      <c r="H77" s="42"/>
    </row>
    <row r="78" spans="2:8" x14ac:dyDescent="0.2">
      <c r="C78" s="36" t="s">
        <v>548</v>
      </c>
      <c r="E78" s="36" t="s">
        <v>1172</v>
      </c>
      <c r="G78" s="41">
        <v>200</v>
      </c>
      <c r="H78" s="42">
        <v>1.4200000000000002</v>
      </c>
    </row>
    <row r="79" spans="2:8" x14ac:dyDescent="0.2">
      <c r="C79" s="36" t="s">
        <v>548</v>
      </c>
      <c r="E79" s="36" t="s">
        <v>1173</v>
      </c>
      <c r="G79" s="41">
        <v>99</v>
      </c>
      <c r="H79" s="42">
        <v>0.70000000000000007</v>
      </c>
    </row>
    <row r="80" spans="2:8" x14ac:dyDescent="0.2">
      <c r="C80" s="36" t="s">
        <v>548</v>
      </c>
      <c r="E80" s="36" t="s">
        <v>1174</v>
      </c>
      <c r="G80" s="41">
        <v>50</v>
      </c>
      <c r="H80" s="42">
        <v>0.36000000000000004</v>
      </c>
    </row>
    <row r="81" spans="1:8" x14ac:dyDescent="0.2">
      <c r="C81" s="36" t="s">
        <v>548</v>
      </c>
      <c r="E81" s="36" t="s">
        <v>1175</v>
      </c>
      <c r="G81" s="41">
        <v>50</v>
      </c>
      <c r="H81" s="42">
        <v>0.36000000000000004</v>
      </c>
    </row>
    <row r="82" spans="1:8" x14ac:dyDescent="0.2">
      <c r="C82" s="36" t="s">
        <v>548</v>
      </c>
      <c r="E82" s="36" t="s">
        <v>1176</v>
      </c>
      <c r="G82" s="41">
        <v>25</v>
      </c>
      <c r="H82" s="42">
        <v>0.18000000000000002</v>
      </c>
    </row>
    <row r="83" spans="1:8" ht="13.5" thickBot="1" x14ac:dyDescent="0.25">
      <c r="E83" s="44" t="s">
        <v>42</v>
      </c>
      <c r="G83" s="45">
        <v>424</v>
      </c>
      <c r="H83" s="46">
        <v>3.02</v>
      </c>
    </row>
    <row r="84" spans="1:8" ht="13.5" thickTop="1" x14ac:dyDescent="0.2">
      <c r="B84" s="43" t="s">
        <v>48</v>
      </c>
      <c r="H84" s="42"/>
    </row>
    <row r="85" spans="1:8" x14ac:dyDescent="0.2">
      <c r="C85" s="36" t="s">
        <v>49</v>
      </c>
      <c r="E85" s="36" t="s">
        <v>48</v>
      </c>
      <c r="G85" s="41">
        <v>2285</v>
      </c>
      <c r="H85" s="42">
        <v>16.259999999999998</v>
      </c>
    </row>
    <row r="86" spans="1:8" x14ac:dyDescent="0.2">
      <c r="H86" s="42"/>
    </row>
    <row r="87" spans="1:8" x14ac:dyDescent="0.2">
      <c r="A87" s="47" t="s">
        <v>50</v>
      </c>
      <c r="G87" s="48">
        <v>-1360.5</v>
      </c>
      <c r="H87" s="49">
        <v>-9.68</v>
      </c>
    </row>
    <row r="88" spans="1:8" x14ac:dyDescent="0.2">
      <c r="H88" s="42"/>
    </row>
    <row r="89" spans="1:8" ht="13.5" thickBot="1" x14ac:dyDescent="0.25">
      <c r="E89" s="44" t="s">
        <v>51</v>
      </c>
      <c r="G89" s="45">
        <v>14048.94</v>
      </c>
      <c r="H89" s="46">
        <v>100</v>
      </c>
    </row>
    <row r="90" spans="1:8" ht="13.5" thickTop="1" x14ac:dyDescent="0.2">
      <c r="H90" s="42"/>
    </row>
    <row r="91" spans="1:8" x14ac:dyDescent="0.2">
      <c r="A91" s="44" t="s">
        <v>52</v>
      </c>
      <c r="H91" s="42"/>
    </row>
    <row r="92" spans="1:8" x14ac:dyDescent="0.2">
      <c r="A92" s="36">
        <v>1</v>
      </c>
      <c r="B92" s="36" t="s">
        <v>1177</v>
      </c>
      <c r="H92" s="42"/>
    </row>
    <row r="93" spans="1:8" x14ac:dyDescent="0.2">
      <c r="H93" s="42"/>
    </row>
    <row r="94" spans="1:8" x14ac:dyDescent="0.2">
      <c r="A94" s="36">
        <v>2</v>
      </c>
      <c r="B94" s="36" t="s">
        <v>54</v>
      </c>
      <c r="H94" s="42"/>
    </row>
    <row r="95" spans="1:8" x14ac:dyDescent="0.2">
      <c r="H95" s="42"/>
    </row>
    <row r="96" spans="1:8" x14ac:dyDescent="0.2">
      <c r="A96" s="36">
        <v>3</v>
      </c>
      <c r="B96" s="36" t="s">
        <v>1178</v>
      </c>
      <c r="H96" s="42"/>
    </row>
    <row r="97" spans="1:8" x14ac:dyDescent="0.2">
      <c r="H97" s="42"/>
    </row>
    <row r="98" spans="1:8" x14ac:dyDescent="0.2">
      <c r="A98" s="32"/>
      <c r="B98" s="32"/>
      <c r="C98" s="32"/>
      <c r="D98" s="32"/>
      <c r="E98" s="32"/>
      <c r="F98" s="32"/>
      <c r="G98" s="34"/>
      <c r="H98" s="50"/>
    </row>
  </sheetData>
  <mergeCells count="10">
    <mergeCell ref="B63:C63"/>
    <mergeCell ref="B66:C66"/>
    <mergeCell ref="B76:C76"/>
    <mergeCell ref="B77:C77"/>
    <mergeCell ref="A2:C2"/>
    <mergeCell ref="A3:C3"/>
    <mergeCell ref="B4:C4"/>
    <mergeCell ref="B58:C58"/>
    <mergeCell ref="B59:C59"/>
    <mergeCell ref="B62:C62"/>
  </mergeCell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H40"/>
  <sheetViews>
    <sheetView topLeftCell="A33" workbookViewId="0">
      <selection activeCell="A35" sqref="A3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3" customWidth="1"/>
    <col min="9" max="16384" width="9.140625" style="5"/>
  </cols>
  <sheetData>
    <row r="1" spans="1:8" x14ac:dyDescent="0.15">
      <c r="A1" s="1"/>
      <c r="B1" s="1"/>
      <c r="C1" s="2" t="s">
        <v>1011</v>
      </c>
      <c r="D1" s="1"/>
      <c r="E1" s="1"/>
      <c r="F1" s="1"/>
      <c r="G1" s="3"/>
      <c r="H1" s="4"/>
    </row>
    <row r="2" spans="1:8" ht="37.5" x14ac:dyDescent="0.25">
      <c r="A2" s="76" t="s">
        <v>1</v>
      </c>
      <c r="B2" s="77"/>
      <c r="C2" s="7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4"/>
      <c r="C3" s="74"/>
      <c r="H3" s="11"/>
    </row>
    <row r="4" spans="1:8" ht="15" x14ac:dyDescent="0.25">
      <c r="B4" s="73" t="s">
        <v>8</v>
      </c>
      <c r="C4" s="74"/>
      <c r="H4" s="11"/>
    </row>
    <row r="5" spans="1:8" ht="15" x14ac:dyDescent="0.25">
      <c r="B5" s="75" t="s">
        <v>9</v>
      </c>
      <c r="C5" s="74"/>
      <c r="H5" s="11"/>
    </row>
    <row r="6" spans="1:8" x14ac:dyDescent="0.15">
      <c r="B6" s="12">
        <v>8.7900000000000006E-2</v>
      </c>
      <c r="C6" s="5" t="s">
        <v>60</v>
      </c>
      <c r="D6" s="5" t="s">
        <v>705</v>
      </c>
      <c r="E6" s="5" t="s">
        <v>15</v>
      </c>
      <c r="F6" s="5">
        <v>75</v>
      </c>
      <c r="G6" s="10">
        <v>761.57</v>
      </c>
      <c r="H6" s="11">
        <v>11.24</v>
      </c>
    </row>
    <row r="7" spans="1:8" x14ac:dyDescent="0.15">
      <c r="B7" s="18" t="s">
        <v>59</v>
      </c>
      <c r="C7" s="5" t="s">
        <v>119</v>
      </c>
      <c r="D7" s="5" t="s">
        <v>1012</v>
      </c>
      <c r="E7" s="5" t="s">
        <v>18</v>
      </c>
      <c r="F7" s="5">
        <v>88</v>
      </c>
      <c r="G7" s="10">
        <v>724.32</v>
      </c>
      <c r="H7" s="11">
        <v>10.690000000000001</v>
      </c>
    </row>
    <row r="8" spans="1:8" x14ac:dyDescent="0.15">
      <c r="B8" s="12">
        <v>7.2499999999999995E-2</v>
      </c>
      <c r="C8" s="5" t="s">
        <v>170</v>
      </c>
      <c r="D8" s="5" t="s">
        <v>278</v>
      </c>
      <c r="E8" s="5" t="s">
        <v>34</v>
      </c>
      <c r="F8" s="5">
        <v>65</v>
      </c>
      <c r="G8" s="10">
        <v>646.54</v>
      </c>
      <c r="H8" s="11">
        <v>9.5399999999999991</v>
      </c>
    </row>
    <row r="9" spans="1:8" x14ac:dyDescent="0.15">
      <c r="B9" s="12">
        <v>8.8700000000000001E-2</v>
      </c>
      <c r="C9" s="5" t="s">
        <v>70</v>
      </c>
      <c r="D9" s="5" t="s">
        <v>985</v>
      </c>
      <c r="E9" s="5" t="s">
        <v>18</v>
      </c>
      <c r="F9" s="5">
        <v>50</v>
      </c>
      <c r="G9" s="10">
        <v>512.89</v>
      </c>
      <c r="H9" s="11">
        <v>7.57</v>
      </c>
    </row>
    <row r="10" spans="1:8" x14ac:dyDescent="0.15">
      <c r="B10" s="12">
        <v>8.3699999999999997E-2</v>
      </c>
      <c r="C10" s="5" t="s">
        <v>25</v>
      </c>
      <c r="D10" s="5" t="s">
        <v>1013</v>
      </c>
      <c r="E10" s="5" t="s">
        <v>18</v>
      </c>
      <c r="F10" s="5">
        <v>50</v>
      </c>
      <c r="G10" s="10">
        <v>508.89</v>
      </c>
      <c r="H10" s="11">
        <v>7.51</v>
      </c>
    </row>
    <row r="11" spans="1:8" x14ac:dyDescent="0.15">
      <c r="B11" s="12">
        <v>7.9799999999999996E-2</v>
      </c>
      <c r="C11" s="5" t="s">
        <v>32</v>
      </c>
      <c r="D11" s="5" t="s">
        <v>1014</v>
      </c>
      <c r="E11" s="5" t="s">
        <v>18</v>
      </c>
      <c r="F11" s="5">
        <v>50</v>
      </c>
      <c r="G11" s="10">
        <v>500.48</v>
      </c>
      <c r="H11" s="11">
        <v>7.3900000000000006</v>
      </c>
    </row>
    <row r="12" spans="1:8" x14ac:dyDescent="0.15">
      <c r="B12" s="12">
        <v>7.5999999999999998E-2</v>
      </c>
      <c r="C12" s="5" t="s">
        <v>37</v>
      </c>
      <c r="D12" s="5" t="s">
        <v>1015</v>
      </c>
      <c r="E12" s="5" t="s">
        <v>18</v>
      </c>
      <c r="F12" s="5">
        <v>5</v>
      </c>
      <c r="G12" s="10">
        <v>496.65000000000003</v>
      </c>
      <c r="H12" s="11">
        <v>7.33</v>
      </c>
    </row>
    <row r="13" spans="1:8" x14ac:dyDescent="0.15">
      <c r="B13" s="12">
        <v>6.54E-2</v>
      </c>
      <c r="C13" s="5" t="s">
        <v>257</v>
      </c>
      <c r="D13" s="5" t="s">
        <v>258</v>
      </c>
      <c r="E13" s="5" t="s">
        <v>18</v>
      </c>
      <c r="F13" s="5">
        <v>40</v>
      </c>
      <c r="G13" s="10">
        <v>393.85</v>
      </c>
      <c r="H13" s="11">
        <v>5.8100000000000005</v>
      </c>
    </row>
    <row r="14" spans="1:8" x14ac:dyDescent="0.15">
      <c r="B14" s="12">
        <v>8.6999999999999994E-2</v>
      </c>
      <c r="C14" s="5" t="s">
        <v>16</v>
      </c>
      <c r="D14" s="5" t="s">
        <v>1016</v>
      </c>
      <c r="E14" s="5" t="s">
        <v>18</v>
      </c>
      <c r="F14" s="5">
        <v>36</v>
      </c>
      <c r="G14" s="10">
        <v>367.56</v>
      </c>
      <c r="H14" s="11">
        <v>5.4200000000000008</v>
      </c>
    </row>
    <row r="15" spans="1:8" x14ac:dyDescent="0.15">
      <c r="B15" s="12">
        <v>6.83E-2</v>
      </c>
      <c r="C15" s="5" t="s">
        <v>16</v>
      </c>
      <c r="D15" s="5" t="s">
        <v>286</v>
      </c>
      <c r="E15" s="5" t="s">
        <v>18</v>
      </c>
      <c r="F15" s="5">
        <v>25</v>
      </c>
      <c r="G15" s="10">
        <v>245.67000000000002</v>
      </c>
      <c r="H15" s="11">
        <v>3.63</v>
      </c>
    </row>
    <row r="16" spans="1:8" x14ac:dyDescent="0.15">
      <c r="B16" s="12">
        <v>8.3799999999999999E-2</v>
      </c>
      <c r="C16" s="5" t="s">
        <v>16</v>
      </c>
      <c r="D16" s="5" t="s">
        <v>997</v>
      </c>
      <c r="E16" s="5" t="s">
        <v>18</v>
      </c>
      <c r="F16" s="5">
        <v>10</v>
      </c>
      <c r="G16" s="10">
        <v>101.44</v>
      </c>
      <c r="H16" s="11">
        <v>1.5000000000000002</v>
      </c>
    </row>
    <row r="17" spans="1:8" x14ac:dyDescent="0.15">
      <c r="B17" s="12">
        <v>8.6599999999999996E-2</v>
      </c>
      <c r="C17" s="5" t="s">
        <v>30</v>
      </c>
      <c r="D17" s="5" t="s">
        <v>987</v>
      </c>
      <c r="E17" s="5" t="s">
        <v>18</v>
      </c>
      <c r="F17" s="5">
        <v>10</v>
      </c>
      <c r="G17" s="10">
        <v>101.18</v>
      </c>
      <c r="H17" s="11">
        <v>1.49</v>
      </c>
    </row>
    <row r="18" spans="1:8" x14ac:dyDescent="0.15">
      <c r="B18" s="12">
        <v>7.8E-2</v>
      </c>
      <c r="C18" s="5" t="s">
        <v>32</v>
      </c>
      <c r="D18" s="5" t="s">
        <v>780</v>
      </c>
      <c r="E18" s="5" t="s">
        <v>18</v>
      </c>
      <c r="F18" s="5">
        <v>5</v>
      </c>
      <c r="G18" s="10">
        <v>49.9</v>
      </c>
      <c r="H18" s="11">
        <v>0.74</v>
      </c>
    </row>
    <row r="19" spans="1:8" ht="9.75" thickBot="1" x14ac:dyDescent="0.2">
      <c r="E19" s="13" t="s">
        <v>42</v>
      </c>
      <c r="G19" s="14">
        <v>5410.94</v>
      </c>
      <c r="H19" s="15">
        <v>79.86</v>
      </c>
    </row>
    <row r="20" spans="1:8" ht="15.75" thickTop="1" x14ac:dyDescent="0.25">
      <c r="B20" s="73" t="s">
        <v>43</v>
      </c>
      <c r="C20" s="74"/>
      <c r="H20" s="11"/>
    </row>
    <row r="21" spans="1:8" ht="15" x14ac:dyDescent="0.25">
      <c r="B21" s="75" t="s">
        <v>9</v>
      </c>
      <c r="C21" s="74"/>
      <c r="H21" s="11"/>
    </row>
    <row r="22" spans="1:8" x14ac:dyDescent="0.15">
      <c r="B22" s="12">
        <v>8.0299999999999996E-2</v>
      </c>
      <c r="C22" s="5" t="s">
        <v>990</v>
      </c>
      <c r="D22" s="5" t="s">
        <v>1017</v>
      </c>
      <c r="E22" s="5" t="s">
        <v>46</v>
      </c>
      <c r="F22" s="5">
        <v>1000000</v>
      </c>
      <c r="G22" s="10">
        <v>1012.86</v>
      </c>
      <c r="H22" s="11">
        <v>14.95</v>
      </c>
    </row>
    <row r="23" spans="1:8" ht="9.75" thickBot="1" x14ac:dyDescent="0.2">
      <c r="E23" s="13" t="s">
        <v>42</v>
      </c>
      <c r="G23" s="14">
        <v>1012.86</v>
      </c>
      <c r="H23" s="15">
        <v>14.95</v>
      </c>
    </row>
    <row r="24" spans="1:8" ht="9.75" thickTop="1" x14ac:dyDescent="0.15">
      <c r="H24" s="11"/>
    </row>
    <row r="25" spans="1:8" x14ac:dyDescent="0.15">
      <c r="B25" s="18" t="s">
        <v>48</v>
      </c>
      <c r="H25" s="11"/>
    </row>
    <row r="26" spans="1:8" x14ac:dyDescent="0.15">
      <c r="C26" s="5" t="s">
        <v>49</v>
      </c>
      <c r="E26" s="5" t="s">
        <v>48</v>
      </c>
      <c r="G26" s="10">
        <v>85</v>
      </c>
      <c r="H26" s="11">
        <v>1.25</v>
      </c>
    </row>
    <row r="27" spans="1:8" x14ac:dyDescent="0.15">
      <c r="H27" s="11"/>
    </row>
    <row r="28" spans="1:8" x14ac:dyDescent="0.15">
      <c r="A28" s="19" t="s">
        <v>50</v>
      </c>
      <c r="G28" s="20">
        <v>267.05</v>
      </c>
      <c r="H28" s="21">
        <v>3.94</v>
      </c>
    </row>
    <row r="29" spans="1:8" x14ac:dyDescent="0.15">
      <c r="H29" s="11"/>
    </row>
    <row r="30" spans="1:8" ht="9.75" thickBot="1" x14ac:dyDescent="0.2">
      <c r="E30" s="13" t="s">
        <v>51</v>
      </c>
      <c r="G30" s="14">
        <v>6775.85</v>
      </c>
      <c r="H30" s="15">
        <v>100</v>
      </c>
    </row>
    <row r="31" spans="1:8" ht="9.75" thickTop="1" x14ac:dyDescent="0.15">
      <c r="H31" s="11"/>
    </row>
    <row r="32" spans="1:8" x14ac:dyDescent="0.15">
      <c r="A32" s="13" t="s">
        <v>52</v>
      </c>
      <c r="H32" s="11"/>
    </row>
    <row r="33" spans="1:8" x14ac:dyDescent="0.15">
      <c r="A33" s="5">
        <v>1</v>
      </c>
      <c r="B33" s="5" t="s">
        <v>1018</v>
      </c>
      <c r="H33" s="11"/>
    </row>
    <row r="34" spans="1:8" x14ac:dyDescent="0.15">
      <c r="H34" s="11"/>
    </row>
    <row r="35" spans="1:8" x14ac:dyDescent="0.15">
      <c r="A35" s="5">
        <v>2</v>
      </c>
      <c r="B35" s="5" t="s">
        <v>54</v>
      </c>
      <c r="H35" s="11"/>
    </row>
    <row r="36" spans="1:8" x14ac:dyDescent="0.15">
      <c r="H36" s="11"/>
    </row>
    <row r="37" spans="1:8" x14ac:dyDescent="0.15">
      <c r="A37" s="5">
        <v>3</v>
      </c>
      <c r="B37" s="5" t="s">
        <v>55</v>
      </c>
      <c r="H37" s="11"/>
    </row>
    <row r="38" spans="1:8" x14ac:dyDescent="0.15">
      <c r="B38" s="5" t="s">
        <v>56</v>
      </c>
      <c r="H38" s="11"/>
    </row>
    <row r="39" spans="1:8" x14ac:dyDescent="0.15">
      <c r="B39" s="5" t="s">
        <v>57</v>
      </c>
      <c r="H39" s="11"/>
    </row>
    <row r="40" spans="1:8" x14ac:dyDescent="0.15">
      <c r="A40" s="1"/>
      <c r="B40" s="1"/>
      <c r="C40" s="1"/>
      <c r="D40" s="1"/>
      <c r="E40" s="1"/>
      <c r="F40" s="1"/>
      <c r="G40" s="3"/>
      <c r="H40" s="22"/>
    </row>
  </sheetData>
  <mergeCells count="6">
    <mergeCell ref="A2:C2"/>
    <mergeCell ref="A3:C3"/>
    <mergeCell ref="B4:C4"/>
    <mergeCell ref="B5:C5"/>
    <mergeCell ref="B20:C20"/>
    <mergeCell ref="B21:C21"/>
  </mergeCells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H34"/>
  <sheetViews>
    <sheetView workbookViewId="0">
      <selection activeCell="A21" sqref="A21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3" customWidth="1"/>
    <col min="9" max="16384" width="9.140625" style="5"/>
  </cols>
  <sheetData>
    <row r="1" spans="1:8" x14ac:dyDescent="0.15">
      <c r="A1" s="1"/>
      <c r="B1" s="1"/>
      <c r="C1" s="2" t="s">
        <v>1019</v>
      </c>
      <c r="D1" s="1"/>
      <c r="E1" s="1"/>
      <c r="F1" s="1"/>
      <c r="G1" s="3"/>
      <c r="H1" s="4"/>
    </row>
    <row r="2" spans="1:8" ht="37.5" x14ac:dyDescent="0.25">
      <c r="A2" s="76" t="s">
        <v>1</v>
      </c>
      <c r="B2" s="77"/>
      <c r="C2" s="7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4"/>
      <c r="C3" s="74"/>
      <c r="H3" s="11"/>
    </row>
    <row r="4" spans="1:8" ht="15" x14ac:dyDescent="0.25">
      <c r="B4" s="73" t="s">
        <v>8</v>
      </c>
      <c r="C4" s="74"/>
      <c r="H4" s="11"/>
    </row>
    <row r="5" spans="1:8" ht="15" x14ac:dyDescent="0.25">
      <c r="B5" s="75" t="s">
        <v>9</v>
      </c>
      <c r="C5" s="74"/>
      <c r="H5" s="11"/>
    </row>
    <row r="6" spans="1:8" x14ac:dyDescent="0.15">
      <c r="B6" s="12">
        <v>8.3599999999999994E-2</v>
      </c>
      <c r="C6" s="5" t="s">
        <v>16</v>
      </c>
      <c r="D6" s="5" t="s">
        <v>434</v>
      </c>
      <c r="E6" s="5" t="s">
        <v>18</v>
      </c>
      <c r="F6" s="5">
        <v>110</v>
      </c>
      <c r="G6" s="10">
        <v>1117.1500000000001</v>
      </c>
      <c r="H6" s="11">
        <v>10.37</v>
      </c>
    </row>
    <row r="7" spans="1:8" x14ac:dyDescent="0.15">
      <c r="B7" s="12">
        <v>7.6200000000000004E-2</v>
      </c>
      <c r="C7" s="5" t="s">
        <v>60</v>
      </c>
      <c r="D7" s="5" t="s">
        <v>240</v>
      </c>
      <c r="E7" s="5" t="s">
        <v>18</v>
      </c>
      <c r="F7" s="5">
        <v>110</v>
      </c>
      <c r="G7" s="10">
        <v>1088.0899999999999</v>
      </c>
      <c r="H7" s="11">
        <v>10.100000000000001</v>
      </c>
    </row>
    <row r="8" spans="1:8" x14ac:dyDescent="0.15">
      <c r="B8" s="12">
        <v>6.8699999999999997E-2</v>
      </c>
      <c r="C8" s="5" t="s">
        <v>70</v>
      </c>
      <c r="D8" s="5" t="s">
        <v>735</v>
      </c>
      <c r="E8" s="5" t="s">
        <v>18</v>
      </c>
      <c r="F8" s="5">
        <v>70</v>
      </c>
      <c r="G8" s="10">
        <v>688.30000000000007</v>
      </c>
      <c r="H8" s="11">
        <v>6.39</v>
      </c>
    </row>
    <row r="9" spans="1:8" x14ac:dyDescent="0.15">
      <c r="B9" s="12">
        <v>7.4999999999999997E-2</v>
      </c>
      <c r="C9" s="5" t="s">
        <v>37</v>
      </c>
      <c r="D9" s="5" t="s">
        <v>239</v>
      </c>
      <c r="E9" s="5" t="s">
        <v>18</v>
      </c>
      <c r="F9" s="5">
        <v>6</v>
      </c>
      <c r="G9" s="10">
        <v>594.64</v>
      </c>
      <c r="H9" s="11">
        <v>5.5200000000000005</v>
      </c>
    </row>
    <row r="10" spans="1:8" x14ac:dyDescent="0.15">
      <c r="B10" s="12">
        <v>8.9499999999999996E-2</v>
      </c>
      <c r="C10" s="5" t="s">
        <v>37</v>
      </c>
      <c r="D10" s="5" t="s">
        <v>1020</v>
      </c>
      <c r="E10" s="5" t="s">
        <v>18</v>
      </c>
      <c r="F10" s="5">
        <v>10</v>
      </c>
      <c r="G10" s="10">
        <v>102.52</v>
      </c>
      <c r="H10" s="11">
        <v>0.95</v>
      </c>
    </row>
    <row r="11" spans="1:8" ht="9.75" thickBot="1" x14ac:dyDescent="0.2">
      <c r="E11" s="13" t="s">
        <v>42</v>
      </c>
      <c r="G11" s="14">
        <v>3590.7</v>
      </c>
      <c r="H11" s="15">
        <v>33.33</v>
      </c>
    </row>
    <row r="12" spans="1:8" ht="15.75" thickTop="1" x14ac:dyDescent="0.25">
      <c r="B12" s="75" t="s">
        <v>105</v>
      </c>
      <c r="C12" s="74"/>
      <c r="H12" s="11"/>
    </row>
    <row r="13" spans="1:8" x14ac:dyDescent="0.15">
      <c r="B13" s="12">
        <v>7.3999999999999996E-2</v>
      </c>
      <c r="C13" s="5" t="s">
        <v>314</v>
      </c>
      <c r="D13" s="5" t="s">
        <v>1021</v>
      </c>
      <c r="E13" s="5" t="s">
        <v>18</v>
      </c>
      <c r="F13" s="5">
        <v>240</v>
      </c>
      <c r="G13" s="10">
        <v>1187.3600000000001</v>
      </c>
      <c r="H13" s="11">
        <v>11.030000000000001</v>
      </c>
    </row>
    <row r="14" spans="1:8" ht="9.75" thickBot="1" x14ac:dyDescent="0.2">
      <c r="E14" s="13" t="s">
        <v>42</v>
      </c>
      <c r="G14" s="14">
        <v>1187.3599999999999</v>
      </c>
      <c r="H14" s="15">
        <v>11.03</v>
      </c>
    </row>
    <row r="15" spans="1:8" ht="15.75" thickTop="1" x14ac:dyDescent="0.25">
      <c r="B15" s="73" t="s">
        <v>43</v>
      </c>
      <c r="C15" s="74"/>
      <c r="H15" s="11"/>
    </row>
    <row r="16" spans="1:8" ht="15" x14ac:dyDescent="0.25">
      <c r="B16" s="75" t="s">
        <v>9</v>
      </c>
      <c r="C16" s="74"/>
      <c r="H16" s="11"/>
    </row>
    <row r="17" spans="1:8" x14ac:dyDescent="0.15">
      <c r="B17" s="12">
        <v>8.6999999999999994E-2</v>
      </c>
      <c r="C17" s="5" t="s">
        <v>990</v>
      </c>
      <c r="D17" s="5" t="s">
        <v>1022</v>
      </c>
      <c r="E17" s="5" t="s">
        <v>46</v>
      </c>
      <c r="F17" s="5">
        <v>5000000</v>
      </c>
      <c r="G17" s="10">
        <v>5154.17</v>
      </c>
      <c r="H17" s="11">
        <v>47.86</v>
      </c>
    </row>
    <row r="18" spans="1:8" x14ac:dyDescent="0.15">
      <c r="B18" s="12">
        <v>8.4699999999999998E-2</v>
      </c>
      <c r="C18" s="5" t="s">
        <v>990</v>
      </c>
      <c r="D18" s="5" t="s">
        <v>1023</v>
      </c>
      <c r="E18" s="5" t="s">
        <v>46</v>
      </c>
      <c r="F18" s="5">
        <v>420000</v>
      </c>
      <c r="G18" s="10">
        <v>430.72</v>
      </c>
      <c r="H18" s="11">
        <v>4</v>
      </c>
    </row>
    <row r="19" spans="1:8" x14ac:dyDescent="0.15">
      <c r="B19" s="12">
        <v>8.3900000000000002E-2</v>
      </c>
      <c r="C19" s="5" t="s">
        <v>325</v>
      </c>
      <c r="D19" s="5" t="s">
        <v>326</v>
      </c>
      <c r="E19" s="5" t="s">
        <v>46</v>
      </c>
      <c r="F19" s="5">
        <v>65000</v>
      </c>
      <c r="G19" s="10">
        <v>65.83</v>
      </c>
      <c r="H19" s="11">
        <v>0.61</v>
      </c>
    </row>
    <row r="20" spans="1:8" ht="9.75" thickBot="1" x14ac:dyDescent="0.2">
      <c r="E20" s="13" t="s">
        <v>42</v>
      </c>
      <c r="G20" s="14">
        <v>5650.72</v>
      </c>
      <c r="H20" s="14">
        <v>52.47</v>
      </c>
    </row>
    <row r="21" spans="1:8" ht="9.75" thickTop="1" x14ac:dyDescent="0.15">
      <c r="H21" s="11"/>
    </row>
    <row r="22" spans="1:8" x14ac:dyDescent="0.15">
      <c r="A22" s="19" t="s">
        <v>50</v>
      </c>
      <c r="G22" s="20">
        <v>340.07</v>
      </c>
      <c r="H22" s="21">
        <v>3.17</v>
      </c>
    </row>
    <row r="23" spans="1:8" x14ac:dyDescent="0.15">
      <c r="H23" s="11"/>
    </row>
    <row r="24" spans="1:8" ht="9.75" thickBot="1" x14ac:dyDescent="0.2">
      <c r="E24" s="13" t="s">
        <v>51</v>
      </c>
      <c r="G24" s="14">
        <v>10768.85</v>
      </c>
      <c r="H24" s="15">
        <v>100</v>
      </c>
    </row>
    <row r="25" spans="1:8" ht="9.75" thickTop="1" x14ac:dyDescent="0.15">
      <c r="H25" s="11"/>
    </row>
    <row r="26" spans="1:8" x14ac:dyDescent="0.15">
      <c r="A26" s="13" t="s">
        <v>52</v>
      </c>
      <c r="H26" s="11"/>
    </row>
    <row r="27" spans="1:8" x14ac:dyDescent="0.15">
      <c r="A27" s="5">
        <v>1</v>
      </c>
      <c r="B27" s="5" t="s">
        <v>1024</v>
      </c>
      <c r="H27" s="11"/>
    </row>
    <row r="28" spans="1:8" x14ac:dyDescent="0.15">
      <c r="H28" s="11"/>
    </row>
    <row r="29" spans="1:8" x14ac:dyDescent="0.15">
      <c r="A29" s="5">
        <v>2</v>
      </c>
      <c r="B29" s="5" t="s">
        <v>54</v>
      </c>
      <c r="H29" s="11"/>
    </row>
    <row r="30" spans="1:8" x14ac:dyDescent="0.15">
      <c r="H30" s="11"/>
    </row>
    <row r="31" spans="1:8" x14ac:dyDescent="0.15">
      <c r="A31" s="5">
        <v>3</v>
      </c>
      <c r="B31" s="5" t="s">
        <v>55</v>
      </c>
      <c r="H31" s="11"/>
    </row>
    <row r="32" spans="1:8" x14ac:dyDescent="0.15">
      <c r="B32" s="5" t="s">
        <v>56</v>
      </c>
      <c r="H32" s="11"/>
    </row>
    <row r="33" spans="1:8" x14ac:dyDescent="0.15">
      <c r="B33" s="5" t="s">
        <v>57</v>
      </c>
      <c r="H33" s="11"/>
    </row>
    <row r="34" spans="1:8" x14ac:dyDescent="0.15">
      <c r="A34" s="1"/>
      <c r="B34" s="1"/>
      <c r="C34" s="1"/>
      <c r="D34" s="1"/>
      <c r="E34" s="1"/>
      <c r="F34" s="1"/>
      <c r="G34" s="3"/>
      <c r="H34" s="22"/>
    </row>
  </sheetData>
  <mergeCells count="7">
    <mergeCell ref="B16:C16"/>
    <mergeCell ref="A2:C2"/>
    <mergeCell ref="A3:C3"/>
    <mergeCell ref="B4:C4"/>
    <mergeCell ref="B5:C5"/>
    <mergeCell ref="B12:C12"/>
    <mergeCell ref="B15:C15"/>
  </mergeCells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H33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3" customWidth="1"/>
    <col min="9" max="16384" width="9.140625" style="5"/>
  </cols>
  <sheetData>
    <row r="1" spans="1:8" x14ac:dyDescent="0.15">
      <c r="A1" s="1"/>
      <c r="B1" s="1"/>
      <c r="C1" s="2" t="s">
        <v>1025</v>
      </c>
      <c r="D1" s="1"/>
      <c r="E1" s="1"/>
      <c r="F1" s="1"/>
      <c r="G1" s="3"/>
      <c r="H1" s="4"/>
    </row>
    <row r="2" spans="1:8" ht="37.5" x14ac:dyDescent="0.25">
      <c r="A2" s="76" t="s">
        <v>1</v>
      </c>
      <c r="B2" s="77"/>
      <c r="C2" s="7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4"/>
      <c r="C3" s="74"/>
      <c r="H3" s="11"/>
    </row>
    <row r="4" spans="1:8" ht="15" x14ac:dyDescent="0.25">
      <c r="B4" s="73" t="s">
        <v>8</v>
      </c>
      <c r="C4" s="74"/>
      <c r="H4" s="11"/>
    </row>
    <row r="5" spans="1:8" ht="15" x14ac:dyDescent="0.25">
      <c r="B5" s="75" t="s">
        <v>9</v>
      </c>
      <c r="C5" s="74"/>
      <c r="H5" s="11"/>
    </row>
    <row r="6" spans="1:8" x14ac:dyDescent="0.15">
      <c r="B6" s="12">
        <v>7.2999999999999995E-2</v>
      </c>
      <c r="C6" s="5" t="s">
        <v>16</v>
      </c>
      <c r="D6" s="5" t="s">
        <v>259</v>
      </c>
      <c r="E6" s="5" t="s">
        <v>18</v>
      </c>
      <c r="F6" s="5">
        <v>100</v>
      </c>
      <c r="G6" s="10">
        <v>991.64</v>
      </c>
      <c r="H6" s="11">
        <v>10.66</v>
      </c>
    </row>
    <row r="7" spans="1:8" x14ac:dyDescent="0.15">
      <c r="B7" s="12">
        <v>7.4999999999999997E-2</v>
      </c>
      <c r="C7" s="5" t="s">
        <v>37</v>
      </c>
      <c r="D7" s="5" t="s">
        <v>239</v>
      </c>
      <c r="E7" s="5" t="s">
        <v>18</v>
      </c>
      <c r="F7" s="5">
        <v>10</v>
      </c>
      <c r="G7" s="10">
        <v>991.07</v>
      </c>
      <c r="H7" s="11">
        <v>10.65</v>
      </c>
    </row>
    <row r="8" spans="1:8" x14ac:dyDescent="0.15">
      <c r="B8" s="12">
        <v>7.6200000000000004E-2</v>
      </c>
      <c r="C8" s="5" t="s">
        <v>60</v>
      </c>
      <c r="D8" s="5" t="s">
        <v>240</v>
      </c>
      <c r="E8" s="5" t="s">
        <v>18</v>
      </c>
      <c r="F8" s="5">
        <v>100</v>
      </c>
      <c r="G8" s="10">
        <v>989.18000000000006</v>
      </c>
      <c r="H8" s="11">
        <v>10.63</v>
      </c>
    </row>
    <row r="9" spans="1:8" x14ac:dyDescent="0.15">
      <c r="B9" s="12">
        <v>6.9800000000000001E-2</v>
      </c>
      <c r="C9" s="5" t="s">
        <v>25</v>
      </c>
      <c r="D9" s="5" t="s">
        <v>283</v>
      </c>
      <c r="E9" s="5" t="s">
        <v>18</v>
      </c>
      <c r="F9" s="5">
        <v>100</v>
      </c>
      <c r="G9" s="10">
        <v>985.84</v>
      </c>
      <c r="H9" s="11">
        <v>10.600000000000001</v>
      </c>
    </row>
    <row r="10" spans="1:8" x14ac:dyDescent="0.15">
      <c r="B10" s="12">
        <v>6.8699999999999997E-2</v>
      </c>
      <c r="C10" s="5" t="s">
        <v>70</v>
      </c>
      <c r="D10" s="5" t="s">
        <v>735</v>
      </c>
      <c r="E10" s="5" t="s">
        <v>18</v>
      </c>
      <c r="F10" s="5">
        <v>10</v>
      </c>
      <c r="G10" s="10">
        <v>98.33</v>
      </c>
      <c r="H10" s="11">
        <v>1.06</v>
      </c>
    </row>
    <row r="11" spans="1:8" ht="9.75" thickBot="1" x14ac:dyDescent="0.2">
      <c r="E11" s="13" t="s">
        <v>42</v>
      </c>
      <c r="G11" s="14">
        <v>4056.06</v>
      </c>
      <c r="H11" s="15">
        <v>43.6</v>
      </c>
    </row>
    <row r="12" spans="1:8" ht="15.75" thickTop="1" x14ac:dyDescent="0.25">
      <c r="B12" s="73" t="s">
        <v>43</v>
      </c>
      <c r="C12" s="74"/>
      <c r="H12" s="11"/>
    </row>
    <row r="13" spans="1:8" ht="15" x14ac:dyDescent="0.25">
      <c r="B13" s="75" t="s">
        <v>9</v>
      </c>
      <c r="C13" s="74"/>
      <c r="H13" s="11"/>
    </row>
    <row r="14" spans="1:8" x14ac:dyDescent="0.15">
      <c r="B14" s="12">
        <v>8.4699999999999998E-2</v>
      </c>
      <c r="C14" s="5" t="s">
        <v>990</v>
      </c>
      <c r="D14" s="5" t="s">
        <v>1023</v>
      </c>
      <c r="E14" s="5" t="s">
        <v>46</v>
      </c>
      <c r="F14" s="5">
        <v>3573000</v>
      </c>
      <c r="G14" s="10">
        <v>3664.2000000000003</v>
      </c>
      <c r="H14" s="11">
        <v>39.380000000000003</v>
      </c>
    </row>
    <row r="15" spans="1:8" x14ac:dyDescent="0.15">
      <c r="B15" s="12">
        <v>8.4400000000000003E-2</v>
      </c>
      <c r="C15" s="5" t="s">
        <v>990</v>
      </c>
      <c r="D15" s="5" t="s">
        <v>1026</v>
      </c>
      <c r="E15" s="5" t="s">
        <v>46</v>
      </c>
      <c r="F15" s="5">
        <v>1200000</v>
      </c>
      <c r="G15" s="10">
        <v>1229.6300000000001</v>
      </c>
      <c r="H15" s="11">
        <v>13.22</v>
      </c>
    </row>
    <row r="16" spans="1:8" ht="9.75" thickBot="1" x14ac:dyDescent="0.2">
      <c r="E16" s="13" t="s">
        <v>42</v>
      </c>
      <c r="G16" s="14">
        <v>4893.83</v>
      </c>
      <c r="H16" s="15">
        <v>52.6</v>
      </c>
    </row>
    <row r="17" spans="1:8" ht="9.75" thickTop="1" x14ac:dyDescent="0.15">
      <c r="H17" s="11"/>
    </row>
    <row r="18" spans="1:8" x14ac:dyDescent="0.15">
      <c r="B18" s="18" t="s">
        <v>48</v>
      </c>
      <c r="H18" s="11"/>
    </row>
    <row r="19" spans="1:8" x14ac:dyDescent="0.15">
      <c r="C19" s="5" t="s">
        <v>49</v>
      </c>
      <c r="E19" s="5" t="s">
        <v>48</v>
      </c>
      <c r="G19" s="10">
        <v>65</v>
      </c>
      <c r="H19" s="11">
        <v>0.70000000000000007</v>
      </c>
    </row>
    <row r="20" spans="1:8" x14ac:dyDescent="0.15">
      <c r="H20" s="11"/>
    </row>
    <row r="21" spans="1:8" x14ac:dyDescent="0.15">
      <c r="A21" s="19" t="s">
        <v>50</v>
      </c>
      <c r="G21" s="20">
        <v>289.04000000000002</v>
      </c>
      <c r="H21" s="21">
        <v>3.1</v>
      </c>
    </row>
    <row r="22" spans="1:8" x14ac:dyDescent="0.15">
      <c r="H22" s="11"/>
    </row>
    <row r="23" spans="1:8" ht="9.75" thickBot="1" x14ac:dyDescent="0.2">
      <c r="E23" s="13" t="s">
        <v>51</v>
      </c>
      <c r="G23" s="14">
        <v>9303.93</v>
      </c>
      <c r="H23" s="15">
        <v>100</v>
      </c>
    </row>
    <row r="24" spans="1:8" ht="9.75" thickTop="1" x14ac:dyDescent="0.15">
      <c r="H24" s="11"/>
    </row>
    <row r="25" spans="1:8" x14ac:dyDescent="0.15">
      <c r="A25" s="13" t="s">
        <v>52</v>
      </c>
      <c r="H25" s="11"/>
    </row>
    <row r="26" spans="1:8" x14ac:dyDescent="0.15">
      <c r="A26" s="5">
        <v>1</v>
      </c>
      <c r="B26" s="5" t="s">
        <v>1027</v>
      </c>
      <c r="H26" s="11"/>
    </row>
    <row r="27" spans="1:8" x14ac:dyDescent="0.15">
      <c r="H27" s="11"/>
    </row>
    <row r="28" spans="1:8" x14ac:dyDescent="0.15">
      <c r="A28" s="5">
        <v>2</v>
      </c>
      <c r="B28" s="5" t="s">
        <v>54</v>
      </c>
      <c r="H28" s="11"/>
    </row>
    <row r="29" spans="1:8" x14ac:dyDescent="0.15">
      <c r="H29" s="11"/>
    </row>
    <row r="30" spans="1:8" x14ac:dyDescent="0.15">
      <c r="A30" s="5">
        <v>3</v>
      </c>
      <c r="B30" s="5" t="s">
        <v>55</v>
      </c>
      <c r="H30" s="11"/>
    </row>
    <row r="31" spans="1:8" x14ac:dyDescent="0.15">
      <c r="B31" s="5" t="s">
        <v>56</v>
      </c>
      <c r="H31" s="11"/>
    </row>
    <row r="32" spans="1:8" x14ac:dyDescent="0.15">
      <c r="B32" s="5" t="s">
        <v>57</v>
      </c>
      <c r="H32" s="11"/>
    </row>
    <row r="33" spans="1:8" x14ac:dyDescent="0.15">
      <c r="A33" s="1"/>
      <c r="B33" s="1"/>
      <c r="C33" s="1"/>
      <c r="D33" s="1"/>
      <c r="E33" s="1"/>
      <c r="F33" s="1"/>
      <c r="G33" s="3"/>
      <c r="H33" s="22"/>
    </row>
  </sheetData>
  <mergeCells count="6">
    <mergeCell ref="A2:C2"/>
    <mergeCell ref="A3:C3"/>
    <mergeCell ref="B4:C4"/>
    <mergeCell ref="B5:C5"/>
    <mergeCell ref="B12:C12"/>
    <mergeCell ref="B13:C13"/>
  </mergeCells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H30"/>
  <sheetViews>
    <sheetView workbookViewId="0">
      <selection activeCell="G16" sqref="G16:H16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3" customWidth="1"/>
    <col min="9" max="16384" width="9.140625" style="5"/>
  </cols>
  <sheetData>
    <row r="1" spans="1:8" x14ac:dyDescent="0.15">
      <c r="A1" s="1"/>
      <c r="B1" s="1"/>
      <c r="C1" s="2" t="s">
        <v>1028</v>
      </c>
      <c r="D1" s="1"/>
      <c r="E1" s="1"/>
      <c r="F1" s="1"/>
      <c r="G1" s="3"/>
      <c r="H1" s="4"/>
    </row>
    <row r="2" spans="1:8" ht="37.5" x14ac:dyDescent="0.25">
      <c r="A2" s="76" t="s">
        <v>1</v>
      </c>
      <c r="B2" s="77"/>
      <c r="C2" s="7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4"/>
      <c r="C3" s="74"/>
      <c r="H3" s="11"/>
    </row>
    <row r="4" spans="1:8" ht="15" x14ac:dyDescent="0.25">
      <c r="B4" s="73" t="s">
        <v>8</v>
      </c>
      <c r="C4" s="74"/>
      <c r="H4" s="11"/>
    </row>
    <row r="5" spans="1:8" ht="15" x14ac:dyDescent="0.25">
      <c r="B5" s="75" t="s">
        <v>9</v>
      </c>
      <c r="C5" s="74"/>
      <c r="H5" s="11"/>
    </row>
    <row r="6" spans="1:8" x14ac:dyDescent="0.15">
      <c r="B6" s="12">
        <v>9.1800000000000007E-2</v>
      </c>
      <c r="C6" s="5" t="s">
        <v>16</v>
      </c>
      <c r="D6" s="5" t="s">
        <v>1029</v>
      </c>
      <c r="E6" s="5" t="s">
        <v>18</v>
      </c>
      <c r="F6" s="5">
        <v>80</v>
      </c>
      <c r="G6" s="10">
        <v>832.11</v>
      </c>
      <c r="H6" s="11">
        <v>10.68</v>
      </c>
    </row>
    <row r="7" spans="1:8" x14ac:dyDescent="0.15">
      <c r="B7" s="12">
        <v>8.5999999999999993E-2</v>
      </c>
      <c r="C7" s="5" t="s">
        <v>32</v>
      </c>
      <c r="D7" s="5" t="s">
        <v>1030</v>
      </c>
      <c r="E7" s="5" t="s">
        <v>18</v>
      </c>
      <c r="F7" s="5">
        <v>70</v>
      </c>
      <c r="G7" s="10">
        <v>712.66</v>
      </c>
      <c r="H7" s="11">
        <v>9.14</v>
      </c>
    </row>
    <row r="8" spans="1:8" x14ac:dyDescent="0.15">
      <c r="B8" s="12">
        <v>7.4999999999999997E-2</v>
      </c>
      <c r="C8" s="5" t="s">
        <v>37</v>
      </c>
      <c r="D8" s="5" t="s">
        <v>239</v>
      </c>
      <c r="E8" s="5" t="s">
        <v>18</v>
      </c>
      <c r="F8" s="5">
        <v>7</v>
      </c>
      <c r="G8" s="10">
        <v>693.75</v>
      </c>
      <c r="H8" s="11">
        <v>8.9</v>
      </c>
    </row>
    <row r="9" spans="1:8" x14ac:dyDescent="0.15">
      <c r="B9" s="12">
        <v>7.6200000000000004E-2</v>
      </c>
      <c r="C9" s="5" t="s">
        <v>60</v>
      </c>
      <c r="D9" s="5" t="s">
        <v>240</v>
      </c>
      <c r="E9" s="5" t="s">
        <v>18</v>
      </c>
      <c r="F9" s="5">
        <v>70</v>
      </c>
      <c r="G9" s="10">
        <v>692.42</v>
      </c>
      <c r="H9" s="11">
        <v>8.89</v>
      </c>
    </row>
    <row r="10" spans="1:8" x14ac:dyDescent="0.15">
      <c r="B10" s="12">
        <v>6.9800000000000001E-2</v>
      </c>
      <c r="C10" s="5" t="s">
        <v>25</v>
      </c>
      <c r="D10" s="5" t="s">
        <v>283</v>
      </c>
      <c r="E10" s="5" t="s">
        <v>18</v>
      </c>
      <c r="F10" s="5">
        <v>20</v>
      </c>
      <c r="G10" s="10">
        <v>197.17000000000002</v>
      </c>
      <c r="H10" s="11">
        <v>2.5299999999999998</v>
      </c>
    </row>
    <row r="11" spans="1:8" x14ac:dyDescent="0.15">
      <c r="B11" s="12">
        <v>6.8699999999999997E-2</v>
      </c>
      <c r="C11" s="5" t="s">
        <v>70</v>
      </c>
      <c r="D11" s="5" t="s">
        <v>735</v>
      </c>
      <c r="E11" s="5" t="s">
        <v>18</v>
      </c>
      <c r="F11" s="5">
        <v>20</v>
      </c>
      <c r="G11" s="10">
        <v>196.66</v>
      </c>
      <c r="H11" s="11">
        <v>2.52</v>
      </c>
    </row>
    <row r="12" spans="1:8" ht="9.75" thickBot="1" x14ac:dyDescent="0.2">
      <c r="E12" s="13" t="s">
        <v>42</v>
      </c>
      <c r="G12" s="14">
        <v>3324.77</v>
      </c>
      <c r="H12" s="15">
        <v>42.66</v>
      </c>
    </row>
    <row r="13" spans="1:8" ht="15.75" thickTop="1" x14ac:dyDescent="0.25">
      <c r="B13" s="73" t="s">
        <v>43</v>
      </c>
      <c r="C13" s="74"/>
      <c r="H13" s="11"/>
    </row>
    <row r="14" spans="1:8" ht="15" x14ac:dyDescent="0.25">
      <c r="B14" s="75" t="s">
        <v>9</v>
      </c>
      <c r="C14" s="74"/>
      <c r="H14" s="11"/>
    </row>
    <row r="15" spans="1:8" x14ac:dyDescent="0.15">
      <c r="B15" s="12">
        <v>8.2100000000000006E-2</v>
      </c>
      <c r="C15" s="5" t="s">
        <v>210</v>
      </c>
      <c r="D15" s="5" t="s">
        <v>725</v>
      </c>
      <c r="E15" s="5" t="s">
        <v>46</v>
      </c>
      <c r="F15" s="5">
        <v>4096000</v>
      </c>
      <c r="G15" s="10">
        <v>4175.0200000000004</v>
      </c>
      <c r="H15" s="11">
        <v>53.570000000000007</v>
      </c>
    </row>
    <row r="16" spans="1:8" ht="9.75" thickBot="1" x14ac:dyDescent="0.2">
      <c r="E16" s="13" t="s">
        <v>42</v>
      </c>
      <c r="G16" s="14">
        <v>4175.0200000000004</v>
      </c>
      <c r="H16" s="14">
        <v>53.570000000000007</v>
      </c>
    </row>
    <row r="17" spans="1:8" ht="9.75" thickTop="1" x14ac:dyDescent="0.15">
      <c r="H17" s="11"/>
    </row>
    <row r="18" spans="1:8" x14ac:dyDescent="0.15">
      <c r="A18" s="19" t="s">
        <v>50</v>
      </c>
      <c r="G18" s="20">
        <v>293.07</v>
      </c>
      <c r="H18" s="21">
        <v>3.77</v>
      </c>
    </row>
    <row r="19" spans="1:8" x14ac:dyDescent="0.15">
      <c r="H19" s="11"/>
    </row>
    <row r="20" spans="1:8" ht="9.75" thickBot="1" x14ac:dyDescent="0.2">
      <c r="E20" s="13" t="s">
        <v>51</v>
      </c>
      <c r="G20" s="14">
        <v>7792.86</v>
      </c>
      <c r="H20" s="15">
        <v>100</v>
      </c>
    </row>
    <row r="21" spans="1:8" ht="9.75" thickTop="1" x14ac:dyDescent="0.15">
      <c r="H21" s="11"/>
    </row>
    <row r="22" spans="1:8" x14ac:dyDescent="0.15">
      <c r="A22" s="13" t="s">
        <v>52</v>
      </c>
      <c r="H22" s="11"/>
    </row>
    <row r="23" spans="1:8" x14ac:dyDescent="0.15">
      <c r="A23" s="5">
        <v>1</v>
      </c>
      <c r="B23" s="5" t="s">
        <v>1031</v>
      </c>
      <c r="H23" s="11"/>
    </row>
    <row r="24" spans="1:8" x14ac:dyDescent="0.15">
      <c r="H24" s="11"/>
    </row>
    <row r="25" spans="1:8" x14ac:dyDescent="0.15">
      <c r="A25" s="5">
        <v>2</v>
      </c>
      <c r="B25" s="5" t="s">
        <v>54</v>
      </c>
      <c r="H25" s="11"/>
    </row>
    <row r="26" spans="1:8" x14ac:dyDescent="0.15">
      <c r="H26" s="11"/>
    </row>
    <row r="27" spans="1:8" x14ac:dyDescent="0.15">
      <c r="A27" s="5">
        <v>3</v>
      </c>
      <c r="B27" s="5" t="s">
        <v>55</v>
      </c>
      <c r="H27" s="11"/>
    </row>
    <row r="28" spans="1:8" x14ac:dyDescent="0.15">
      <c r="B28" s="5" t="s">
        <v>56</v>
      </c>
      <c r="H28" s="11"/>
    </row>
    <row r="29" spans="1:8" x14ac:dyDescent="0.15">
      <c r="B29" s="5" t="s">
        <v>57</v>
      </c>
      <c r="H29" s="11"/>
    </row>
    <row r="30" spans="1:8" x14ac:dyDescent="0.15">
      <c r="A30" s="1"/>
      <c r="B30" s="1"/>
      <c r="C30" s="1"/>
      <c r="D30" s="1"/>
      <c r="E30" s="1"/>
      <c r="F30" s="1"/>
      <c r="G30" s="3"/>
      <c r="H30" s="22"/>
    </row>
  </sheetData>
  <mergeCells count="6">
    <mergeCell ref="A2:C2"/>
    <mergeCell ref="A3:C3"/>
    <mergeCell ref="B4:C4"/>
    <mergeCell ref="B5:C5"/>
    <mergeCell ref="B13:C13"/>
    <mergeCell ref="B14:C14"/>
  </mergeCells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0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3" customWidth="1"/>
    <col min="9" max="16384" width="9.140625" style="5"/>
  </cols>
  <sheetData>
    <row r="1" spans="1:8" x14ac:dyDescent="0.15">
      <c r="A1" s="1"/>
      <c r="B1" s="1"/>
      <c r="C1" s="2" t="s">
        <v>1032</v>
      </c>
      <c r="D1" s="1"/>
      <c r="E1" s="1"/>
      <c r="F1" s="1"/>
      <c r="G1" s="3"/>
      <c r="H1" s="4"/>
    </row>
    <row r="2" spans="1:8" ht="37.5" x14ac:dyDescent="0.25">
      <c r="A2" s="76" t="s">
        <v>1</v>
      </c>
      <c r="B2" s="77"/>
      <c r="C2" s="7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4"/>
      <c r="C3" s="74"/>
      <c r="H3" s="11"/>
    </row>
    <row r="4" spans="1:8" ht="15" x14ac:dyDescent="0.25">
      <c r="B4" s="73" t="s">
        <v>8</v>
      </c>
      <c r="C4" s="74"/>
      <c r="H4" s="11"/>
    </row>
    <row r="5" spans="1:8" ht="15" x14ac:dyDescent="0.25">
      <c r="B5" s="75" t="s">
        <v>9</v>
      </c>
      <c r="C5" s="74"/>
      <c r="H5" s="11"/>
    </row>
    <row r="6" spans="1:8" x14ac:dyDescent="0.15">
      <c r="B6" s="12">
        <v>8.5999999999999993E-2</v>
      </c>
      <c r="C6" s="5" t="s">
        <v>32</v>
      </c>
      <c r="D6" s="5" t="s">
        <v>1030</v>
      </c>
      <c r="E6" s="5" t="s">
        <v>18</v>
      </c>
      <c r="F6" s="5">
        <v>130</v>
      </c>
      <c r="G6" s="10">
        <v>1323.5</v>
      </c>
      <c r="H6" s="11">
        <v>10.08</v>
      </c>
    </row>
    <row r="7" spans="1:8" x14ac:dyDescent="0.15">
      <c r="B7" s="12">
        <v>9.1800000000000007E-2</v>
      </c>
      <c r="C7" s="5" t="s">
        <v>16</v>
      </c>
      <c r="D7" s="5" t="s">
        <v>1029</v>
      </c>
      <c r="E7" s="5" t="s">
        <v>18</v>
      </c>
      <c r="F7" s="5">
        <v>120</v>
      </c>
      <c r="G7" s="10">
        <v>1248.1600000000001</v>
      </c>
      <c r="H7" s="11">
        <v>9.51</v>
      </c>
    </row>
    <row r="8" spans="1:8" x14ac:dyDescent="0.15">
      <c r="B8" s="12">
        <v>6.8699999999999997E-2</v>
      </c>
      <c r="C8" s="5" t="s">
        <v>70</v>
      </c>
      <c r="D8" s="5" t="s">
        <v>735</v>
      </c>
      <c r="E8" s="5" t="s">
        <v>18</v>
      </c>
      <c r="F8" s="5">
        <v>110</v>
      </c>
      <c r="G8" s="10">
        <v>1081.6100000000001</v>
      </c>
      <c r="H8" s="11">
        <v>8.24</v>
      </c>
    </row>
    <row r="9" spans="1:8" ht="9.75" thickBot="1" x14ac:dyDescent="0.2">
      <c r="E9" s="13" t="s">
        <v>42</v>
      </c>
      <c r="G9" s="14">
        <v>3653.27</v>
      </c>
      <c r="H9" s="15">
        <v>27.83</v>
      </c>
    </row>
    <row r="10" spans="1:8" ht="15.75" thickTop="1" x14ac:dyDescent="0.25">
      <c r="B10" s="73" t="s">
        <v>43</v>
      </c>
      <c r="C10" s="74"/>
      <c r="H10" s="11"/>
    </row>
    <row r="11" spans="1:8" ht="15" x14ac:dyDescent="0.25">
      <c r="B11" s="75" t="s">
        <v>9</v>
      </c>
      <c r="C11" s="74"/>
      <c r="H11" s="11"/>
    </row>
    <row r="12" spans="1:8" x14ac:dyDescent="0.15">
      <c r="B12" s="12">
        <v>8.2100000000000006E-2</v>
      </c>
      <c r="C12" s="5" t="s">
        <v>210</v>
      </c>
      <c r="D12" s="5" t="s">
        <v>725</v>
      </c>
      <c r="E12" s="5" t="s">
        <v>46</v>
      </c>
      <c r="F12" s="5">
        <v>6900000</v>
      </c>
      <c r="G12" s="10">
        <v>7033.1100000000006</v>
      </c>
      <c r="H12" s="11">
        <v>53.570000000000007</v>
      </c>
    </row>
    <row r="13" spans="1:8" ht="9.75" thickBot="1" x14ac:dyDescent="0.2">
      <c r="E13" s="13" t="s">
        <v>42</v>
      </c>
      <c r="G13" s="14">
        <v>7033.11</v>
      </c>
      <c r="H13" s="15">
        <v>53.57</v>
      </c>
    </row>
    <row r="14" spans="1:8" ht="9.75" thickTop="1" x14ac:dyDescent="0.15">
      <c r="H14" s="11"/>
    </row>
    <row r="15" spans="1:8" x14ac:dyDescent="0.15">
      <c r="B15" s="18" t="s">
        <v>48</v>
      </c>
      <c r="H15" s="11"/>
    </row>
    <row r="16" spans="1:8" x14ac:dyDescent="0.15">
      <c r="C16" s="5" t="s">
        <v>49</v>
      </c>
      <c r="E16" s="5" t="s">
        <v>48</v>
      </c>
      <c r="G16" s="10">
        <v>2075</v>
      </c>
      <c r="H16" s="11">
        <v>15.8</v>
      </c>
    </row>
    <row r="17" spans="1:8" x14ac:dyDescent="0.15">
      <c r="H17" s="11"/>
    </row>
    <row r="18" spans="1:8" x14ac:dyDescent="0.15">
      <c r="A18" s="19" t="s">
        <v>50</v>
      </c>
      <c r="G18" s="20">
        <v>368.09</v>
      </c>
      <c r="H18" s="21">
        <v>2.8</v>
      </c>
    </row>
    <row r="19" spans="1:8" x14ac:dyDescent="0.15">
      <c r="H19" s="11"/>
    </row>
    <row r="20" spans="1:8" ht="9.75" thickBot="1" x14ac:dyDescent="0.2">
      <c r="E20" s="13" t="s">
        <v>51</v>
      </c>
      <c r="G20" s="14">
        <v>13129.47</v>
      </c>
      <c r="H20" s="15">
        <v>100</v>
      </c>
    </row>
    <row r="21" spans="1:8" ht="9.75" thickTop="1" x14ac:dyDescent="0.15">
      <c r="H21" s="11"/>
    </row>
    <row r="22" spans="1:8" x14ac:dyDescent="0.15">
      <c r="A22" s="13" t="s">
        <v>52</v>
      </c>
      <c r="H22" s="11"/>
    </row>
    <row r="23" spans="1:8" x14ac:dyDescent="0.15">
      <c r="A23" s="5">
        <v>1</v>
      </c>
      <c r="B23" s="5" t="s">
        <v>1033</v>
      </c>
      <c r="H23" s="11"/>
    </row>
    <row r="24" spans="1:8" x14ac:dyDescent="0.15">
      <c r="H24" s="11"/>
    </row>
    <row r="25" spans="1:8" x14ac:dyDescent="0.15">
      <c r="A25" s="5">
        <v>2</v>
      </c>
      <c r="B25" s="5" t="s">
        <v>54</v>
      </c>
      <c r="H25" s="11"/>
    </row>
    <row r="26" spans="1:8" x14ac:dyDescent="0.15">
      <c r="H26" s="11"/>
    </row>
    <row r="27" spans="1:8" x14ac:dyDescent="0.15">
      <c r="A27" s="5">
        <v>3</v>
      </c>
      <c r="B27" s="5" t="s">
        <v>55</v>
      </c>
      <c r="H27" s="11"/>
    </row>
    <row r="28" spans="1:8" x14ac:dyDescent="0.15">
      <c r="B28" s="5" t="s">
        <v>56</v>
      </c>
      <c r="H28" s="11"/>
    </row>
    <row r="29" spans="1:8" x14ac:dyDescent="0.15">
      <c r="B29" s="5" t="s">
        <v>57</v>
      </c>
      <c r="H29" s="11"/>
    </row>
    <row r="30" spans="1:8" x14ac:dyDescent="0.15">
      <c r="A30" s="1"/>
      <c r="B30" s="1"/>
      <c r="C30" s="1"/>
      <c r="D30" s="1"/>
      <c r="E30" s="1"/>
      <c r="F30" s="1"/>
      <c r="G30" s="3"/>
      <c r="H30" s="22"/>
    </row>
  </sheetData>
  <mergeCells count="6">
    <mergeCell ref="A2:C2"/>
    <mergeCell ref="A3:C3"/>
    <mergeCell ref="B4:C4"/>
    <mergeCell ref="B5:C5"/>
    <mergeCell ref="B10:C10"/>
    <mergeCell ref="B11:C11"/>
  </mergeCells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C294"/>
  <sheetViews>
    <sheetView workbookViewId="0">
      <selection activeCell="A2" sqref="A2:C294"/>
    </sheetView>
  </sheetViews>
  <sheetFormatPr defaultRowHeight="15" x14ac:dyDescent="0.25"/>
  <cols>
    <col min="1" max="1" width="58.140625" bestFit="1" customWidth="1"/>
    <col min="2" max="2" width="19.28515625" bestFit="1" customWidth="1"/>
    <col min="3" max="3" width="17" bestFit="1" customWidth="1"/>
  </cols>
  <sheetData>
    <row r="2" spans="1:3" x14ac:dyDescent="0.25">
      <c r="A2" s="62" t="s">
        <v>2227</v>
      </c>
      <c r="B2" s="62" t="s">
        <v>2228</v>
      </c>
      <c r="C2" s="62" t="s">
        <v>2229</v>
      </c>
    </row>
    <row r="3" spans="1:3" x14ac:dyDescent="0.25">
      <c r="A3" s="63" t="s">
        <v>2230</v>
      </c>
      <c r="B3" s="63">
        <v>1011.62</v>
      </c>
      <c r="C3" s="63">
        <v>1011.62</v>
      </c>
    </row>
    <row r="4" spans="1:3" x14ac:dyDescent="0.25">
      <c r="A4" s="63" t="s">
        <v>2231</v>
      </c>
      <c r="B4" s="63">
        <v>2780.6876000000002</v>
      </c>
      <c r="C4" s="63">
        <v>2795.7378000000003</v>
      </c>
    </row>
    <row r="5" spans="1:3" x14ac:dyDescent="0.25">
      <c r="A5" s="63" t="s">
        <v>2232</v>
      </c>
      <c r="B5" s="63">
        <v>1004.2765000000001</v>
      </c>
      <c r="C5" s="63">
        <v>1004.6841000000001</v>
      </c>
    </row>
    <row r="6" spans="1:3" x14ac:dyDescent="0.25">
      <c r="A6" s="63" t="s">
        <v>2233</v>
      </c>
      <c r="B6" s="63">
        <v>1012.4855</v>
      </c>
      <c r="C6" s="63">
        <v>1012.8883000000001</v>
      </c>
    </row>
    <row r="7" spans="1:3" x14ac:dyDescent="0.25">
      <c r="A7" s="63" t="s">
        <v>2234</v>
      </c>
      <c r="B7" s="63">
        <v>1011.62</v>
      </c>
      <c r="C7" s="63">
        <v>1011.62</v>
      </c>
    </row>
    <row r="8" spans="1:3" x14ac:dyDescent="0.25">
      <c r="A8" s="63" t="s">
        <v>2235</v>
      </c>
      <c r="B8" s="63">
        <v>2787.4373000000001</v>
      </c>
      <c r="C8" s="63">
        <v>2802.6431000000002</v>
      </c>
    </row>
    <row r="9" spans="1:3" x14ac:dyDescent="0.25">
      <c r="A9" s="63" t="s">
        <v>2236</v>
      </c>
      <c r="B9" s="63">
        <v>1009.6166000000001</v>
      </c>
      <c r="C9" s="63">
        <v>1010.0304000000001</v>
      </c>
    </row>
    <row r="10" spans="1:3" x14ac:dyDescent="0.25">
      <c r="A10" s="63" t="s">
        <v>2237</v>
      </c>
      <c r="B10" s="63">
        <v>1022.1523000000001</v>
      </c>
      <c r="C10" s="63">
        <v>1022.5619</v>
      </c>
    </row>
    <row r="11" spans="1:3" x14ac:dyDescent="0.25">
      <c r="A11" s="63" t="s">
        <v>2238</v>
      </c>
      <c r="B11" s="63">
        <v>1222.81</v>
      </c>
      <c r="C11" s="63">
        <v>1222.81</v>
      </c>
    </row>
    <row r="12" spans="1:3" x14ac:dyDescent="0.25">
      <c r="A12" s="63" t="s">
        <v>2239</v>
      </c>
      <c r="B12" s="63">
        <v>3442.3626000000004</v>
      </c>
      <c r="C12" s="63">
        <v>3461.1411000000003</v>
      </c>
    </row>
    <row r="13" spans="1:3" x14ac:dyDescent="0.25">
      <c r="A13" s="63" t="s">
        <v>2240</v>
      </c>
      <c r="B13" s="63">
        <v>1005.6427000000001</v>
      </c>
      <c r="C13" s="63">
        <v>1006.0522000000001</v>
      </c>
    </row>
    <row r="14" spans="1:3" x14ac:dyDescent="0.25">
      <c r="A14" s="63" t="s">
        <v>2241</v>
      </c>
      <c r="B14" s="63">
        <v>1000.5410000000001</v>
      </c>
      <c r="C14" s="63">
        <v>1000.9455</v>
      </c>
    </row>
    <row r="15" spans="1:3" x14ac:dyDescent="0.25">
      <c r="A15" s="63" t="s">
        <v>2242</v>
      </c>
      <c r="B15" s="63">
        <v>1222.81</v>
      </c>
      <c r="C15" s="63">
        <v>1222.81</v>
      </c>
    </row>
    <row r="16" spans="1:3" x14ac:dyDescent="0.25">
      <c r="A16" s="63" t="s">
        <v>2243</v>
      </c>
      <c r="B16" s="63">
        <v>3434.0732000000003</v>
      </c>
      <c r="C16" s="63">
        <v>3452.6599000000001</v>
      </c>
    </row>
    <row r="17" spans="1:3" x14ac:dyDescent="0.25">
      <c r="A17" s="63" t="s">
        <v>2244</v>
      </c>
      <c r="B17" s="63">
        <v>22.2818</v>
      </c>
      <c r="C17" s="63">
        <v>22.095300000000002</v>
      </c>
    </row>
    <row r="18" spans="1:3" x14ac:dyDescent="0.25">
      <c r="A18" s="63" t="s">
        <v>2245</v>
      </c>
      <c r="B18" s="63">
        <v>49.297499999999999</v>
      </c>
      <c r="C18" s="63">
        <v>48.884900000000002</v>
      </c>
    </row>
    <row r="19" spans="1:3" x14ac:dyDescent="0.25">
      <c r="A19" s="63" t="s">
        <v>2246</v>
      </c>
      <c r="B19" s="63">
        <v>13.3415</v>
      </c>
      <c r="C19" s="63">
        <v>13.229900000000001</v>
      </c>
    </row>
    <row r="20" spans="1:3" x14ac:dyDescent="0.25">
      <c r="A20" s="63" t="s">
        <v>2247</v>
      </c>
      <c r="B20" s="63">
        <v>29.097300000000001</v>
      </c>
      <c r="C20" s="63">
        <v>28.830200000000001</v>
      </c>
    </row>
    <row r="21" spans="1:3" x14ac:dyDescent="0.25">
      <c r="A21" s="63" t="s">
        <v>2248</v>
      </c>
      <c r="B21" s="63">
        <v>47.493000000000002</v>
      </c>
      <c r="C21" s="63">
        <v>47.057000000000002</v>
      </c>
    </row>
    <row r="22" spans="1:3" x14ac:dyDescent="0.25">
      <c r="A22" s="63" t="s">
        <v>2249</v>
      </c>
      <c r="B22" s="63">
        <v>10.6205</v>
      </c>
      <c r="C22" s="63">
        <v>10.523</v>
      </c>
    </row>
    <row r="23" spans="1:3" x14ac:dyDescent="0.25">
      <c r="A23" s="63" t="s">
        <v>2250</v>
      </c>
      <c r="B23" s="63">
        <v>31.962900000000001</v>
      </c>
      <c r="C23" s="63">
        <v>31.936800000000002</v>
      </c>
    </row>
    <row r="24" spans="1:3" x14ac:dyDescent="0.25">
      <c r="A24" s="63" t="s">
        <v>2251</v>
      </c>
      <c r="B24" s="63">
        <v>11.669500000000001</v>
      </c>
      <c r="C24" s="63">
        <v>11.6599</v>
      </c>
    </row>
    <row r="25" spans="1:3" x14ac:dyDescent="0.25">
      <c r="A25" s="63" t="s">
        <v>2252</v>
      </c>
      <c r="B25" s="63">
        <v>10.127000000000001</v>
      </c>
      <c r="C25" s="63">
        <v>10.114000000000001</v>
      </c>
    </row>
    <row r="26" spans="1:3" x14ac:dyDescent="0.25">
      <c r="A26" s="63" t="s">
        <v>2253</v>
      </c>
      <c r="B26" s="63">
        <v>33.0916</v>
      </c>
      <c r="C26" s="63">
        <v>33.0884</v>
      </c>
    </row>
    <row r="27" spans="1:3" x14ac:dyDescent="0.25">
      <c r="A27" s="63" t="s">
        <v>2254</v>
      </c>
      <c r="B27" s="63">
        <v>11.7857</v>
      </c>
      <c r="C27" s="63">
        <v>11.784600000000001</v>
      </c>
    </row>
    <row r="28" spans="1:3" x14ac:dyDescent="0.25">
      <c r="A28" s="63" t="s">
        <v>2255</v>
      </c>
      <c r="B28" s="63">
        <v>10.476900000000001</v>
      </c>
      <c r="C28" s="63">
        <v>10.475900000000001</v>
      </c>
    </row>
    <row r="29" spans="1:3" x14ac:dyDescent="0.25">
      <c r="A29" s="63" t="s">
        <v>2256</v>
      </c>
      <c r="B29" s="63">
        <v>11.653600000000001</v>
      </c>
      <c r="C29" s="63">
        <v>11.7248</v>
      </c>
    </row>
    <row r="30" spans="1:3" x14ac:dyDescent="0.25">
      <c r="A30" s="63" t="s">
        <v>2257</v>
      </c>
      <c r="B30" s="63">
        <v>11.653600000000001</v>
      </c>
      <c r="C30" s="63">
        <v>11.7247</v>
      </c>
    </row>
    <row r="31" spans="1:3" x14ac:dyDescent="0.25">
      <c r="A31" s="63" t="s">
        <v>2258</v>
      </c>
      <c r="B31" s="63">
        <v>11.5122</v>
      </c>
      <c r="C31" s="63">
        <v>11.577500000000001</v>
      </c>
    </row>
    <row r="32" spans="1:3" x14ac:dyDescent="0.25">
      <c r="A32" s="63" t="s">
        <v>2259</v>
      </c>
      <c r="B32" s="63">
        <v>11.5122</v>
      </c>
      <c r="C32" s="63">
        <v>11.577500000000001</v>
      </c>
    </row>
    <row r="33" spans="1:3" x14ac:dyDescent="0.25">
      <c r="A33" s="63" t="s">
        <v>2260</v>
      </c>
      <c r="B33" s="63">
        <v>11.6571</v>
      </c>
      <c r="C33" s="63">
        <v>11.7361</v>
      </c>
    </row>
    <row r="34" spans="1:3" x14ac:dyDescent="0.25">
      <c r="A34" s="63" t="s">
        <v>2261</v>
      </c>
      <c r="B34" s="63">
        <v>11.6592</v>
      </c>
      <c r="C34" s="63">
        <v>11.738000000000001</v>
      </c>
    </row>
    <row r="35" spans="1:3" x14ac:dyDescent="0.25">
      <c r="A35" s="63" t="s">
        <v>2262</v>
      </c>
      <c r="B35" s="63">
        <v>11.5336</v>
      </c>
      <c r="C35" s="63">
        <v>11.6066</v>
      </c>
    </row>
    <row r="36" spans="1:3" x14ac:dyDescent="0.25">
      <c r="A36" s="63" t="s">
        <v>2263</v>
      </c>
      <c r="B36" s="63">
        <v>11.533700000000001</v>
      </c>
      <c r="C36" s="63">
        <v>11.6067</v>
      </c>
    </row>
    <row r="37" spans="1:3" x14ac:dyDescent="0.25">
      <c r="A37" s="63" t="s">
        <v>2264</v>
      </c>
      <c r="B37" s="63">
        <v>11.236000000000001</v>
      </c>
      <c r="C37" s="63">
        <v>11.289300000000001</v>
      </c>
    </row>
    <row r="38" spans="1:3" x14ac:dyDescent="0.25">
      <c r="A38" s="63" t="s">
        <v>2265</v>
      </c>
      <c r="B38" s="63">
        <v>11.115400000000001</v>
      </c>
      <c r="C38" s="63">
        <v>11.162000000000001</v>
      </c>
    </row>
    <row r="39" spans="1:3" x14ac:dyDescent="0.25">
      <c r="A39" s="63" t="s">
        <v>2266</v>
      </c>
      <c r="B39" s="63">
        <v>11.115400000000001</v>
      </c>
      <c r="C39" s="63">
        <v>11.162000000000001</v>
      </c>
    </row>
    <row r="40" spans="1:3" x14ac:dyDescent="0.25">
      <c r="A40" s="63" t="s">
        <v>2267</v>
      </c>
      <c r="B40" s="63">
        <v>11.034500000000001</v>
      </c>
      <c r="C40" s="63">
        <v>11.075100000000001</v>
      </c>
    </row>
    <row r="41" spans="1:3" x14ac:dyDescent="0.25">
      <c r="A41" s="63" t="s">
        <v>2268</v>
      </c>
      <c r="B41" s="63">
        <v>11.034500000000001</v>
      </c>
      <c r="C41" s="63">
        <v>11.075100000000001</v>
      </c>
    </row>
    <row r="42" spans="1:3" x14ac:dyDescent="0.25">
      <c r="A42" s="63" t="s">
        <v>2269</v>
      </c>
      <c r="B42" s="63">
        <v>10.941000000000001</v>
      </c>
      <c r="C42" s="63">
        <v>10.976600000000001</v>
      </c>
    </row>
    <row r="43" spans="1:3" x14ac:dyDescent="0.25">
      <c r="A43" s="63" t="s">
        <v>2270</v>
      </c>
      <c r="B43" s="63">
        <v>10.941000000000001</v>
      </c>
      <c r="C43" s="63">
        <v>10.976600000000001</v>
      </c>
    </row>
    <row r="44" spans="1:3" x14ac:dyDescent="0.25">
      <c r="A44" s="63" t="s">
        <v>2271</v>
      </c>
      <c r="B44" s="63">
        <v>10.730400000000001</v>
      </c>
      <c r="C44" s="63">
        <v>10.739800000000001</v>
      </c>
    </row>
    <row r="45" spans="1:3" x14ac:dyDescent="0.25">
      <c r="A45" s="63" t="s">
        <v>2272</v>
      </c>
      <c r="B45" s="63">
        <v>18.755400000000002</v>
      </c>
      <c r="C45" s="63">
        <v>18.771699999999999</v>
      </c>
    </row>
    <row r="46" spans="1:3" x14ac:dyDescent="0.25">
      <c r="A46" s="63" t="s">
        <v>2273</v>
      </c>
      <c r="B46" s="63">
        <v>10.3347</v>
      </c>
      <c r="C46" s="63">
        <v>10.337900000000001</v>
      </c>
    </row>
    <row r="47" spans="1:3" x14ac:dyDescent="0.25">
      <c r="A47" s="63" t="s">
        <v>2274</v>
      </c>
      <c r="B47" s="63">
        <v>10.783800000000001</v>
      </c>
      <c r="C47" s="63">
        <v>10.6859</v>
      </c>
    </row>
    <row r="48" spans="1:3" x14ac:dyDescent="0.25">
      <c r="A48" s="63" t="s">
        <v>2275</v>
      </c>
      <c r="B48" s="63">
        <v>9.9982000000000006</v>
      </c>
      <c r="C48" s="63">
        <v>10.005700000000001</v>
      </c>
    </row>
    <row r="49" spans="1:3" x14ac:dyDescent="0.25">
      <c r="A49" s="63" t="s">
        <v>2276</v>
      </c>
      <c r="B49" s="63">
        <v>14.745700000000001</v>
      </c>
      <c r="C49" s="63">
        <v>14.769500000000001</v>
      </c>
    </row>
    <row r="50" spans="1:3" x14ac:dyDescent="0.25">
      <c r="A50" s="63" t="s">
        <v>2277</v>
      </c>
      <c r="B50" s="63">
        <v>19.6326</v>
      </c>
      <c r="C50" s="63">
        <v>19.664400000000001</v>
      </c>
    </row>
    <row r="51" spans="1:3" x14ac:dyDescent="0.25">
      <c r="A51" s="63" t="s">
        <v>2278</v>
      </c>
      <c r="B51" s="63">
        <v>10.559100000000001</v>
      </c>
      <c r="C51" s="63">
        <v>10.5634</v>
      </c>
    </row>
    <row r="52" spans="1:3" x14ac:dyDescent="0.25">
      <c r="A52" s="63" t="s">
        <v>2279</v>
      </c>
      <c r="B52" s="63">
        <v>10.174200000000001</v>
      </c>
      <c r="C52" s="63">
        <v>10.0693</v>
      </c>
    </row>
    <row r="53" spans="1:3" x14ac:dyDescent="0.25">
      <c r="A53" s="63" t="s">
        <v>2280</v>
      </c>
      <c r="B53" s="63">
        <v>10.4236</v>
      </c>
      <c r="C53" s="63">
        <v>10.4329</v>
      </c>
    </row>
    <row r="54" spans="1:3" x14ac:dyDescent="0.25">
      <c r="A54" s="63" t="s">
        <v>2281</v>
      </c>
      <c r="B54" s="63">
        <v>10.079800000000001</v>
      </c>
      <c r="C54" s="63">
        <v>10.083300000000001</v>
      </c>
    </row>
    <row r="55" spans="1:3" x14ac:dyDescent="0.25">
      <c r="A55" s="63" t="s">
        <v>2282</v>
      </c>
      <c r="B55" s="63">
        <v>27.218200000000003</v>
      </c>
      <c r="C55" s="63">
        <v>27.313700000000001</v>
      </c>
    </row>
    <row r="56" spans="1:3" x14ac:dyDescent="0.25">
      <c r="A56" s="63" t="s">
        <v>2283</v>
      </c>
      <c r="B56" s="63">
        <v>10.2349</v>
      </c>
      <c r="C56" s="63">
        <v>10.229700000000001</v>
      </c>
    </row>
    <row r="57" spans="1:3" x14ac:dyDescent="0.25">
      <c r="A57" s="63" t="s">
        <v>2284</v>
      </c>
      <c r="B57" s="63">
        <v>10.146700000000001</v>
      </c>
      <c r="C57" s="63">
        <v>10.149900000000001</v>
      </c>
    </row>
    <row r="58" spans="1:3" x14ac:dyDescent="0.25">
      <c r="A58" s="63" t="s">
        <v>2285</v>
      </c>
      <c r="B58" s="63">
        <v>10.080500000000001</v>
      </c>
      <c r="C58" s="63">
        <v>10.084200000000001</v>
      </c>
    </row>
    <row r="59" spans="1:3" x14ac:dyDescent="0.25">
      <c r="A59" s="63" t="s">
        <v>2286</v>
      </c>
      <c r="B59" s="63">
        <v>27.615000000000002</v>
      </c>
      <c r="C59" s="63">
        <v>27.720200000000002</v>
      </c>
    </row>
    <row r="60" spans="1:3" x14ac:dyDescent="0.25">
      <c r="A60" s="63" t="s">
        <v>2287</v>
      </c>
      <c r="B60" s="63">
        <v>12.4841</v>
      </c>
      <c r="C60" s="63">
        <v>12.531700000000001</v>
      </c>
    </row>
    <row r="61" spans="1:3" x14ac:dyDescent="0.25">
      <c r="A61" s="63" t="s">
        <v>2288</v>
      </c>
      <c r="B61" s="63">
        <v>10.162700000000001</v>
      </c>
      <c r="C61" s="63">
        <v>10.166</v>
      </c>
    </row>
    <row r="62" spans="1:3" x14ac:dyDescent="0.25">
      <c r="A62" s="63" t="s">
        <v>2289</v>
      </c>
      <c r="B62" s="63">
        <v>22.699400000000001</v>
      </c>
      <c r="C62" s="63">
        <v>22.636000000000003</v>
      </c>
    </row>
    <row r="63" spans="1:3" x14ac:dyDescent="0.25">
      <c r="A63" s="63" t="s">
        <v>2290</v>
      </c>
      <c r="B63" s="63">
        <v>22.447200000000002</v>
      </c>
      <c r="C63" s="63">
        <v>22.366800000000001</v>
      </c>
    </row>
    <row r="64" spans="1:3" x14ac:dyDescent="0.25">
      <c r="A64" s="63" t="s">
        <v>2291</v>
      </c>
      <c r="B64" s="63">
        <v>10.6547</v>
      </c>
      <c r="C64" s="63">
        <v>10.5808</v>
      </c>
    </row>
    <row r="65" spans="1:3" x14ac:dyDescent="0.25">
      <c r="A65" s="63" t="s">
        <v>2292</v>
      </c>
      <c r="B65" s="63">
        <v>22.026300000000003</v>
      </c>
      <c r="C65" s="63">
        <v>21.954600000000003</v>
      </c>
    </row>
    <row r="66" spans="1:3" x14ac:dyDescent="0.25">
      <c r="A66" s="63" t="s">
        <v>2293</v>
      </c>
      <c r="B66" s="63">
        <v>10.8552</v>
      </c>
      <c r="C66" s="63">
        <v>10.7888</v>
      </c>
    </row>
    <row r="67" spans="1:3" x14ac:dyDescent="0.25">
      <c r="A67" s="63" t="s">
        <v>2294</v>
      </c>
      <c r="B67" s="63">
        <v>21.789899999999999</v>
      </c>
      <c r="C67" s="63">
        <v>21.7104</v>
      </c>
    </row>
    <row r="68" spans="1:3" x14ac:dyDescent="0.25">
      <c r="A68" s="63" t="s">
        <v>2295</v>
      </c>
      <c r="B68" s="63">
        <v>2237.6358</v>
      </c>
      <c r="C68" s="63">
        <v>2242.6374000000001</v>
      </c>
    </row>
    <row r="69" spans="1:3" x14ac:dyDescent="0.25">
      <c r="A69" s="63" t="s">
        <v>2296</v>
      </c>
      <c r="B69" s="63">
        <v>1048.5983000000001</v>
      </c>
      <c r="C69" s="63">
        <v>1047.4521999999999</v>
      </c>
    </row>
    <row r="70" spans="1:3" x14ac:dyDescent="0.25">
      <c r="A70" s="63" t="s">
        <v>2297</v>
      </c>
      <c r="B70" s="63">
        <v>2280.0239999999999</v>
      </c>
      <c r="C70" s="63">
        <v>2285.7027000000003</v>
      </c>
    </row>
    <row r="71" spans="1:3" x14ac:dyDescent="0.25">
      <c r="A71" s="63" t="s">
        <v>2298</v>
      </c>
      <c r="B71" s="63">
        <v>1102.2813000000001</v>
      </c>
      <c r="C71" s="63">
        <v>1101.0946000000001</v>
      </c>
    </row>
    <row r="72" spans="1:3" x14ac:dyDescent="0.25">
      <c r="A72" s="63" t="s">
        <v>2299</v>
      </c>
      <c r="B72" s="63">
        <v>12.9482</v>
      </c>
      <c r="C72" s="63">
        <v>12.7928</v>
      </c>
    </row>
    <row r="73" spans="1:3" x14ac:dyDescent="0.25">
      <c r="A73" s="63" t="s">
        <v>2300</v>
      </c>
      <c r="B73" s="63">
        <v>13.771500000000001</v>
      </c>
      <c r="C73" s="63">
        <v>13.617800000000001</v>
      </c>
    </row>
    <row r="74" spans="1:3" x14ac:dyDescent="0.25">
      <c r="A74" s="63" t="s">
        <v>2301</v>
      </c>
      <c r="B74" s="63">
        <v>59.4499</v>
      </c>
      <c r="C74" s="63">
        <v>58.736700000000006</v>
      </c>
    </row>
    <row r="75" spans="1:3" x14ac:dyDescent="0.25">
      <c r="A75" s="63" t="s">
        <v>2302</v>
      </c>
      <c r="B75" s="63">
        <v>11.5753</v>
      </c>
      <c r="C75" s="63">
        <v>11.436400000000001</v>
      </c>
    </row>
    <row r="76" spans="1:3" x14ac:dyDescent="0.25">
      <c r="A76" s="63" t="s">
        <v>2303</v>
      </c>
      <c r="B76" s="63">
        <v>62.455000000000005</v>
      </c>
      <c r="C76" s="63">
        <v>61.757900000000006</v>
      </c>
    </row>
    <row r="77" spans="1:3" x14ac:dyDescent="0.25">
      <c r="A77" s="63" t="s">
        <v>2304</v>
      </c>
      <c r="B77" s="63">
        <v>58.109700000000004</v>
      </c>
      <c r="C77" s="63">
        <v>57.412400000000005</v>
      </c>
    </row>
    <row r="78" spans="1:3" x14ac:dyDescent="0.25">
      <c r="A78" s="63" t="s">
        <v>2305</v>
      </c>
      <c r="B78" s="63">
        <v>60.993500000000004</v>
      </c>
      <c r="C78" s="63">
        <v>60.312800000000003</v>
      </c>
    </row>
    <row r="79" spans="1:3" x14ac:dyDescent="0.25">
      <c r="A79" s="63" t="s">
        <v>2306</v>
      </c>
      <c r="B79" s="63">
        <v>38.563200000000002</v>
      </c>
      <c r="C79" s="63">
        <v>38.571800000000003</v>
      </c>
    </row>
    <row r="80" spans="1:3" x14ac:dyDescent="0.25">
      <c r="A80" s="63" t="s">
        <v>2307</v>
      </c>
      <c r="B80" s="63">
        <v>10.582600000000001</v>
      </c>
      <c r="C80" s="63">
        <v>10.559700000000001</v>
      </c>
    </row>
    <row r="81" spans="1:3" x14ac:dyDescent="0.25">
      <c r="A81" s="63" t="s">
        <v>2308</v>
      </c>
      <c r="B81" s="63">
        <v>39.026200000000003</v>
      </c>
      <c r="C81" s="63">
        <v>39.046500000000002</v>
      </c>
    </row>
    <row r="82" spans="1:3" x14ac:dyDescent="0.25">
      <c r="A82" s="63" t="s">
        <v>2309</v>
      </c>
      <c r="B82" s="63">
        <v>10.683400000000001</v>
      </c>
      <c r="C82" s="63">
        <v>10.6614</v>
      </c>
    </row>
    <row r="83" spans="1:3" x14ac:dyDescent="0.25">
      <c r="A83" s="63" t="s">
        <v>2310</v>
      </c>
      <c r="B83" s="63">
        <v>29.836600000000001</v>
      </c>
      <c r="C83" s="63">
        <v>29.897400000000001</v>
      </c>
    </row>
    <row r="84" spans="1:3" x14ac:dyDescent="0.25">
      <c r="A84" s="63" t="s">
        <v>2311</v>
      </c>
      <c r="B84" s="63">
        <v>13.087</v>
      </c>
      <c r="C84" s="63">
        <v>13.009300000000001</v>
      </c>
    </row>
    <row r="85" spans="1:3" x14ac:dyDescent="0.25">
      <c r="A85" s="63" t="s">
        <v>2312</v>
      </c>
      <c r="B85" s="63">
        <v>14.476000000000001</v>
      </c>
      <c r="C85" s="63">
        <v>14.209300000000001</v>
      </c>
    </row>
    <row r="86" spans="1:3" x14ac:dyDescent="0.25">
      <c r="A86" s="63" t="s">
        <v>2313</v>
      </c>
      <c r="B86" s="63">
        <v>31.2835</v>
      </c>
      <c r="C86" s="63">
        <v>31.391400000000001</v>
      </c>
    </row>
    <row r="87" spans="1:3" x14ac:dyDescent="0.25">
      <c r="A87" s="63" t="s">
        <v>2314</v>
      </c>
      <c r="B87" s="63">
        <v>13.4756</v>
      </c>
      <c r="C87" s="63">
        <v>13.4091</v>
      </c>
    </row>
    <row r="88" spans="1:3" x14ac:dyDescent="0.25">
      <c r="A88" s="63" t="s">
        <v>2315</v>
      </c>
      <c r="B88" s="63">
        <v>15.030000000000001</v>
      </c>
      <c r="C88" s="63">
        <v>14.757800000000001</v>
      </c>
    </row>
    <row r="89" spans="1:3" x14ac:dyDescent="0.25">
      <c r="A89" s="63" t="s">
        <v>2316</v>
      </c>
      <c r="B89" s="63">
        <v>2077.5585000000001</v>
      </c>
      <c r="C89" s="63">
        <v>2083.8173000000002</v>
      </c>
    </row>
    <row r="90" spans="1:3" x14ac:dyDescent="0.25">
      <c r="A90" s="63" t="s">
        <v>2317</v>
      </c>
      <c r="B90" s="63">
        <v>1019.8497000000001</v>
      </c>
      <c r="C90" s="63">
        <v>1019.417</v>
      </c>
    </row>
    <row r="91" spans="1:3" x14ac:dyDescent="0.25">
      <c r="A91" s="63" t="s">
        <v>2318</v>
      </c>
      <c r="B91" s="63">
        <v>1014.7926</v>
      </c>
      <c r="C91" s="63">
        <v>1015.3496</v>
      </c>
    </row>
    <row r="92" spans="1:3" x14ac:dyDescent="0.25">
      <c r="A92" s="63" t="s">
        <v>2319</v>
      </c>
      <c r="B92" s="63">
        <v>2138.6908000000003</v>
      </c>
      <c r="C92" s="63">
        <v>2146.5010000000002</v>
      </c>
    </row>
    <row r="93" spans="1:3" x14ac:dyDescent="0.25">
      <c r="A93" s="63" t="s">
        <v>2320</v>
      </c>
      <c r="B93" s="63">
        <v>1035.1879000000001</v>
      </c>
      <c r="C93" s="63">
        <v>1038.9681</v>
      </c>
    </row>
    <row r="94" spans="1:3" x14ac:dyDescent="0.25">
      <c r="A94" s="63" t="s">
        <v>2321</v>
      </c>
      <c r="B94" s="63">
        <v>1199.3433</v>
      </c>
      <c r="C94" s="63">
        <v>1200.0509</v>
      </c>
    </row>
    <row r="95" spans="1:3" x14ac:dyDescent="0.25">
      <c r="A95" s="63" t="s">
        <v>2322</v>
      </c>
      <c r="B95" s="63">
        <v>11.0006</v>
      </c>
      <c r="C95" s="63">
        <v>10.9948</v>
      </c>
    </row>
    <row r="96" spans="1:3" x14ac:dyDescent="0.25">
      <c r="A96" s="63" t="s">
        <v>2323</v>
      </c>
      <c r="B96" s="63">
        <v>14.735800000000001</v>
      </c>
      <c r="C96" s="63">
        <v>14.737</v>
      </c>
    </row>
    <row r="97" spans="1:3" x14ac:dyDescent="0.25">
      <c r="A97" s="63" t="s">
        <v>2324</v>
      </c>
      <c r="B97" s="63">
        <v>14.700100000000001</v>
      </c>
      <c r="C97" s="63">
        <v>14.701400000000001</v>
      </c>
    </row>
    <row r="98" spans="1:3" x14ac:dyDescent="0.25">
      <c r="A98" s="63" t="s">
        <v>2325</v>
      </c>
      <c r="B98" s="63">
        <v>10.6639</v>
      </c>
      <c r="C98" s="63">
        <v>10.532400000000001</v>
      </c>
    </row>
    <row r="99" spans="1:3" x14ac:dyDescent="0.25">
      <c r="A99" s="63" t="s">
        <v>2326</v>
      </c>
      <c r="B99" s="63">
        <v>14.1898</v>
      </c>
      <c r="C99" s="63">
        <v>14.182400000000001</v>
      </c>
    </row>
    <row r="100" spans="1:3" x14ac:dyDescent="0.25">
      <c r="A100" s="63" t="s">
        <v>2327</v>
      </c>
      <c r="B100" s="63">
        <v>10.642300000000001</v>
      </c>
      <c r="C100" s="63">
        <v>10.5229</v>
      </c>
    </row>
    <row r="101" spans="1:3" x14ac:dyDescent="0.25">
      <c r="A101" s="63" t="s">
        <v>2328</v>
      </c>
      <c r="B101" s="63">
        <v>14.5671</v>
      </c>
      <c r="C101" s="63">
        <v>14.6249</v>
      </c>
    </row>
    <row r="102" spans="1:3" x14ac:dyDescent="0.25">
      <c r="A102" s="63" t="s">
        <v>2329</v>
      </c>
      <c r="B102" s="63">
        <v>14.401400000000001</v>
      </c>
      <c r="C102" s="63">
        <v>14.458300000000001</v>
      </c>
    </row>
    <row r="103" spans="1:3" x14ac:dyDescent="0.25">
      <c r="A103" s="63" t="s">
        <v>2330</v>
      </c>
      <c r="B103" s="63">
        <v>14.401400000000001</v>
      </c>
      <c r="C103" s="63">
        <v>14.458300000000001</v>
      </c>
    </row>
    <row r="104" spans="1:3" x14ac:dyDescent="0.25">
      <c r="A104" s="63" t="s">
        <v>2331</v>
      </c>
      <c r="B104" s="63">
        <v>14.819600000000001</v>
      </c>
      <c r="C104" s="63">
        <v>14.8955</v>
      </c>
    </row>
    <row r="105" spans="1:3" x14ac:dyDescent="0.25">
      <c r="A105" s="63" t="s">
        <v>2332</v>
      </c>
      <c r="B105" s="63">
        <v>14.819500000000001</v>
      </c>
      <c r="C105" s="63">
        <v>14.8954</v>
      </c>
    </row>
    <row r="106" spans="1:3" x14ac:dyDescent="0.25">
      <c r="A106" s="63" t="s">
        <v>2333</v>
      </c>
      <c r="B106" s="63">
        <v>14.405100000000001</v>
      </c>
      <c r="C106" s="63">
        <v>14.463500000000002</v>
      </c>
    </row>
    <row r="107" spans="1:3" x14ac:dyDescent="0.25">
      <c r="A107" s="63" t="s">
        <v>2334</v>
      </c>
      <c r="B107" s="63">
        <v>14.405100000000001</v>
      </c>
      <c r="C107" s="63">
        <v>14.463500000000002</v>
      </c>
    </row>
    <row r="108" spans="1:3" x14ac:dyDescent="0.25">
      <c r="A108" s="63" t="s">
        <v>2335</v>
      </c>
      <c r="B108" s="63">
        <v>13.653500000000001</v>
      </c>
      <c r="C108" s="63">
        <v>13.722300000000001</v>
      </c>
    </row>
    <row r="109" spans="1:3" x14ac:dyDescent="0.25">
      <c r="A109" s="63" t="s">
        <v>2336</v>
      </c>
      <c r="B109" s="63">
        <v>13.588600000000001</v>
      </c>
      <c r="C109" s="63">
        <v>13.655900000000001</v>
      </c>
    </row>
    <row r="110" spans="1:3" x14ac:dyDescent="0.25">
      <c r="A110" s="63" t="s">
        <v>2337</v>
      </c>
      <c r="B110" s="63">
        <v>13.5885</v>
      </c>
      <c r="C110" s="63">
        <v>13.655800000000001</v>
      </c>
    </row>
    <row r="111" spans="1:3" x14ac:dyDescent="0.25">
      <c r="A111" s="63" t="s">
        <v>2338</v>
      </c>
      <c r="B111" s="63">
        <v>13.618</v>
      </c>
      <c r="C111" s="63">
        <v>13.705400000000001</v>
      </c>
    </row>
    <row r="112" spans="1:3" x14ac:dyDescent="0.25">
      <c r="A112" s="63" t="s">
        <v>2339</v>
      </c>
      <c r="B112" s="63">
        <v>13.5541</v>
      </c>
      <c r="C112" s="63">
        <v>13.6411</v>
      </c>
    </row>
    <row r="113" spans="1:3" x14ac:dyDescent="0.25">
      <c r="A113" s="63" t="s">
        <v>2340</v>
      </c>
      <c r="B113" s="63">
        <v>13.6021</v>
      </c>
      <c r="C113" s="63">
        <v>13.6539</v>
      </c>
    </row>
    <row r="114" spans="1:3" x14ac:dyDescent="0.25">
      <c r="A114" s="63" t="s">
        <v>2341</v>
      </c>
      <c r="B114" s="63">
        <v>13.479800000000001</v>
      </c>
      <c r="C114" s="63">
        <v>13.5283</v>
      </c>
    </row>
    <row r="115" spans="1:3" x14ac:dyDescent="0.25">
      <c r="A115" s="63" t="s">
        <v>2342</v>
      </c>
      <c r="B115" s="63">
        <v>12.529</v>
      </c>
      <c r="C115" s="63">
        <v>12.638200000000001</v>
      </c>
    </row>
    <row r="116" spans="1:3" x14ac:dyDescent="0.25">
      <c r="A116" s="63" t="s">
        <v>2343</v>
      </c>
      <c r="B116" s="63">
        <v>12.4236</v>
      </c>
      <c r="C116" s="63">
        <v>12.531700000000001</v>
      </c>
    </row>
    <row r="117" spans="1:3" x14ac:dyDescent="0.25">
      <c r="A117" s="63" t="s">
        <v>2344</v>
      </c>
      <c r="B117" s="63">
        <v>12.661300000000001</v>
      </c>
      <c r="C117" s="63">
        <v>12.8597</v>
      </c>
    </row>
    <row r="118" spans="1:3" x14ac:dyDescent="0.25">
      <c r="A118" s="63" t="s">
        <v>2345</v>
      </c>
      <c r="B118" s="63">
        <v>12.661300000000001</v>
      </c>
      <c r="C118" s="63">
        <v>12.8597</v>
      </c>
    </row>
    <row r="119" spans="1:3" x14ac:dyDescent="0.25">
      <c r="A119" s="63" t="s">
        <v>2346</v>
      </c>
      <c r="B119" s="63">
        <v>12.7744</v>
      </c>
      <c r="C119" s="63">
        <v>12.9749</v>
      </c>
    </row>
    <row r="120" spans="1:3" x14ac:dyDescent="0.25">
      <c r="A120" s="63" t="s">
        <v>2347</v>
      </c>
      <c r="B120" s="63">
        <v>12.771000000000001</v>
      </c>
      <c r="C120" s="63">
        <v>12.971500000000001</v>
      </c>
    </row>
    <row r="121" spans="1:3" x14ac:dyDescent="0.25">
      <c r="A121" s="63" t="s">
        <v>2348</v>
      </c>
      <c r="B121" s="63">
        <v>12.115</v>
      </c>
      <c r="C121" s="63">
        <v>12.301400000000001</v>
      </c>
    </row>
    <row r="122" spans="1:3" x14ac:dyDescent="0.25">
      <c r="A122" s="63" t="s">
        <v>2349</v>
      </c>
      <c r="B122" s="63">
        <v>12.115</v>
      </c>
      <c r="C122" s="63">
        <v>12.301400000000001</v>
      </c>
    </row>
    <row r="123" spans="1:3" x14ac:dyDescent="0.25">
      <c r="A123" s="63" t="s">
        <v>2350</v>
      </c>
      <c r="B123" s="63">
        <v>12.2272</v>
      </c>
      <c r="C123" s="63">
        <v>12.311200000000001</v>
      </c>
    </row>
    <row r="124" spans="1:3" x14ac:dyDescent="0.25">
      <c r="A124" s="63" t="s">
        <v>2351</v>
      </c>
      <c r="B124" s="63">
        <v>12.0753</v>
      </c>
      <c r="C124" s="63">
        <v>12.1256</v>
      </c>
    </row>
    <row r="125" spans="1:3" x14ac:dyDescent="0.25">
      <c r="A125" s="63" t="s">
        <v>2352</v>
      </c>
      <c r="B125" s="63">
        <v>12.0753</v>
      </c>
      <c r="C125" s="63">
        <v>12.1256</v>
      </c>
    </row>
    <row r="126" spans="1:3" x14ac:dyDescent="0.25">
      <c r="A126" s="63" t="s">
        <v>2353</v>
      </c>
      <c r="B126" s="63">
        <v>12.161900000000001</v>
      </c>
      <c r="C126" s="63">
        <v>12.212800000000001</v>
      </c>
    </row>
    <row r="127" spans="1:3" x14ac:dyDescent="0.25">
      <c r="A127" s="63" t="s">
        <v>2354</v>
      </c>
      <c r="B127" s="63">
        <v>12</v>
      </c>
      <c r="C127" s="63">
        <v>12.044400000000001</v>
      </c>
    </row>
    <row r="128" spans="1:3" x14ac:dyDescent="0.25">
      <c r="A128" s="63" t="s">
        <v>2355</v>
      </c>
      <c r="B128" s="63">
        <v>12</v>
      </c>
      <c r="C128" s="63">
        <v>12.044400000000001</v>
      </c>
    </row>
    <row r="129" spans="1:3" x14ac:dyDescent="0.25">
      <c r="A129" s="63" t="s">
        <v>2356</v>
      </c>
      <c r="B129" s="63">
        <v>12.0687</v>
      </c>
      <c r="C129" s="63">
        <v>12.1136</v>
      </c>
    </row>
    <row r="130" spans="1:3" x14ac:dyDescent="0.25">
      <c r="A130" s="63" t="s">
        <v>2357</v>
      </c>
      <c r="B130" s="63">
        <v>11.9457</v>
      </c>
      <c r="C130" s="63">
        <v>11.9864</v>
      </c>
    </row>
    <row r="131" spans="1:3" x14ac:dyDescent="0.25">
      <c r="A131" s="63" t="s">
        <v>2358</v>
      </c>
      <c r="B131" s="63">
        <v>11.945600000000001</v>
      </c>
      <c r="C131" s="63">
        <v>11.9863</v>
      </c>
    </row>
    <row r="132" spans="1:3" x14ac:dyDescent="0.25">
      <c r="A132" s="63" t="s">
        <v>2359</v>
      </c>
      <c r="B132" s="63">
        <v>11.8804</v>
      </c>
      <c r="C132" s="63">
        <v>11.9206</v>
      </c>
    </row>
    <row r="133" spans="1:3" x14ac:dyDescent="0.25">
      <c r="A133" s="63" t="s">
        <v>2360</v>
      </c>
      <c r="B133" s="63">
        <v>11.8804</v>
      </c>
      <c r="C133" s="63">
        <v>11.9206</v>
      </c>
    </row>
    <row r="134" spans="1:3" x14ac:dyDescent="0.25">
      <c r="A134" s="63" t="s">
        <v>2361</v>
      </c>
      <c r="B134" s="63">
        <v>11.825800000000001</v>
      </c>
      <c r="C134" s="63">
        <v>11.8606</v>
      </c>
    </row>
    <row r="135" spans="1:3" x14ac:dyDescent="0.25">
      <c r="A135" s="63" t="s">
        <v>2362</v>
      </c>
      <c r="B135" s="63">
        <v>11.825800000000001</v>
      </c>
      <c r="C135" s="63">
        <v>11.8606</v>
      </c>
    </row>
    <row r="136" spans="1:3" x14ac:dyDescent="0.25">
      <c r="A136" s="63" t="s">
        <v>2363</v>
      </c>
      <c r="B136" s="63">
        <v>11.889200000000001</v>
      </c>
      <c r="C136" s="63">
        <v>11.9244</v>
      </c>
    </row>
    <row r="137" spans="1:3" x14ac:dyDescent="0.25">
      <c r="A137" s="63" t="s">
        <v>2364</v>
      </c>
      <c r="B137" s="63">
        <v>11.738200000000001</v>
      </c>
      <c r="C137" s="63">
        <v>11.756600000000001</v>
      </c>
    </row>
    <row r="138" spans="1:3" x14ac:dyDescent="0.25">
      <c r="A138" s="63" t="s">
        <v>2365</v>
      </c>
      <c r="B138" s="63">
        <v>11.738200000000001</v>
      </c>
      <c r="C138" s="63">
        <v>11.756600000000001</v>
      </c>
    </row>
    <row r="139" spans="1:3" x14ac:dyDescent="0.25">
      <c r="A139" s="63" t="s">
        <v>2366</v>
      </c>
      <c r="B139" s="63">
        <v>11.8133</v>
      </c>
      <c r="C139" s="63">
        <v>11.834800000000001</v>
      </c>
    </row>
    <row r="140" spans="1:3" x14ac:dyDescent="0.25">
      <c r="A140" s="63" t="s">
        <v>2367</v>
      </c>
      <c r="B140" s="63">
        <v>11.812000000000001</v>
      </c>
      <c r="C140" s="63">
        <v>11.833500000000001</v>
      </c>
    </row>
    <row r="141" spans="1:3" x14ac:dyDescent="0.25">
      <c r="A141" s="63" t="s">
        <v>2368</v>
      </c>
      <c r="B141" s="63">
        <v>11.672400000000001</v>
      </c>
      <c r="C141" s="63">
        <v>11.703700000000001</v>
      </c>
    </row>
    <row r="142" spans="1:3" x14ac:dyDescent="0.25">
      <c r="A142" s="63" t="s">
        <v>2369</v>
      </c>
      <c r="B142" s="63">
        <v>11.672400000000001</v>
      </c>
      <c r="C142" s="63">
        <v>11.703700000000001</v>
      </c>
    </row>
    <row r="143" spans="1:3" x14ac:dyDescent="0.25">
      <c r="A143" s="63" t="s">
        <v>2370</v>
      </c>
      <c r="B143" s="63">
        <v>11.75</v>
      </c>
      <c r="C143" s="63">
        <v>11.7818</v>
      </c>
    </row>
    <row r="144" spans="1:3" x14ac:dyDescent="0.25">
      <c r="A144" s="63" t="s">
        <v>2371</v>
      </c>
      <c r="B144" s="63">
        <v>11.754900000000001</v>
      </c>
      <c r="C144" s="63">
        <v>11.786800000000001</v>
      </c>
    </row>
    <row r="145" spans="1:3" x14ac:dyDescent="0.25">
      <c r="A145" s="63" t="s">
        <v>2372</v>
      </c>
      <c r="B145" s="63">
        <v>11.933100000000001</v>
      </c>
      <c r="C145" s="63">
        <v>11.9739</v>
      </c>
    </row>
    <row r="146" spans="1:3" x14ac:dyDescent="0.25">
      <c r="A146" s="63" t="s">
        <v>2373</v>
      </c>
      <c r="B146" s="63">
        <v>11.933100000000001</v>
      </c>
      <c r="C146" s="63">
        <v>11.9739</v>
      </c>
    </row>
    <row r="147" spans="1:3" x14ac:dyDescent="0.25">
      <c r="A147" s="63" t="s">
        <v>2374</v>
      </c>
      <c r="B147" s="63">
        <v>12.002800000000001</v>
      </c>
      <c r="C147" s="63">
        <v>12.046900000000001</v>
      </c>
    </row>
    <row r="148" spans="1:3" x14ac:dyDescent="0.25">
      <c r="A148" s="63" t="s">
        <v>2375</v>
      </c>
      <c r="B148" s="63">
        <v>11.604900000000001</v>
      </c>
      <c r="C148" s="63">
        <v>11.6243</v>
      </c>
    </row>
    <row r="149" spans="1:3" x14ac:dyDescent="0.25">
      <c r="A149" s="63" t="s">
        <v>2376</v>
      </c>
      <c r="B149" s="63">
        <v>11.604900000000001</v>
      </c>
      <c r="C149" s="63">
        <v>11.6243</v>
      </c>
    </row>
    <row r="150" spans="1:3" x14ac:dyDescent="0.25">
      <c r="A150" s="63" t="s">
        <v>2377</v>
      </c>
      <c r="B150" s="63">
        <v>11.681100000000001</v>
      </c>
      <c r="C150" s="63">
        <v>11.7041</v>
      </c>
    </row>
    <row r="151" spans="1:3" x14ac:dyDescent="0.25">
      <c r="A151" s="63" t="s">
        <v>2378</v>
      </c>
      <c r="B151" s="63">
        <v>12.023300000000001</v>
      </c>
      <c r="C151" s="63">
        <v>12.0867</v>
      </c>
    </row>
    <row r="152" spans="1:3" x14ac:dyDescent="0.25">
      <c r="A152" s="63" t="s">
        <v>2379</v>
      </c>
      <c r="B152" s="63">
        <v>12.023200000000001</v>
      </c>
      <c r="C152" s="63">
        <v>12.086600000000001</v>
      </c>
    </row>
    <row r="153" spans="1:3" x14ac:dyDescent="0.25">
      <c r="A153" s="63" t="s">
        <v>2380</v>
      </c>
      <c r="B153" s="63">
        <v>12.0342</v>
      </c>
      <c r="C153" s="63">
        <v>12.0982</v>
      </c>
    </row>
    <row r="154" spans="1:3" x14ac:dyDescent="0.25">
      <c r="A154" s="63" t="s">
        <v>2381</v>
      </c>
      <c r="B154" s="63">
        <v>11.7606</v>
      </c>
      <c r="C154" s="63">
        <v>11.803100000000001</v>
      </c>
    </row>
    <row r="155" spans="1:3" x14ac:dyDescent="0.25">
      <c r="A155" s="63" t="s">
        <v>2382</v>
      </c>
      <c r="B155" s="63">
        <v>11.7606</v>
      </c>
      <c r="C155" s="63">
        <v>11.803100000000001</v>
      </c>
    </row>
    <row r="156" spans="1:3" x14ac:dyDescent="0.25">
      <c r="A156" s="63" t="s">
        <v>2383</v>
      </c>
      <c r="B156" s="63">
        <v>11.8232</v>
      </c>
      <c r="C156" s="63">
        <v>11.869</v>
      </c>
    </row>
    <row r="157" spans="1:3" x14ac:dyDescent="0.25">
      <c r="A157" s="63" t="s">
        <v>2384</v>
      </c>
      <c r="B157" s="63">
        <v>11.968900000000001</v>
      </c>
      <c r="C157" s="63">
        <v>12.011600000000001</v>
      </c>
    </row>
    <row r="158" spans="1:3" x14ac:dyDescent="0.25">
      <c r="A158" s="63" t="s">
        <v>2385</v>
      </c>
      <c r="B158" s="63">
        <v>11.968900000000001</v>
      </c>
      <c r="C158" s="63">
        <v>12.011600000000001</v>
      </c>
    </row>
    <row r="159" spans="1:3" x14ac:dyDescent="0.25">
      <c r="A159" s="63" t="s">
        <v>2386</v>
      </c>
      <c r="B159" s="63">
        <v>12.0327</v>
      </c>
      <c r="C159" s="63">
        <v>12.078800000000001</v>
      </c>
    </row>
    <row r="160" spans="1:3" x14ac:dyDescent="0.25">
      <c r="A160" s="63" t="s">
        <v>2387</v>
      </c>
      <c r="B160" s="63">
        <v>12.033200000000001</v>
      </c>
      <c r="C160" s="63">
        <v>12.0793</v>
      </c>
    </row>
    <row r="161" spans="1:3" x14ac:dyDescent="0.25">
      <c r="A161" s="63" t="s">
        <v>2388</v>
      </c>
      <c r="B161" s="63">
        <v>11.572600000000001</v>
      </c>
      <c r="C161" s="63">
        <v>11.5922</v>
      </c>
    </row>
    <row r="162" spans="1:3" x14ac:dyDescent="0.25">
      <c r="A162" s="63" t="s">
        <v>2389</v>
      </c>
      <c r="B162" s="63">
        <v>11.572600000000001</v>
      </c>
      <c r="C162" s="63">
        <v>11.5922</v>
      </c>
    </row>
    <row r="163" spans="1:3" x14ac:dyDescent="0.25">
      <c r="A163" s="63" t="s">
        <v>2390</v>
      </c>
      <c r="B163" s="63">
        <v>11.644</v>
      </c>
      <c r="C163" s="63">
        <v>11.667200000000001</v>
      </c>
    </row>
    <row r="164" spans="1:3" x14ac:dyDescent="0.25">
      <c r="A164" s="63" t="s">
        <v>2391</v>
      </c>
      <c r="B164" s="63">
        <v>11.644</v>
      </c>
      <c r="C164" s="63">
        <v>11.667200000000001</v>
      </c>
    </row>
    <row r="165" spans="1:3" x14ac:dyDescent="0.25">
      <c r="A165" s="63" t="s">
        <v>2392</v>
      </c>
      <c r="B165" s="63">
        <v>11.461600000000001</v>
      </c>
      <c r="C165" s="63">
        <v>11.478900000000001</v>
      </c>
    </row>
    <row r="166" spans="1:3" x14ac:dyDescent="0.25">
      <c r="A166" s="63" t="s">
        <v>2393</v>
      </c>
      <c r="B166" s="63">
        <v>11.461600000000001</v>
      </c>
      <c r="C166" s="63">
        <v>11.478900000000001</v>
      </c>
    </row>
    <row r="167" spans="1:3" x14ac:dyDescent="0.25">
      <c r="A167" s="63" t="s">
        <v>2394</v>
      </c>
      <c r="B167" s="63">
        <v>11.52</v>
      </c>
      <c r="C167" s="63">
        <v>11.5403</v>
      </c>
    </row>
    <row r="168" spans="1:3" x14ac:dyDescent="0.25">
      <c r="A168" s="63" t="s">
        <v>2395</v>
      </c>
      <c r="B168" s="63">
        <v>11.641300000000001</v>
      </c>
      <c r="C168" s="63">
        <v>11.691800000000001</v>
      </c>
    </row>
    <row r="169" spans="1:3" x14ac:dyDescent="0.25">
      <c r="A169" s="63" t="s">
        <v>2396</v>
      </c>
      <c r="B169" s="63">
        <v>11.641300000000001</v>
      </c>
      <c r="C169" s="63">
        <v>11.691800000000001</v>
      </c>
    </row>
    <row r="170" spans="1:3" x14ac:dyDescent="0.25">
      <c r="A170" s="63" t="s">
        <v>2397</v>
      </c>
      <c r="B170" s="63">
        <v>11.699900000000001</v>
      </c>
      <c r="C170" s="63">
        <v>11.7537</v>
      </c>
    </row>
    <row r="171" spans="1:3" x14ac:dyDescent="0.25">
      <c r="A171" s="63" t="s">
        <v>2398</v>
      </c>
      <c r="B171" s="63">
        <v>11.6805</v>
      </c>
      <c r="C171" s="63">
        <v>11.7204</v>
      </c>
    </row>
    <row r="172" spans="1:3" x14ac:dyDescent="0.25">
      <c r="A172" s="63" t="s">
        <v>2399</v>
      </c>
      <c r="B172" s="63">
        <v>11.6805</v>
      </c>
      <c r="C172" s="63">
        <v>11.7204</v>
      </c>
    </row>
    <row r="173" spans="1:3" x14ac:dyDescent="0.25">
      <c r="A173" s="63" t="s">
        <v>2400</v>
      </c>
      <c r="B173" s="63">
        <v>11.737500000000001</v>
      </c>
      <c r="C173" s="63">
        <v>11.780700000000001</v>
      </c>
    </row>
    <row r="174" spans="1:3" x14ac:dyDescent="0.25">
      <c r="A174" s="63" t="s">
        <v>2401</v>
      </c>
      <c r="B174" s="63">
        <v>11.641</v>
      </c>
      <c r="C174" s="63">
        <v>11.68</v>
      </c>
    </row>
    <row r="175" spans="1:3" x14ac:dyDescent="0.25">
      <c r="A175" s="63" t="s">
        <v>2402</v>
      </c>
      <c r="B175" s="63">
        <v>11.641</v>
      </c>
      <c r="C175" s="63">
        <v>11.68</v>
      </c>
    </row>
    <row r="176" spans="1:3" x14ac:dyDescent="0.25">
      <c r="A176" s="63" t="s">
        <v>2403</v>
      </c>
      <c r="B176" s="63">
        <v>11.695500000000001</v>
      </c>
      <c r="C176" s="63">
        <v>11.7377</v>
      </c>
    </row>
    <row r="177" spans="1:3" x14ac:dyDescent="0.25">
      <c r="A177" s="63" t="s">
        <v>2404</v>
      </c>
      <c r="B177" s="63">
        <v>11.095600000000001</v>
      </c>
      <c r="C177" s="63">
        <v>11.102600000000001</v>
      </c>
    </row>
    <row r="178" spans="1:3" x14ac:dyDescent="0.25">
      <c r="A178" s="63" t="s">
        <v>2405</v>
      </c>
      <c r="B178" s="63">
        <v>11.095600000000001</v>
      </c>
      <c r="C178" s="63">
        <v>11.102600000000001</v>
      </c>
    </row>
    <row r="179" spans="1:3" x14ac:dyDescent="0.25">
      <c r="A179" s="63" t="s">
        <v>2406</v>
      </c>
      <c r="B179" s="63">
        <v>11.1411</v>
      </c>
      <c r="C179" s="63">
        <v>11.1509</v>
      </c>
    </row>
    <row r="180" spans="1:3" x14ac:dyDescent="0.25">
      <c r="A180" s="63" t="s">
        <v>2407</v>
      </c>
      <c r="B180" s="63">
        <v>10.545500000000001</v>
      </c>
      <c r="C180" s="63">
        <v>10.5367</v>
      </c>
    </row>
    <row r="181" spans="1:3" x14ac:dyDescent="0.25">
      <c r="A181" s="63" t="s">
        <v>2408</v>
      </c>
      <c r="B181" s="63">
        <v>10.545500000000001</v>
      </c>
      <c r="C181" s="63">
        <v>10.5367</v>
      </c>
    </row>
    <row r="182" spans="1:3" x14ac:dyDescent="0.25">
      <c r="A182" s="63" t="s">
        <v>2409</v>
      </c>
      <c r="B182" s="63">
        <v>10.571</v>
      </c>
      <c r="C182" s="63">
        <v>10.5649</v>
      </c>
    </row>
    <row r="183" spans="1:3" x14ac:dyDescent="0.25">
      <c r="A183" s="63" t="s">
        <v>2410</v>
      </c>
      <c r="B183" s="63">
        <v>10.532500000000001</v>
      </c>
      <c r="C183" s="63">
        <v>10.5167</v>
      </c>
    </row>
    <row r="184" spans="1:3" x14ac:dyDescent="0.25">
      <c r="A184" s="63" t="s">
        <v>2411</v>
      </c>
      <c r="B184" s="63">
        <v>10.532500000000001</v>
      </c>
      <c r="C184" s="63">
        <v>10.5167</v>
      </c>
    </row>
    <row r="185" spans="1:3" x14ac:dyDescent="0.25">
      <c r="A185" s="63" t="s">
        <v>2412</v>
      </c>
      <c r="B185" s="63">
        <v>10.5633</v>
      </c>
      <c r="C185" s="63">
        <v>10.5509</v>
      </c>
    </row>
    <row r="186" spans="1:3" x14ac:dyDescent="0.25">
      <c r="A186" s="63" t="s">
        <v>2413</v>
      </c>
      <c r="B186" s="63">
        <v>10.5633</v>
      </c>
      <c r="C186" s="63">
        <v>10.5509</v>
      </c>
    </row>
    <row r="187" spans="1:3" x14ac:dyDescent="0.25">
      <c r="A187" s="63" t="s">
        <v>2414</v>
      </c>
      <c r="B187" s="63">
        <v>10.4901</v>
      </c>
      <c r="C187" s="63">
        <v>10.4741</v>
      </c>
    </row>
    <row r="188" spans="1:3" x14ac:dyDescent="0.25">
      <c r="A188" s="63" t="s">
        <v>2415</v>
      </c>
      <c r="B188" s="63">
        <v>10.4899</v>
      </c>
      <c r="C188" s="63">
        <v>10.4739</v>
      </c>
    </row>
    <row r="189" spans="1:3" x14ac:dyDescent="0.25">
      <c r="A189" s="63" t="s">
        <v>2416</v>
      </c>
      <c r="B189" s="63">
        <v>10.515000000000001</v>
      </c>
      <c r="C189" s="63">
        <v>10.502000000000001</v>
      </c>
    </row>
    <row r="190" spans="1:3" x14ac:dyDescent="0.25">
      <c r="A190" s="63" t="s">
        <v>2417</v>
      </c>
      <c r="B190" s="63">
        <v>10.515000000000001</v>
      </c>
      <c r="C190" s="63">
        <v>10.502000000000001</v>
      </c>
    </row>
    <row r="191" spans="1:3" x14ac:dyDescent="0.25">
      <c r="A191" s="63" t="s">
        <v>2418</v>
      </c>
      <c r="B191" s="63">
        <v>10.419400000000001</v>
      </c>
      <c r="C191" s="63">
        <v>10.406500000000001</v>
      </c>
    </row>
    <row r="192" spans="1:3" x14ac:dyDescent="0.25">
      <c r="A192" s="63" t="s">
        <v>2419</v>
      </c>
      <c r="B192" s="63">
        <v>10.419400000000001</v>
      </c>
      <c r="C192" s="63">
        <v>10.406500000000001</v>
      </c>
    </row>
    <row r="193" spans="1:3" x14ac:dyDescent="0.25">
      <c r="A193" s="63" t="s">
        <v>2420</v>
      </c>
      <c r="B193" s="63">
        <v>10.4407</v>
      </c>
      <c r="C193" s="63">
        <v>10.4308</v>
      </c>
    </row>
    <row r="194" spans="1:3" x14ac:dyDescent="0.25">
      <c r="A194" s="63" t="s">
        <v>2421</v>
      </c>
      <c r="B194" s="63">
        <v>10.4407</v>
      </c>
      <c r="C194" s="63">
        <v>10.4308</v>
      </c>
    </row>
    <row r="195" spans="1:3" x14ac:dyDescent="0.25">
      <c r="A195" s="63" t="s">
        <v>2422</v>
      </c>
      <c r="B195" s="63">
        <v>10.38</v>
      </c>
      <c r="C195" s="63">
        <v>10.3621</v>
      </c>
    </row>
    <row r="196" spans="1:3" x14ac:dyDescent="0.25">
      <c r="A196" s="63" t="s">
        <v>2423</v>
      </c>
      <c r="B196" s="63">
        <v>10.38</v>
      </c>
      <c r="C196" s="63">
        <v>10.3621</v>
      </c>
    </row>
    <row r="197" spans="1:3" x14ac:dyDescent="0.25">
      <c r="A197" s="63" t="s">
        <v>2424</v>
      </c>
      <c r="B197" s="63">
        <v>10.3992</v>
      </c>
      <c r="C197" s="63">
        <v>10.384400000000001</v>
      </c>
    </row>
    <row r="198" spans="1:3" x14ac:dyDescent="0.25">
      <c r="A198" s="63" t="s">
        <v>2425</v>
      </c>
      <c r="B198" s="63">
        <v>10.3992</v>
      </c>
      <c r="C198" s="63">
        <v>10.384400000000001</v>
      </c>
    </row>
    <row r="199" spans="1:3" x14ac:dyDescent="0.25">
      <c r="A199" s="63" t="s">
        <v>2426</v>
      </c>
      <c r="B199" s="63">
        <v>10.098700000000001</v>
      </c>
      <c r="C199" s="63">
        <v>10.0611</v>
      </c>
    </row>
    <row r="200" spans="1:3" x14ac:dyDescent="0.25">
      <c r="A200" s="63" t="s">
        <v>2427</v>
      </c>
      <c r="B200" s="63">
        <v>10.098700000000001</v>
      </c>
      <c r="C200" s="63">
        <v>10.0611</v>
      </c>
    </row>
    <row r="201" spans="1:3" x14ac:dyDescent="0.25">
      <c r="A201" s="63" t="s">
        <v>2428</v>
      </c>
      <c r="B201" s="63">
        <v>10.1036</v>
      </c>
      <c r="C201" s="63">
        <v>10.068100000000001</v>
      </c>
    </row>
    <row r="202" spans="1:3" x14ac:dyDescent="0.25">
      <c r="A202" s="63" t="s">
        <v>2429</v>
      </c>
      <c r="B202" s="63">
        <v>10.1036</v>
      </c>
      <c r="C202" s="63">
        <v>10.068100000000001</v>
      </c>
    </row>
    <row r="203" spans="1:3" x14ac:dyDescent="0.25">
      <c r="A203" s="63" t="s">
        <v>2430</v>
      </c>
      <c r="B203" s="63">
        <v>10.056100000000001</v>
      </c>
      <c r="C203" s="63">
        <v>10.0158</v>
      </c>
    </row>
    <row r="204" spans="1:3" x14ac:dyDescent="0.25">
      <c r="A204" s="63" t="s">
        <v>2431</v>
      </c>
      <c r="B204" s="63">
        <v>10.056100000000001</v>
      </c>
      <c r="C204" s="63">
        <v>10.0158</v>
      </c>
    </row>
    <row r="205" spans="1:3" x14ac:dyDescent="0.25">
      <c r="A205" s="63" t="s">
        <v>2432</v>
      </c>
      <c r="B205" s="63">
        <v>10.0602</v>
      </c>
      <c r="C205" s="63">
        <v>10.022300000000001</v>
      </c>
    </row>
    <row r="206" spans="1:3" x14ac:dyDescent="0.25">
      <c r="A206" s="63" t="s">
        <v>2433</v>
      </c>
      <c r="B206" s="63">
        <v>10.0602</v>
      </c>
      <c r="C206" s="63">
        <v>10.022300000000001</v>
      </c>
    </row>
    <row r="207" spans="1:3" x14ac:dyDescent="0.25">
      <c r="A207" s="63" t="s">
        <v>2434</v>
      </c>
      <c r="B207" s="63">
        <v>10.005000000000001</v>
      </c>
      <c r="C207" s="63">
        <v>9.9705000000000013</v>
      </c>
    </row>
    <row r="208" spans="1:3" x14ac:dyDescent="0.25">
      <c r="A208" s="63" t="s">
        <v>2435</v>
      </c>
      <c r="B208" s="63">
        <v>10.005000000000001</v>
      </c>
      <c r="C208" s="63">
        <v>9.9705000000000013</v>
      </c>
    </row>
    <row r="209" spans="1:3" x14ac:dyDescent="0.25">
      <c r="A209" s="63" t="s">
        <v>2436</v>
      </c>
      <c r="B209" s="63">
        <v>10.0062</v>
      </c>
      <c r="C209" s="63">
        <v>9.9741999999999997</v>
      </c>
    </row>
    <row r="210" spans="1:3" x14ac:dyDescent="0.25">
      <c r="A210" s="63" t="s">
        <v>2437</v>
      </c>
      <c r="B210" s="63">
        <v>10.0062</v>
      </c>
      <c r="C210" s="63">
        <v>9.9741999999999997</v>
      </c>
    </row>
    <row r="211" spans="1:3" x14ac:dyDescent="0.25">
      <c r="A211" s="63" t="s">
        <v>2438</v>
      </c>
      <c r="B211" s="63">
        <v>0</v>
      </c>
      <c r="C211" s="63">
        <v>9.9793000000000003</v>
      </c>
    </row>
    <row r="212" spans="1:3" x14ac:dyDescent="0.25">
      <c r="A212" s="63" t="s">
        <v>2439</v>
      </c>
      <c r="B212" s="63">
        <v>0</v>
      </c>
      <c r="C212" s="63">
        <v>9.9793000000000003</v>
      </c>
    </row>
    <row r="213" spans="1:3" x14ac:dyDescent="0.25">
      <c r="A213" s="63" t="s">
        <v>2440</v>
      </c>
      <c r="B213" s="63">
        <v>0</v>
      </c>
      <c r="C213" s="63">
        <v>9.9807000000000006</v>
      </c>
    </row>
    <row r="214" spans="1:3" x14ac:dyDescent="0.25">
      <c r="A214" s="63" t="s">
        <v>2441</v>
      </c>
      <c r="B214" s="63">
        <v>0</v>
      </c>
      <c r="C214" s="63">
        <v>9.9807000000000006</v>
      </c>
    </row>
    <row r="215" spans="1:3" x14ac:dyDescent="0.25">
      <c r="A215" s="63" t="s">
        <v>2442</v>
      </c>
      <c r="B215" s="63">
        <v>12.293700000000001</v>
      </c>
      <c r="C215" s="63">
        <v>12.275600000000001</v>
      </c>
    </row>
    <row r="216" spans="1:3" x14ac:dyDescent="0.25">
      <c r="A216" s="63" t="s">
        <v>2443</v>
      </c>
      <c r="B216" s="63">
        <v>12.2935</v>
      </c>
      <c r="C216" s="63">
        <v>12.275300000000001</v>
      </c>
    </row>
    <row r="217" spans="1:3" x14ac:dyDescent="0.25">
      <c r="A217" s="63" t="s">
        <v>2444</v>
      </c>
      <c r="B217" s="63">
        <v>12.5761</v>
      </c>
      <c r="C217" s="63">
        <v>12.5624</v>
      </c>
    </row>
    <row r="218" spans="1:3" x14ac:dyDescent="0.25">
      <c r="A218" s="63" t="s">
        <v>2445</v>
      </c>
      <c r="B218" s="63">
        <v>12.5754</v>
      </c>
      <c r="C218" s="63">
        <v>12.5617</v>
      </c>
    </row>
    <row r="219" spans="1:3" x14ac:dyDescent="0.25">
      <c r="A219" s="63" t="s">
        <v>2446</v>
      </c>
      <c r="B219" s="63">
        <v>17.024000000000001</v>
      </c>
      <c r="C219" s="63">
        <v>17.371000000000002</v>
      </c>
    </row>
    <row r="220" spans="1:3" x14ac:dyDescent="0.25">
      <c r="A220" s="63" t="s">
        <v>2447</v>
      </c>
      <c r="B220" s="63">
        <v>24.276</v>
      </c>
      <c r="C220" s="63">
        <v>24.971</v>
      </c>
    </row>
    <row r="221" spans="1:3" x14ac:dyDescent="0.25">
      <c r="A221" s="63" t="s">
        <v>2448</v>
      </c>
      <c r="B221" s="63">
        <v>18.382000000000001</v>
      </c>
      <c r="C221" s="63">
        <v>18.792000000000002</v>
      </c>
    </row>
    <row r="222" spans="1:3" x14ac:dyDescent="0.25">
      <c r="A222" s="63" t="s">
        <v>2449</v>
      </c>
      <c r="B222" s="63">
        <v>25.762</v>
      </c>
      <c r="C222" s="63">
        <v>26.534000000000002</v>
      </c>
    </row>
    <row r="223" spans="1:3" x14ac:dyDescent="0.25">
      <c r="A223" s="63" t="s">
        <v>2450</v>
      </c>
      <c r="B223" s="63">
        <v>258.49920000000003</v>
      </c>
      <c r="C223" s="63">
        <v>260.56310000000002</v>
      </c>
    </row>
    <row r="224" spans="1:3" x14ac:dyDescent="0.25">
      <c r="A224" s="63" t="s">
        <v>2451</v>
      </c>
      <c r="B224" s="63">
        <v>386.85320000000002</v>
      </c>
      <c r="C224" s="63">
        <v>371.06760000000003</v>
      </c>
    </row>
    <row r="225" spans="1:3" x14ac:dyDescent="0.25">
      <c r="A225" s="63" t="s">
        <v>2452</v>
      </c>
      <c r="B225" s="63">
        <v>24.121000000000002</v>
      </c>
      <c r="C225" s="63">
        <v>24.864000000000001</v>
      </c>
    </row>
    <row r="226" spans="1:3" x14ac:dyDescent="0.25">
      <c r="A226" s="63" t="s">
        <v>2453</v>
      </c>
      <c r="B226" s="63">
        <v>47.324000000000005</v>
      </c>
      <c r="C226" s="63">
        <v>48.78</v>
      </c>
    </row>
    <row r="227" spans="1:3" x14ac:dyDescent="0.25">
      <c r="A227" s="63" t="s">
        <v>2454</v>
      </c>
      <c r="B227" s="63">
        <v>25.975000000000001</v>
      </c>
      <c r="C227" s="63">
        <v>26.813000000000002</v>
      </c>
    </row>
    <row r="228" spans="1:3" x14ac:dyDescent="0.25">
      <c r="A228" s="63" t="s">
        <v>2455</v>
      </c>
      <c r="B228" s="63">
        <v>50.356999999999999</v>
      </c>
      <c r="C228" s="63">
        <v>51.981999999999999</v>
      </c>
    </row>
    <row r="229" spans="1:3" x14ac:dyDescent="0.25">
      <c r="A229" s="63" t="s">
        <v>2456</v>
      </c>
      <c r="B229" s="63">
        <v>19.958300000000001</v>
      </c>
      <c r="C229" s="63">
        <v>20.054400000000001</v>
      </c>
    </row>
    <row r="230" spans="1:3" x14ac:dyDescent="0.25">
      <c r="A230" s="63" t="s">
        <v>2457</v>
      </c>
      <c r="B230" s="63">
        <v>20.148900000000001</v>
      </c>
      <c r="C230" s="63">
        <v>20.254200000000001</v>
      </c>
    </row>
    <row r="231" spans="1:3" x14ac:dyDescent="0.25">
      <c r="A231" s="63" t="s">
        <v>2458</v>
      </c>
      <c r="B231" s="63">
        <v>23.769300000000001</v>
      </c>
      <c r="C231" s="63">
        <v>23.759500000000003</v>
      </c>
    </row>
    <row r="232" spans="1:3" x14ac:dyDescent="0.25">
      <c r="A232" s="63" t="s">
        <v>2459</v>
      </c>
      <c r="B232" s="63">
        <v>23.284400000000002</v>
      </c>
      <c r="C232" s="63">
        <v>23.273700000000002</v>
      </c>
    </row>
    <row r="233" spans="1:3" x14ac:dyDescent="0.25">
      <c r="A233" s="63" t="s">
        <v>2460</v>
      </c>
      <c r="B233" s="63">
        <v>24.3505</v>
      </c>
      <c r="C233" s="63">
        <v>24.4678</v>
      </c>
    </row>
    <row r="234" spans="1:3" x14ac:dyDescent="0.25">
      <c r="A234" s="63" t="s">
        <v>2461</v>
      </c>
      <c r="B234" s="63">
        <v>10.735800000000001</v>
      </c>
      <c r="C234" s="63">
        <v>10.739000000000001</v>
      </c>
    </row>
    <row r="235" spans="1:3" x14ac:dyDescent="0.25">
      <c r="A235" s="63" t="s">
        <v>2462</v>
      </c>
      <c r="B235" s="63">
        <v>24.9499</v>
      </c>
      <c r="C235" s="63">
        <v>25.080200000000001</v>
      </c>
    </row>
    <row r="236" spans="1:3" x14ac:dyDescent="0.25">
      <c r="A236" s="63" t="s">
        <v>2463</v>
      </c>
      <c r="B236" s="63">
        <v>10.908700000000001</v>
      </c>
      <c r="C236" s="63">
        <v>10.9375</v>
      </c>
    </row>
    <row r="237" spans="1:3" x14ac:dyDescent="0.25">
      <c r="A237" s="63" t="s">
        <v>2464</v>
      </c>
      <c r="B237" s="63">
        <v>20.326000000000001</v>
      </c>
      <c r="C237" s="63">
        <v>20.445</v>
      </c>
    </row>
    <row r="238" spans="1:3" x14ac:dyDescent="0.25">
      <c r="A238" s="63" t="s">
        <v>2465</v>
      </c>
      <c r="B238" s="63">
        <v>42.082000000000001</v>
      </c>
      <c r="C238" s="63">
        <v>43.155000000000001</v>
      </c>
    </row>
    <row r="239" spans="1:3" x14ac:dyDescent="0.25">
      <c r="A239" s="63" t="s">
        <v>2466</v>
      </c>
      <c r="B239" s="63">
        <v>23.514000000000003</v>
      </c>
      <c r="C239" s="63">
        <v>23.737000000000002</v>
      </c>
    </row>
    <row r="240" spans="1:3" x14ac:dyDescent="0.25">
      <c r="A240" s="63" t="s">
        <v>2467</v>
      </c>
      <c r="B240" s="63">
        <v>44.852000000000004</v>
      </c>
      <c r="C240" s="63">
        <v>46.04</v>
      </c>
    </row>
    <row r="241" spans="1:3" x14ac:dyDescent="0.25">
      <c r="A241" s="63" t="s">
        <v>2468</v>
      </c>
      <c r="B241" s="63">
        <v>27.684000000000001</v>
      </c>
      <c r="C241" s="63">
        <v>28.775000000000002</v>
      </c>
    </row>
    <row r="242" spans="1:3" x14ac:dyDescent="0.25">
      <c r="A242" s="63" t="s">
        <v>2469</v>
      </c>
      <c r="B242" s="63">
        <v>40.504000000000005</v>
      </c>
      <c r="C242" s="63">
        <v>42.100999999999999</v>
      </c>
    </row>
    <row r="243" spans="1:3" x14ac:dyDescent="0.25">
      <c r="A243" s="63" t="s">
        <v>2470</v>
      </c>
      <c r="B243" s="63">
        <v>31.32</v>
      </c>
      <c r="C243" s="63">
        <v>32.588999999999999</v>
      </c>
    </row>
    <row r="244" spans="1:3" x14ac:dyDescent="0.25">
      <c r="A244" s="63" t="s">
        <v>2471</v>
      </c>
      <c r="B244" s="63">
        <v>42.814</v>
      </c>
      <c r="C244" s="63">
        <v>44.548999999999999</v>
      </c>
    </row>
    <row r="245" spans="1:3" x14ac:dyDescent="0.25">
      <c r="A245" s="63" t="s">
        <v>2472</v>
      </c>
      <c r="B245" s="63">
        <v>73.137</v>
      </c>
      <c r="C245" s="63">
        <v>73.287000000000006</v>
      </c>
    </row>
    <row r="246" spans="1:3" x14ac:dyDescent="0.25">
      <c r="A246" s="63" t="s">
        <v>2473</v>
      </c>
      <c r="B246" s="63">
        <v>75.135000000000005</v>
      </c>
      <c r="C246" s="63">
        <v>75.289000000000001</v>
      </c>
    </row>
    <row r="247" spans="1:3" x14ac:dyDescent="0.25">
      <c r="A247" s="63" t="s">
        <v>2474</v>
      </c>
      <c r="B247" s="63">
        <v>75.064000000000007</v>
      </c>
      <c r="C247" s="63">
        <v>75.28</v>
      </c>
    </row>
    <row r="248" spans="1:3" x14ac:dyDescent="0.25">
      <c r="A248" s="63" t="s">
        <v>2475</v>
      </c>
      <c r="B248" s="63">
        <v>76.439000000000007</v>
      </c>
      <c r="C248" s="63">
        <v>76.659000000000006</v>
      </c>
    </row>
    <row r="249" spans="1:3" x14ac:dyDescent="0.25">
      <c r="A249" s="63" t="s">
        <v>2476</v>
      </c>
      <c r="B249" s="63">
        <v>16.227</v>
      </c>
      <c r="C249" s="63">
        <v>16.61</v>
      </c>
    </row>
    <row r="250" spans="1:3" x14ac:dyDescent="0.25">
      <c r="A250" s="63" t="s">
        <v>2477</v>
      </c>
      <c r="B250" s="63">
        <v>16.227</v>
      </c>
      <c r="C250" s="63">
        <v>16.61</v>
      </c>
    </row>
    <row r="251" spans="1:3" x14ac:dyDescent="0.25">
      <c r="A251" s="63" t="s">
        <v>2478</v>
      </c>
      <c r="B251" s="63">
        <v>16.920999999999999</v>
      </c>
      <c r="C251" s="63">
        <v>17.333000000000002</v>
      </c>
    </row>
    <row r="252" spans="1:3" x14ac:dyDescent="0.25">
      <c r="A252" s="63" t="s">
        <v>2479</v>
      </c>
      <c r="B252" s="63">
        <v>16.856000000000002</v>
      </c>
      <c r="C252" s="63">
        <v>17.266000000000002</v>
      </c>
    </row>
    <row r="253" spans="1:3" x14ac:dyDescent="0.25">
      <c r="A253" s="63" t="s">
        <v>2480</v>
      </c>
      <c r="B253" s="63">
        <v>262.45600000000002</v>
      </c>
      <c r="C253" s="63">
        <v>262.61930000000001</v>
      </c>
    </row>
    <row r="254" spans="1:3" x14ac:dyDescent="0.25">
      <c r="A254" s="63" t="s">
        <v>2481</v>
      </c>
      <c r="B254" s="63">
        <v>13.372</v>
      </c>
      <c r="C254" s="63">
        <v>13.7394</v>
      </c>
    </row>
    <row r="255" spans="1:3" x14ac:dyDescent="0.25">
      <c r="A255" s="63" t="s">
        <v>2482</v>
      </c>
      <c r="B255" s="63">
        <v>13.372</v>
      </c>
      <c r="C255" s="63">
        <v>13.7394</v>
      </c>
    </row>
    <row r="256" spans="1:3" x14ac:dyDescent="0.25">
      <c r="A256" s="63" t="s">
        <v>2483</v>
      </c>
      <c r="B256" s="63">
        <v>13.558</v>
      </c>
      <c r="C256" s="63">
        <v>13.936400000000001</v>
      </c>
    </row>
    <row r="257" spans="1:3" x14ac:dyDescent="0.25">
      <c r="A257" s="63" t="s">
        <v>2484</v>
      </c>
      <c r="B257" s="63">
        <v>13.558</v>
      </c>
      <c r="C257" s="63">
        <v>13.936400000000001</v>
      </c>
    </row>
    <row r="258" spans="1:3" x14ac:dyDescent="0.25">
      <c r="A258" s="63" t="s">
        <v>2485</v>
      </c>
      <c r="B258" s="63">
        <v>38.074000000000005</v>
      </c>
      <c r="C258" s="63">
        <v>37.792999999999999</v>
      </c>
    </row>
    <row r="259" spans="1:3" x14ac:dyDescent="0.25">
      <c r="A259" s="63" t="s">
        <v>2486</v>
      </c>
      <c r="B259" s="63">
        <v>218.828</v>
      </c>
      <c r="C259" s="63">
        <v>225.947</v>
      </c>
    </row>
    <row r="260" spans="1:3" x14ac:dyDescent="0.25">
      <c r="A260" s="63" t="s">
        <v>2487</v>
      </c>
      <c r="B260" s="63">
        <v>40.578000000000003</v>
      </c>
      <c r="C260" s="63">
        <v>40.432000000000002</v>
      </c>
    </row>
    <row r="261" spans="1:3" x14ac:dyDescent="0.25">
      <c r="A261" s="63" t="s">
        <v>2488</v>
      </c>
      <c r="B261" s="63">
        <v>230.03100000000001</v>
      </c>
      <c r="C261" s="63">
        <v>237.816</v>
      </c>
    </row>
    <row r="262" spans="1:3" x14ac:dyDescent="0.25">
      <c r="A262" s="63" t="s">
        <v>2489</v>
      </c>
      <c r="B262" s="63">
        <v>21.577999999999999</v>
      </c>
      <c r="C262" s="63">
        <v>22.417000000000002</v>
      </c>
    </row>
    <row r="263" spans="1:3" x14ac:dyDescent="0.25">
      <c r="A263" s="63" t="s">
        <v>2490</v>
      </c>
      <c r="B263" s="63">
        <v>22.964000000000002</v>
      </c>
      <c r="C263" s="63">
        <v>23.857000000000003</v>
      </c>
    </row>
    <row r="264" spans="1:3" x14ac:dyDescent="0.25">
      <c r="A264" s="63" t="s">
        <v>2491</v>
      </c>
      <c r="B264" s="63">
        <v>24.426000000000002</v>
      </c>
      <c r="C264" s="63">
        <v>25.413</v>
      </c>
    </row>
    <row r="265" spans="1:3" x14ac:dyDescent="0.25">
      <c r="A265" s="63" t="s">
        <v>2492</v>
      </c>
      <c r="B265" s="63">
        <v>24.443000000000001</v>
      </c>
      <c r="C265" s="63">
        <v>25.43</v>
      </c>
    </row>
    <row r="266" spans="1:3" x14ac:dyDescent="0.25">
      <c r="A266" s="63" t="s">
        <v>2493</v>
      </c>
      <c r="B266" s="63">
        <v>27.568000000000001</v>
      </c>
      <c r="C266" s="63">
        <v>28.446000000000002</v>
      </c>
    </row>
    <row r="267" spans="1:3" x14ac:dyDescent="0.25">
      <c r="A267" s="63" t="s">
        <v>2494</v>
      </c>
      <c r="B267" s="63">
        <v>116.042</v>
      </c>
      <c r="C267" s="63">
        <v>119.739</v>
      </c>
    </row>
    <row r="268" spans="1:3" x14ac:dyDescent="0.25">
      <c r="A268" s="63" t="s">
        <v>2495</v>
      </c>
      <c r="B268" s="63">
        <v>29.246000000000002</v>
      </c>
      <c r="C268" s="63">
        <v>30.215</v>
      </c>
    </row>
    <row r="269" spans="1:3" x14ac:dyDescent="0.25">
      <c r="A269" s="63" t="s">
        <v>2496</v>
      </c>
      <c r="B269" s="63">
        <v>121.98400000000001</v>
      </c>
      <c r="C269" s="63">
        <v>126.02600000000001</v>
      </c>
    </row>
    <row r="270" spans="1:3" x14ac:dyDescent="0.25">
      <c r="A270" s="63" t="s">
        <v>2497</v>
      </c>
      <c r="B270" s="63">
        <v>13.4244</v>
      </c>
      <c r="C270" s="63">
        <v>13.5967</v>
      </c>
    </row>
    <row r="271" spans="1:3" x14ac:dyDescent="0.25">
      <c r="A271" s="63" t="s">
        <v>2498</v>
      </c>
      <c r="B271" s="63">
        <v>11.5335</v>
      </c>
      <c r="C271" s="63">
        <v>11.6287</v>
      </c>
    </row>
    <row r="272" spans="1:3" x14ac:dyDescent="0.25">
      <c r="A272" s="63" t="s">
        <v>2499</v>
      </c>
      <c r="B272" s="63">
        <v>11.4178</v>
      </c>
      <c r="C272" s="63">
        <v>11.366400000000001</v>
      </c>
    </row>
    <row r="273" spans="1:3" x14ac:dyDescent="0.25">
      <c r="A273" s="63" t="s">
        <v>2500</v>
      </c>
      <c r="B273" s="63">
        <v>13.138200000000001</v>
      </c>
      <c r="C273" s="63">
        <v>13.298</v>
      </c>
    </row>
    <row r="274" spans="1:3" x14ac:dyDescent="0.25">
      <c r="A274" s="63" t="s">
        <v>2501</v>
      </c>
      <c r="B274" s="63">
        <v>11.2866</v>
      </c>
      <c r="C274" s="63">
        <v>11.376000000000001</v>
      </c>
    </row>
    <row r="275" spans="1:3" x14ac:dyDescent="0.25">
      <c r="A275" s="63" t="s">
        <v>2502</v>
      </c>
      <c r="B275" s="63">
        <v>11.3156</v>
      </c>
      <c r="C275" s="63">
        <v>11.272400000000001</v>
      </c>
    </row>
    <row r="276" spans="1:3" x14ac:dyDescent="0.25">
      <c r="A276" s="63" t="s">
        <v>2503</v>
      </c>
      <c r="B276" s="63">
        <v>14.673</v>
      </c>
      <c r="C276" s="63">
        <v>14.719000000000001</v>
      </c>
    </row>
    <row r="277" spans="1:3" x14ac:dyDescent="0.25">
      <c r="A277" s="63" t="s">
        <v>2504</v>
      </c>
      <c r="B277" s="63">
        <v>14.67</v>
      </c>
      <c r="C277" s="63">
        <v>14.716000000000001</v>
      </c>
    </row>
    <row r="278" spans="1:3" x14ac:dyDescent="0.25">
      <c r="A278" s="63" t="s">
        <v>2505</v>
      </c>
      <c r="B278" s="63">
        <v>15.124000000000001</v>
      </c>
      <c r="C278" s="63">
        <v>15.182</v>
      </c>
    </row>
    <row r="279" spans="1:3" x14ac:dyDescent="0.25">
      <c r="A279" s="63" t="s">
        <v>2506</v>
      </c>
      <c r="B279" s="63">
        <v>15.123000000000001</v>
      </c>
      <c r="C279" s="63">
        <v>15.18</v>
      </c>
    </row>
    <row r="280" spans="1:3" x14ac:dyDescent="0.25">
      <c r="A280" s="63" t="s">
        <v>2507</v>
      </c>
      <c r="B280" s="63">
        <v>7.0230000000000006</v>
      </c>
      <c r="C280" s="63">
        <v>7.3180000000000005</v>
      </c>
    </row>
    <row r="281" spans="1:3" x14ac:dyDescent="0.25">
      <c r="A281" s="63" t="s">
        <v>2508</v>
      </c>
      <c r="B281" s="63">
        <v>8.4719999999999995</v>
      </c>
      <c r="C281" s="63">
        <v>8.8290000000000006</v>
      </c>
    </row>
    <row r="282" spans="1:3" x14ac:dyDescent="0.25">
      <c r="A282" s="63" t="s">
        <v>2509</v>
      </c>
      <c r="B282" s="63">
        <v>7.2940000000000005</v>
      </c>
      <c r="C282" s="63">
        <v>7.6060000000000008</v>
      </c>
    </row>
    <row r="283" spans="1:3" x14ac:dyDescent="0.25">
      <c r="A283" s="63" t="s">
        <v>2510</v>
      </c>
      <c r="B283" s="63">
        <v>8.777000000000001</v>
      </c>
      <c r="C283" s="63">
        <v>9.1530000000000005</v>
      </c>
    </row>
    <row r="284" spans="1:3" x14ac:dyDescent="0.25">
      <c r="A284" s="63" t="s">
        <v>2511</v>
      </c>
      <c r="B284" s="63">
        <v>42.72</v>
      </c>
      <c r="C284" s="63">
        <v>44.736000000000004</v>
      </c>
    </row>
    <row r="285" spans="1:3" x14ac:dyDescent="0.25">
      <c r="A285" s="63" t="s">
        <v>2512</v>
      </c>
      <c r="B285" s="63">
        <v>80.257000000000005</v>
      </c>
      <c r="C285" s="63">
        <v>84.043999999999997</v>
      </c>
    </row>
    <row r="286" spans="1:3" x14ac:dyDescent="0.25">
      <c r="A286" s="63" t="s">
        <v>2513</v>
      </c>
      <c r="B286" s="63">
        <v>45.565000000000005</v>
      </c>
      <c r="C286" s="63">
        <v>47.763000000000005</v>
      </c>
    </row>
    <row r="287" spans="1:3" x14ac:dyDescent="0.25">
      <c r="A287" s="63" t="s">
        <v>2514</v>
      </c>
      <c r="B287" s="63">
        <v>85.204000000000008</v>
      </c>
      <c r="C287" s="63">
        <v>89.314000000000007</v>
      </c>
    </row>
    <row r="288" spans="1:3" x14ac:dyDescent="0.25">
      <c r="A288" s="63" t="s">
        <v>2515</v>
      </c>
      <c r="B288" s="63">
        <v>103.45660000000001</v>
      </c>
      <c r="C288" s="63">
        <v>106.5211</v>
      </c>
    </row>
    <row r="289" spans="1:3" x14ac:dyDescent="0.25">
      <c r="A289" s="63" t="s">
        <v>2516</v>
      </c>
      <c r="B289" s="63">
        <v>47.489100000000001</v>
      </c>
      <c r="C289" s="63">
        <v>48.874400000000001</v>
      </c>
    </row>
    <row r="290" spans="1:3" x14ac:dyDescent="0.25">
      <c r="A290" s="63" t="s">
        <v>2517</v>
      </c>
      <c r="B290" s="63">
        <v>23.342000000000002</v>
      </c>
      <c r="C290" s="63">
        <v>23.949000000000002</v>
      </c>
    </row>
    <row r="291" spans="1:3" x14ac:dyDescent="0.25">
      <c r="A291" s="63" t="s">
        <v>2518</v>
      </c>
      <c r="B291" s="63">
        <v>32.728999999999999</v>
      </c>
      <c r="C291" s="63">
        <v>33.581000000000003</v>
      </c>
    </row>
    <row r="292" spans="1:3" x14ac:dyDescent="0.25">
      <c r="A292" s="63" t="s">
        <v>2519</v>
      </c>
      <c r="B292" s="63">
        <v>24.645</v>
      </c>
      <c r="C292" s="63">
        <v>25.311</v>
      </c>
    </row>
    <row r="293" spans="1:3" x14ac:dyDescent="0.25">
      <c r="A293" s="63" t="s">
        <v>2520</v>
      </c>
      <c r="B293" s="63">
        <v>34.31</v>
      </c>
      <c r="C293" s="63">
        <v>35.238</v>
      </c>
    </row>
    <row r="294" spans="1:3" x14ac:dyDescent="0.25">
      <c r="A294" s="63" t="s">
        <v>2521</v>
      </c>
      <c r="B294" s="63">
        <v>335.52370000000002</v>
      </c>
      <c r="C294" s="63">
        <v>344.59219999999999</v>
      </c>
    </row>
  </sheetData>
  <phoneticPr fontId="0" type="noConversion"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F65"/>
  <sheetViews>
    <sheetView workbookViewId="0">
      <selection activeCell="A3" sqref="A3"/>
    </sheetView>
  </sheetViews>
  <sheetFormatPr defaultRowHeight="15" x14ac:dyDescent="0.25"/>
  <cols>
    <col min="1" max="1" width="31.5703125" bestFit="1" customWidth="1"/>
    <col min="2" max="2" width="29.140625" bestFit="1" customWidth="1"/>
    <col min="3" max="3" width="12.28515625" bestFit="1" customWidth="1"/>
    <col min="4" max="4" width="14.5703125" bestFit="1" customWidth="1"/>
    <col min="5" max="5" width="9" bestFit="1" customWidth="1"/>
    <col min="6" max="6" width="10" bestFit="1" customWidth="1"/>
  </cols>
  <sheetData>
    <row r="2" spans="1:6" x14ac:dyDescent="0.25">
      <c r="A2" s="56"/>
      <c r="B2" s="56"/>
      <c r="C2" s="56"/>
      <c r="D2" s="85" t="s">
        <v>2183</v>
      </c>
      <c r="E2" s="86"/>
      <c r="F2" s="57"/>
    </row>
    <row r="3" spans="1:6" ht="45" x14ac:dyDescent="0.25">
      <c r="A3" s="58" t="s">
        <v>2184</v>
      </c>
      <c r="B3" s="58" t="s">
        <v>2185</v>
      </c>
      <c r="C3" s="58" t="s">
        <v>2186</v>
      </c>
      <c r="D3" s="59" t="s">
        <v>2187</v>
      </c>
      <c r="E3" s="59" t="s">
        <v>2188</v>
      </c>
      <c r="F3" s="60" t="s">
        <v>2189</v>
      </c>
    </row>
    <row r="4" spans="1:6" x14ac:dyDescent="0.25">
      <c r="A4" s="56" t="s">
        <v>2190</v>
      </c>
      <c r="B4" s="56" t="s">
        <v>2191</v>
      </c>
      <c r="C4" s="56"/>
      <c r="D4" s="57">
        <v>3.698655</v>
      </c>
      <c r="E4" s="57">
        <v>3.4266679999999998</v>
      </c>
      <c r="F4" s="57"/>
    </row>
    <row r="5" spans="1:6" x14ac:dyDescent="0.25">
      <c r="A5" s="56" t="s">
        <v>2192</v>
      </c>
      <c r="B5" s="56" t="s">
        <v>2193</v>
      </c>
      <c r="C5" s="61">
        <v>43098</v>
      </c>
      <c r="D5" s="57">
        <v>0.4</v>
      </c>
      <c r="E5" s="57">
        <v>0.4</v>
      </c>
      <c r="F5" s="57">
        <v>24.139300000000002</v>
      </c>
    </row>
    <row r="6" spans="1:6" x14ac:dyDescent="0.25">
      <c r="A6" s="56" t="s">
        <v>2194</v>
      </c>
      <c r="B6" s="56" t="s">
        <v>2195</v>
      </c>
      <c r="C6" s="61">
        <v>43073</v>
      </c>
      <c r="D6" s="57">
        <v>7.8300000000000008E-2</v>
      </c>
      <c r="E6" s="57">
        <v>7.8300000000000008E-2</v>
      </c>
      <c r="F6" s="57">
        <v>23.317800000000002</v>
      </c>
    </row>
    <row r="7" spans="1:6" x14ac:dyDescent="0.25">
      <c r="A7" s="56" t="s">
        <v>2196</v>
      </c>
      <c r="B7" s="56" t="s">
        <v>2193</v>
      </c>
      <c r="C7" s="61">
        <v>43095</v>
      </c>
      <c r="D7" s="57">
        <v>0.14000000000000001</v>
      </c>
      <c r="E7" s="57">
        <v>0.14000000000000001</v>
      </c>
      <c r="F7" s="57">
        <v>118.914</v>
      </c>
    </row>
    <row r="8" spans="1:6" x14ac:dyDescent="0.25">
      <c r="A8" s="56" t="s">
        <v>2197</v>
      </c>
      <c r="B8" s="56" t="s">
        <v>2198</v>
      </c>
      <c r="C8" s="61">
        <v>43089</v>
      </c>
      <c r="D8" s="57">
        <v>0.18030000000000002</v>
      </c>
      <c r="E8" s="57">
        <v>0.18030000000000002</v>
      </c>
      <c r="F8" s="57">
        <v>11.414900000000001</v>
      </c>
    </row>
    <row r="9" spans="1:6" x14ac:dyDescent="0.25">
      <c r="A9" s="56" t="s">
        <v>2199</v>
      </c>
      <c r="B9" s="56" t="s">
        <v>2200</v>
      </c>
      <c r="C9" s="61">
        <v>43081</v>
      </c>
      <c r="D9" s="57">
        <v>1.9900000000000001E-2</v>
      </c>
      <c r="E9" s="57">
        <v>1.84E-2</v>
      </c>
      <c r="F9" s="57">
        <v>10.688800000000001</v>
      </c>
    </row>
    <row r="10" spans="1:6" x14ac:dyDescent="0.25">
      <c r="A10" s="56" t="s">
        <v>2190</v>
      </c>
      <c r="B10" s="56" t="s">
        <v>2201</v>
      </c>
      <c r="C10" s="56"/>
      <c r="D10" s="57">
        <v>3.7276539999999998</v>
      </c>
      <c r="E10" s="57">
        <v>3.453535</v>
      </c>
      <c r="F10" s="57"/>
    </row>
    <row r="11" spans="1:6" x14ac:dyDescent="0.25">
      <c r="A11" s="56" t="s">
        <v>2190</v>
      </c>
      <c r="B11" s="56" t="s">
        <v>2202</v>
      </c>
      <c r="C11" s="56"/>
      <c r="D11" s="57">
        <v>3.7217000000000002</v>
      </c>
      <c r="E11" s="57">
        <v>3.4482000000000004</v>
      </c>
      <c r="F11" s="57"/>
    </row>
    <row r="12" spans="1:6" x14ac:dyDescent="0.25">
      <c r="A12" s="56" t="s">
        <v>2203</v>
      </c>
      <c r="B12" s="56" t="s">
        <v>2204</v>
      </c>
      <c r="C12" s="61">
        <v>43081</v>
      </c>
      <c r="D12" s="57">
        <v>2.5185</v>
      </c>
      <c r="E12" s="57">
        <v>2.3332999999999999</v>
      </c>
      <c r="F12" s="57">
        <v>1050.0136</v>
      </c>
    </row>
    <row r="13" spans="1:6" x14ac:dyDescent="0.25">
      <c r="A13" s="56" t="s">
        <v>2192</v>
      </c>
      <c r="B13" s="56" t="s">
        <v>2205</v>
      </c>
      <c r="C13" s="61">
        <v>43098</v>
      </c>
      <c r="D13" s="57">
        <v>0.4</v>
      </c>
      <c r="E13" s="57">
        <v>0.4</v>
      </c>
      <c r="F13" s="57">
        <v>20.8476</v>
      </c>
    </row>
    <row r="14" spans="1:6" x14ac:dyDescent="0.25">
      <c r="A14" s="56" t="s">
        <v>2206</v>
      </c>
      <c r="B14" s="56" t="s">
        <v>2207</v>
      </c>
      <c r="C14" s="61">
        <v>43089</v>
      </c>
      <c r="D14" s="57">
        <v>2.2500000000000003E-2</v>
      </c>
      <c r="E14" s="57">
        <v>2.0800000000000003E-2</v>
      </c>
      <c r="F14" s="57">
        <v>10.848800000000001</v>
      </c>
    </row>
    <row r="15" spans="1:6" x14ac:dyDescent="0.25">
      <c r="A15" s="56" t="s">
        <v>2196</v>
      </c>
      <c r="B15" s="56" t="s">
        <v>2205</v>
      </c>
      <c r="C15" s="61">
        <v>43095</v>
      </c>
      <c r="D15" s="57">
        <v>0.14000000000000001</v>
      </c>
      <c r="E15" s="57">
        <v>0.14000000000000001</v>
      </c>
      <c r="F15" s="57">
        <v>17.497800000000002</v>
      </c>
    </row>
    <row r="16" spans="1:6" x14ac:dyDescent="0.25">
      <c r="A16" s="56" t="s">
        <v>2194</v>
      </c>
      <c r="B16" s="56" t="s">
        <v>2208</v>
      </c>
      <c r="C16" s="61">
        <v>43095</v>
      </c>
      <c r="D16" s="57">
        <v>4.8500000000000001E-2</v>
      </c>
      <c r="E16" s="57">
        <v>4.8500000000000001E-2</v>
      </c>
      <c r="F16" s="57">
        <v>10.775600000000001</v>
      </c>
    </row>
    <row r="17" spans="1:6" x14ac:dyDescent="0.25">
      <c r="A17" s="56" t="s">
        <v>2197</v>
      </c>
      <c r="B17" s="56" t="s">
        <v>2208</v>
      </c>
      <c r="C17" s="61">
        <v>43089</v>
      </c>
      <c r="D17" s="57">
        <v>0.18030000000000002</v>
      </c>
      <c r="E17" s="57">
        <v>0.18030000000000002</v>
      </c>
      <c r="F17" s="57">
        <v>11.523100000000001</v>
      </c>
    </row>
    <row r="18" spans="1:6" x14ac:dyDescent="0.25">
      <c r="A18" s="56" t="s">
        <v>2194</v>
      </c>
      <c r="B18" s="56" t="s">
        <v>2195</v>
      </c>
      <c r="C18" s="61">
        <v>43087</v>
      </c>
      <c r="D18" s="57">
        <v>4.41E-2</v>
      </c>
      <c r="E18" s="57">
        <v>4.41E-2</v>
      </c>
      <c r="F18" s="57">
        <v>23.2836</v>
      </c>
    </row>
    <row r="19" spans="1:6" x14ac:dyDescent="0.25">
      <c r="A19" s="56" t="s">
        <v>2209</v>
      </c>
      <c r="B19" s="56" t="s">
        <v>2207</v>
      </c>
      <c r="C19" s="61">
        <v>43089</v>
      </c>
      <c r="D19" s="57">
        <v>0.21430000000000002</v>
      </c>
      <c r="E19" s="57">
        <v>0.1986</v>
      </c>
      <c r="F19" s="57">
        <v>14.516200000000001</v>
      </c>
    </row>
    <row r="20" spans="1:6" x14ac:dyDescent="0.25">
      <c r="A20" s="56" t="s">
        <v>2210</v>
      </c>
      <c r="B20" s="56" t="s">
        <v>2202</v>
      </c>
      <c r="C20" s="56"/>
      <c r="D20" s="57">
        <v>3.657</v>
      </c>
      <c r="E20" s="57">
        <v>3.3881000000000001</v>
      </c>
      <c r="F20" s="57"/>
    </row>
    <row r="21" spans="1:6" x14ac:dyDescent="0.25">
      <c r="A21" s="56" t="s">
        <v>2211</v>
      </c>
      <c r="B21" s="56" t="s">
        <v>2191</v>
      </c>
      <c r="C21" s="56"/>
      <c r="D21" s="57">
        <v>2.4389999999999998E-2</v>
      </c>
      <c r="E21" s="57">
        <v>2.2596999999999999E-2</v>
      </c>
      <c r="F21" s="57"/>
    </row>
    <row r="22" spans="1:6" x14ac:dyDescent="0.25">
      <c r="A22" s="56" t="s">
        <v>2212</v>
      </c>
      <c r="B22" s="56" t="s">
        <v>2213</v>
      </c>
      <c r="C22" s="61">
        <v>43073</v>
      </c>
      <c r="D22" s="57">
        <v>0.78610000000000002</v>
      </c>
      <c r="E22" s="57">
        <v>0.72830000000000006</v>
      </c>
      <c r="F22" s="57">
        <v>1015.4641</v>
      </c>
    </row>
    <row r="23" spans="1:6" x14ac:dyDescent="0.25">
      <c r="A23" s="56" t="s">
        <v>2211</v>
      </c>
      <c r="B23" s="56" t="s">
        <v>2208</v>
      </c>
      <c r="C23" s="61">
        <v>43081</v>
      </c>
      <c r="D23" s="57">
        <v>2.9700000000000001E-2</v>
      </c>
      <c r="E23" s="57">
        <v>2.75E-2</v>
      </c>
      <c r="F23" s="57">
        <v>10.2521</v>
      </c>
    </row>
    <row r="24" spans="1:6" x14ac:dyDescent="0.25">
      <c r="A24" s="56" t="s">
        <v>2212</v>
      </c>
      <c r="B24" s="56" t="s">
        <v>2213</v>
      </c>
      <c r="C24" s="61">
        <v>43095</v>
      </c>
      <c r="D24" s="57">
        <v>0.17650000000000002</v>
      </c>
      <c r="E24" s="57">
        <v>0.16350000000000001</v>
      </c>
      <c r="F24" s="57">
        <v>1014.6201000000001</v>
      </c>
    </row>
    <row r="25" spans="1:6" x14ac:dyDescent="0.25">
      <c r="A25" s="56" t="s">
        <v>2214</v>
      </c>
      <c r="B25" s="56" t="s">
        <v>2215</v>
      </c>
      <c r="C25" s="61">
        <v>43089</v>
      </c>
      <c r="D25" s="57">
        <v>9.5600000000000004E-2</v>
      </c>
      <c r="E25" s="57">
        <v>8.8500000000000009E-2</v>
      </c>
      <c r="F25" s="57">
        <v>10.664900000000001</v>
      </c>
    </row>
    <row r="26" spans="1:6" x14ac:dyDescent="0.25">
      <c r="A26" s="56" t="s">
        <v>2209</v>
      </c>
      <c r="B26" s="56" t="s">
        <v>2215</v>
      </c>
      <c r="C26" s="61">
        <v>43089</v>
      </c>
      <c r="D26" s="57">
        <v>0.23430000000000001</v>
      </c>
      <c r="E26" s="57">
        <v>0.217</v>
      </c>
      <c r="F26" s="57">
        <v>15.085700000000001</v>
      </c>
    </row>
    <row r="27" spans="1:6" x14ac:dyDescent="0.25">
      <c r="A27" s="56" t="s">
        <v>2216</v>
      </c>
      <c r="B27" s="56" t="s">
        <v>2217</v>
      </c>
      <c r="C27" s="56"/>
      <c r="D27" s="57">
        <v>9.0000000000000008E-4</v>
      </c>
      <c r="E27" s="57">
        <v>9.0000000000000008E-4</v>
      </c>
      <c r="F27" s="57"/>
    </row>
    <row r="28" spans="1:6" x14ac:dyDescent="0.25">
      <c r="A28" s="56" t="s">
        <v>2216</v>
      </c>
      <c r="B28" s="56" t="s">
        <v>2208</v>
      </c>
      <c r="C28" s="61">
        <v>43081</v>
      </c>
      <c r="D28" s="57">
        <v>4.2000000000000006E-3</v>
      </c>
      <c r="E28" s="57">
        <v>3.9000000000000003E-3</v>
      </c>
      <c r="F28" s="57">
        <v>10.343</v>
      </c>
    </row>
    <row r="29" spans="1:6" x14ac:dyDescent="0.25">
      <c r="A29" s="56" t="s">
        <v>2212</v>
      </c>
      <c r="B29" s="56" t="s">
        <v>2218</v>
      </c>
      <c r="C29" s="61">
        <v>43080</v>
      </c>
      <c r="D29" s="57">
        <v>0.80049999999999999</v>
      </c>
      <c r="E29" s="57">
        <v>0.74170000000000003</v>
      </c>
      <c r="F29" s="57">
        <v>1199.8849</v>
      </c>
    </row>
    <row r="30" spans="1:6" x14ac:dyDescent="0.25">
      <c r="A30" s="56" t="s">
        <v>2190</v>
      </c>
      <c r="B30" s="56" t="s">
        <v>2217</v>
      </c>
      <c r="C30" s="56"/>
      <c r="D30" s="57">
        <v>3.6575000000000002</v>
      </c>
      <c r="E30" s="57">
        <v>3.3886000000000003</v>
      </c>
      <c r="F30" s="57"/>
    </row>
    <row r="31" spans="1:6" x14ac:dyDescent="0.25">
      <c r="A31" s="56" t="s">
        <v>2211</v>
      </c>
      <c r="B31" s="56" t="s">
        <v>2201</v>
      </c>
      <c r="C31" s="56"/>
      <c r="D31" s="57">
        <v>2.639E-2</v>
      </c>
      <c r="E31" s="57">
        <v>2.4448999999999999E-2</v>
      </c>
      <c r="F31" s="57"/>
    </row>
    <row r="32" spans="1:6" x14ac:dyDescent="0.25">
      <c r="A32" s="56" t="s">
        <v>2210</v>
      </c>
      <c r="B32" s="56" t="s">
        <v>2201</v>
      </c>
      <c r="C32" s="56"/>
      <c r="D32" s="57">
        <v>4.5075209999999997</v>
      </c>
      <c r="E32" s="57">
        <v>4.1760510000000002</v>
      </c>
      <c r="F32" s="57"/>
    </row>
    <row r="33" spans="1:6" x14ac:dyDescent="0.25">
      <c r="A33" s="56" t="s">
        <v>2219</v>
      </c>
      <c r="B33" s="56" t="s">
        <v>2208</v>
      </c>
      <c r="C33" s="61">
        <v>43081</v>
      </c>
      <c r="D33" s="57">
        <v>3.4000000000000002E-3</v>
      </c>
      <c r="E33" s="57">
        <v>3.2000000000000002E-3</v>
      </c>
      <c r="F33" s="57">
        <v>10.1305</v>
      </c>
    </row>
    <row r="34" spans="1:6" x14ac:dyDescent="0.25">
      <c r="A34" s="56" t="s">
        <v>2194</v>
      </c>
      <c r="B34" s="56" t="s">
        <v>2220</v>
      </c>
      <c r="C34" s="61">
        <v>43073</v>
      </c>
      <c r="D34" s="57">
        <v>8.4200000000000011E-2</v>
      </c>
      <c r="E34" s="57">
        <v>8.4200000000000011E-2</v>
      </c>
      <c r="F34" s="57">
        <v>23.8047</v>
      </c>
    </row>
    <row r="35" spans="1:6" x14ac:dyDescent="0.25">
      <c r="A35" s="56"/>
      <c r="B35" s="56"/>
      <c r="C35" s="61">
        <v>43087</v>
      </c>
      <c r="D35" s="57">
        <v>4.9399999999999999E-2</v>
      </c>
      <c r="E35" s="57">
        <v>4.9399999999999999E-2</v>
      </c>
      <c r="F35" s="57">
        <v>23.7699</v>
      </c>
    </row>
    <row r="36" spans="1:6" x14ac:dyDescent="0.25">
      <c r="A36" s="56" t="s">
        <v>2190</v>
      </c>
      <c r="B36" s="56" t="s">
        <v>2208</v>
      </c>
      <c r="C36" s="61">
        <v>43081</v>
      </c>
      <c r="D36" s="57">
        <v>3.6201000000000003</v>
      </c>
      <c r="E36" s="57">
        <v>3.3539000000000003</v>
      </c>
      <c r="F36" s="57">
        <v>1006.3523</v>
      </c>
    </row>
    <row r="37" spans="1:6" x14ac:dyDescent="0.25">
      <c r="A37" s="56" t="s">
        <v>2197</v>
      </c>
      <c r="B37" s="56" t="s">
        <v>2200</v>
      </c>
      <c r="C37" s="61">
        <v>43081</v>
      </c>
      <c r="D37" s="57">
        <v>5.2400000000000002E-2</v>
      </c>
      <c r="E37" s="57">
        <v>5.2400000000000002E-2</v>
      </c>
      <c r="F37" s="57">
        <v>11.576700000000001</v>
      </c>
    </row>
    <row r="38" spans="1:6" x14ac:dyDescent="0.25">
      <c r="A38" s="56" t="s">
        <v>2212</v>
      </c>
      <c r="B38" s="56" t="s">
        <v>2213</v>
      </c>
      <c r="C38" s="61">
        <v>43087</v>
      </c>
      <c r="D38" s="57">
        <v>0.26830000000000004</v>
      </c>
      <c r="E38" s="57">
        <v>0.24860000000000002</v>
      </c>
      <c r="F38" s="57">
        <v>1014.7473</v>
      </c>
    </row>
    <row r="39" spans="1:6" x14ac:dyDescent="0.25">
      <c r="A39" s="56" t="s">
        <v>2197</v>
      </c>
      <c r="B39" s="56" t="s">
        <v>2221</v>
      </c>
      <c r="C39" s="61">
        <v>43089</v>
      </c>
      <c r="D39" s="57">
        <v>0.1973</v>
      </c>
      <c r="E39" s="57">
        <v>0.1973</v>
      </c>
      <c r="F39" s="57">
        <v>11.523100000000001</v>
      </c>
    </row>
    <row r="40" spans="1:6" x14ac:dyDescent="0.25">
      <c r="A40" s="56" t="s">
        <v>2216</v>
      </c>
      <c r="B40" s="56" t="s">
        <v>2215</v>
      </c>
      <c r="C40" s="61">
        <v>43089</v>
      </c>
      <c r="D40" s="57">
        <v>8.7500000000000008E-2</v>
      </c>
      <c r="E40" s="57">
        <v>8.1100000000000005E-2</v>
      </c>
      <c r="F40" s="57">
        <v>10.184100000000001</v>
      </c>
    </row>
    <row r="41" spans="1:6" x14ac:dyDescent="0.25">
      <c r="A41" s="56" t="s">
        <v>2222</v>
      </c>
      <c r="B41" s="56" t="s">
        <v>2191</v>
      </c>
      <c r="C41" s="56"/>
      <c r="D41" s="57">
        <v>4.4723609999999994</v>
      </c>
      <c r="E41" s="57">
        <v>4.143478</v>
      </c>
      <c r="F41" s="57"/>
    </row>
    <row r="42" spans="1:6" x14ac:dyDescent="0.25">
      <c r="A42" s="56" t="s">
        <v>2209</v>
      </c>
      <c r="B42" s="56" t="s">
        <v>2208</v>
      </c>
      <c r="C42" s="61">
        <v>43081</v>
      </c>
      <c r="D42" s="57">
        <v>7.4900000000000008E-2</v>
      </c>
      <c r="E42" s="57">
        <v>6.9400000000000003E-2</v>
      </c>
      <c r="F42" s="57">
        <v>13.042300000000001</v>
      </c>
    </row>
    <row r="43" spans="1:6" x14ac:dyDescent="0.25">
      <c r="A43" s="56" t="s">
        <v>2223</v>
      </c>
      <c r="B43" s="56" t="s">
        <v>2193</v>
      </c>
      <c r="C43" s="61">
        <v>43097</v>
      </c>
      <c r="D43" s="57">
        <v>1.52</v>
      </c>
      <c r="E43" s="57">
        <v>1.52</v>
      </c>
      <c r="F43" s="57">
        <v>41.845500000000001</v>
      </c>
    </row>
    <row r="44" spans="1:6" x14ac:dyDescent="0.25">
      <c r="A44" s="56" t="s">
        <v>2209</v>
      </c>
      <c r="B44" s="56" t="s">
        <v>2200</v>
      </c>
      <c r="C44" s="61">
        <v>43081</v>
      </c>
      <c r="D44" s="57">
        <v>8.1000000000000003E-2</v>
      </c>
      <c r="E44" s="57">
        <v>7.4999999999999997E-2</v>
      </c>
      <c r="F44" s="57">
        <v>13.4373</v>
      </c>
    </row>
    <row r="45" spans="1:6" x14ac:dyDescent="0.25">
      <c r="A45" s="56" t="s">
        <v>2212</v>
      </c>
      <c r="B45" s="56" t="s">
        <v>2204</v>
      </c>
      <c r="C45" s="61">
        <v>43081</v>
      </c>
      <c r="D45" s="57">
        <v>2.5276000000000001</v>
      </c>
      <c r="E45" s="57">
        <v>2.3418000000000001</v>
      </c>
      <c r="F45" s="57">
        <v>1021.2895000000001</v>
      </c>
    </row>
    <row r="46" spans="1:6" x14ac:dyDescent="0.25">
      <c r="A46" s="56" t="s">
        <v>2216</v>
      </c>
      <c r="B46" s="56" t="s">
        <v>2200</v>
      </c>
      <c r="C46" s="61">
        <v>43081</v>
      </c>
      <c r="D46" s="57">
        <v>9.1999999999999998E-3</v>
      </c>
      <c r="E46" s="57">
        <v>8.5000000000000006E-3</v>
      </c>
      <c r="F46" s="57">
        <v>10.570300000000001</v>
      </c>
    </row>
    <row r="47" spans="1:6" x14ac:dyDescent="0.25">
      <c r="A47" s="56" t="s">
        <v>2222</v>
      </c>
      <c r="B47" s="56" t="s">
        <v>2217</v>
      </c>
      <c r="C47" s="56"/>
      <c r="D47" s="57">
        <v>3.6095000000000002</v>
      </c>
      <c r="E47" s="57">
        <v>3.3442000000000003</v>
      </c>
      <c r="F47" s="57"/>
    </row>
    <row r="48" spans="1:6" x14ac:dyDescent="0.25">
      <c r="A48" s="56" t="s">
        <v>2211</v>
      </c>
      <c r="B48" s="56" t="s">
        <v>2217</v>
      </c>
      <c r="C48" s="56"/>
      <c r="D48" s="57">
        <v>2.3400000000000001E-2</v>
      </c>
      <c r="E48" s="57">
        <v>2.1600000000000001E-2</v>
      </c>
      <c r="F48" s="57"/>
    </row>
    <row r="49" spans="1:6" x14ac:dyDescent="0.25">
      <c r="A49" s="56" t="s">
        <v>2211</v>
      </c>
      <c r="B49" s="56" t="s">
        <v>2202</v>
      </c>
      <c r="C49" s="56"/>
      <c r="D49" s="57">
        <v>2.5500000000000002E-2</v>
      </c>
      <c r="E49" s="57">
        <v>2.3700000000000002E-2</v>
      </c>
      <c r="F49" s="57"/>
    </row>
    <row r="50" spans="1:6" x14ac:dyDescent="0.25">
      <c r="A50" s="56" t="s">
        <v>2224</v>
      </c>
      <c r="B50" s="56" t="s">
        <v>2215</v>
      </c>
      <c r="C50" s="61">
        <v>43089</v>
      </c>
      <c r="D50" s="57">
        <v>3.1900000000000005E-2</v>
      </c>
      <c r="E50" s="57">
        <v>2.9600000000000001E-2</v>
      </c>
      <c r="F50" s="57">
        <v>10.6515</v>
      </c>
    </row>
    <row r="51" spans="1:6" x14ac:dyDescent="0.25">
      <c r="A51" s="56" t="s">
        <v>2194</v>
      </c>
      <c r="B51" s="56" t="s">
        <v>2200</v>
      </c>
      <c r="C51" s="61">
        <v>43095</v>
      </c>
      <c r="D51" s="57">
        <v>2.81E-2</v>
      </c>
      <c r="E51" s="57">
        <v>2.81E-2</v>
      </c>
      <c r="F51" s="57">
        <v>10.9528</v>
      </c>
    </row>
    <row r="52" spans="1:6" x14ac:dyDescent="0.25">
      <c r="A52" s="56" t="s">
        <v>2223</v>
      </c>
      <c r="B52" s="56" t="s">
        <v>2205</v>
      </c>
      <c r="C52" s="61">
        <v>43097</v>
      </c>
      <c r="D52" s="57">
        <v>1.52</v>
      </c>
      <c r="E52" s="57">
        <v>1.52</v>
      </c>
      <c r="F52" s="57">
        <v>39.2181</v>
      </c>
    </row>
    <row r="53" spans="1:6" x14ac:dyDescent="0.25">
      <c r="A53" s="56" t="s">
        <v>2225</v>
      </c>
      <c r="B53" s="56" t="s">
        <v>2208</v>
      </c>
      <c r="C53" s="61">
        <v>43081</v>
      </c>
      <c r="D53" s="57">
        <v>6.2000000000000006E-3</v>
      </c>
      <c r="E53" s="57">
        <v>5.7000000000000002E-3</v>
      </c>
      <c r="F53" s="57">
        <v>21.780799999999999</v>
      </c>
    </row>
    <row r="54" spans="1:6" x14ac:dyDescent="0.25">
      <c r="A54" s="56" t="s">
        <v>2214</v>
      </c>
      <c r="B54" s="56" t="s">
        <v>2207</v>
      </c>
      <c r="C54" s="61">
        <v>43089</v>
      </c>
      <c r="D54" s="57">
        <v>8.2100000000000006E-2</v>
      </c>
      <c r="E54" s="57">
        <v>7.6100000000000001E-2</v>
      </c>
      <c r="F54" s="57">
        <v>10.639100000000001</v>
      </c>
    </row>
    <row r="55" spans="1:6" x14ac:dyDescent="0.25">
      <c r="A55" s="56" t="s">
        <v>2199</v>
      </c>
      <c r="B55" s="56" t="s">
        <v>2208</v>
      </c>
      <c r="C55" s="61">
        <v>43081</v>
      </c>
      <c r="D55" s="57">
        <v>1.8200000000000001E-2</v>
      </c>
      <c r="E55" s="57">
        <v>1.6800000000000002E-2</v>
      </c>
      <c r="F55" s="57">
        <v>10.5867</v>
      </c>
    </row>
    <row r="56" spans="1:6" x14ac:dyDescent="0.25">
      <c r="A56" s="56" t="s">
        <v>2190</v>
      </c>
      <c r="B56" s="56" t="s">
        <v>2200</v>
      </c>
      <c r="C56" s="61">
        <v>43081</v>
      </c>
      <c r="D56" s="57">
        <v>3.6672000000000002</v>
      </c>
      <c r="E56" s="57">
        <v>3.3976000000000002</v>
      </c>
      <c r="F56" s="57">
        <v>1011.7202000000001</v>
      </c>
    </row>
    <row r="57" spans="1:6" x14ac:dyDescent="0.25">
      <c r="A57" s="56" t="s">
        <v>2216</v>
      </c>
      <c r="B57" s="56" t="s">
        <v>2202</v>
      </c>
      <c r="C57" s="56"/>
      <c r="D57" s="57">
        <v>5.5999999999999999E-3</v>
      </c>
      <c r="E57" s="57">
        <v>5.1000000000000004E-3</v>
      </c>
      <c r="F57" s="57"/>
    </row>
    <row r="58" spans="1:6" x14ac:dyDescent="0.25">
      <c r="A58" s="56" t="s">
        <v>2212</v>
      </c>
      <c r="B58" s="56" t="s">
        <v>2218</v>
      </c>
      <c r="C58" s="61">
        <v>43073</v>
      </c>
      <c r="D58" s="57">
        <v>1.0538000000000001</v>
      </c>
      <c r="E58" s="57">
        <v>0.97630000000000006</v>
      </c>
      <c r="F58" s="57">
        <v>1200.2356</v>
      </c>
    </row>
    <row r="59" spans="1:6" x14ac:dyDescent="0.25">
      <c r="A59" s="56" t="s">
        <v>2212</v>
      </c>
      <c r="B59" s="56" t="s">
        <v>2213</v>
      </c>
      <c r="C59" s="61">
        <v>43080</v>
      </c>
      <c r="D59" s="57">
        <v>0.57179999999999997</v>
      </c>
      <c r="E59" s="57">
        <v>0.52980000000000005</v>
      </c>
      <c r="F59" s="57">
        <v>1015.1675</v>
      </c>
    </row>
    <row r="60" spans="1:6" x14ac:dyDescent="0.25">
      <c r="A60" s="56" t="s">
        <v>2203</v>
      </c>
      <c r="B60" s="56" t="s">
        <v>2226</v>
      </c>
      <c r="C60" s="61">
        <v>43081</v>
      </c>
      <c r="D60" s="57">
        <v>2.8371</v>
      </c>
      <c r="E60" s="57">
        <v>2.6285000000000003</v>
      </c>
      <c r="F60" s="57">
        <v>1103.8780000000002</v>
      </c>
    </row>
    <row r="61" spans="1:6" x14ac:dyDescent="0.25">
      <c r="A61" s="56" t="s">
        <v>2212</v>
      </c>
      <c r="B61" s="56" t="s">
        <v>2218</v>
      </c>
      <c r="C61" s="61">
        <v>43087</v>
      </c>
      <c r="D61" s="57">
        <v>0.44180000000000003</v>
      </c>
      <c r="E61" s="57">
        <v>0.4093</v>
      </c>
      <c r="F61" s="57">
        <v>1199.3882000000001</v>
      </c>
    </row>
    <row r="62" spans="1:6" x14ac:dyDescent="0.25">
      <c r="A62" s="56"/>
      <c r="B62" s="56"/>
      <c r="C62" s="61">
        <v>43095</v>
      </c>
      <c r="D62" s="57">
        <v>0.3508</v>
      </c>
      <c r="E62" s="57">
        <v>0.32500000000000001</v>
      </c>
      <c r="F62" s="57">
        <v>1199.2623000000001</v>
      </c>
    </row>
    <row r="63" spans="1:6" x14ac:dyDescent="0.25">
      <c r="A63" s="56" t="s">
        <v>2216</v>
      </c>
      <c r="B63" s="56" t="s">
        <v>2207</v>
      </c>
      <c r="C63" s="61">
        <v>43089</v>
      </c>
      <c r="D63" s="57">
        <v>7.740000000000001E-2</v>
      </c>
      <c r="E63" s="57">
        <v>7.1800000000000003E-2</v>
      </c>
      <c r="F63" s="57">
        <v>10.789400000000001</v>
      </c>
    </row>
    <row r="64" spans="1:6" x14ac:dyDescent="0.25">
      <c r="A64" s="56" t="s">
        <v>2197</v>
      </c>
      <c r="B64" s="56" t="s">
        <v>2208</v>
      </c>
      <c r="C64" s="61">
        <v>43081</v>
      </c>
      <c r="D64" s="57">
        <v>4.7300000000000002E-2</v>
      </c>
      <c r="E64" s="57">
        <v>4.7300000000000002E-2</v>
      </c>
      <c r="F64" s="57">
        <v>11.3254</v>
      </c>
    </row>
    <row r="65" spans="1:6" x14ac:dyDescent="0.25">
      <c r="A65" s="56" t="s">
        <v>2224</v>
      </c>
      <c r="B65" s="56" t="s">
        <v>2200</v>
      </c>
      <c r="C65" s="61">
        <v>43081</v>
      </c>
      <c r="D65" s="57">
        <v>1.2800000000000001E-2</v>
      </c>
      <c r="E65" s="57">
        <v>1.1900000000000001E-2</v>
      </c>
      <c r="F65" s="57">
        <v>22.441800000000001</v>
      </c>
    </row>
  </sheetData>
  <mergeCells count="1">
    <mergeCell ref="D2:E2"/>
  </mergeCells>
  <phoneticPr fontId="0" type="noConversion"/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/>
  <dimension ref="A2:A20"/>
  <sheetViews>
    <sheetView workbookViewId="0">
      <selection sqref="A1:IV65536"/>
    </sheetView>
  </sheetViews>
  <sheetFormatPr defaultRowHeight="12.75" x14ac:dyDescent="0.2"/>
  <cols>
    <col min="1" max="16384" width="9.140625" style="65"/>
  </cols>
  <sheetData>
    <row r="2" spans="1:1" x14ac:dyDescent="0.2">
      <c r="A2" s="64" t="s">
        <v>2522</v>
      </c>
    </row>
    <row r="4" spans="1:1" x14ac:dyDescent="0.2">
      <c r="A4" s="65" t="s">
        <v>2523</v>
      </c>
    </row>
    <row r="5" spans="1:1" x14ac:dyDescent="0.2">
      <c r="A5" s="65" t="s">
        <v>2524</v>
      </c>
    </row>
    <row r="6" spans="1:1" x14ac:dyDescent="0.2">
      <c r="A6" s="65" t="s">
        <v>2525</v>
      </c>
    </row>
    <row r="7" spans="1:1" x14ac:dyDescent="0.2">
      <c r="A7" s="65" t="s">
        <v>2526</v>
      </c>
    </row>
    <row r="8" spans="1:1" x14ac:dyDescent="0.2">
      <c r="A8" s="65" t="s">
        <v>2525</v>
      </c>
    </row>
    <row r="9" spans="1:1" x14ac:dyDescent="0.2">
      <c r="A9" s="65" t="s">
        <v>2527</v>
      </c>
    </row>
    <row r="10" spans="1:1" x14ac:dyDescent="0.2">
      <c r="A10" s="65" t="s">
        <v>2528</v>
      </c>
    </row>
    <row r="11" spans="1:1" x14ac:dyDescent="0.2">
      <c r="A11" s="65" t="s">
        <v>2529</v>
      </c>
    </row>
    <row r="12" spans="1:1" x14ac:dyDescent="0.2">
      <c r="A12" s="65" t="s">
        <v>2530</v>
      </c>
    </row>
    <row r="13" spans="1:1" x14ac:dyDescent="0.2">
      <c r="A13" s="65" t="s">
        <v>2531</v>
      </c>
    </row>
    <row r="14" spans="1:1" x14ac:dyDescent="0.2">
      <c r="A14" s="65" t="s">
        <v>2532</v>
      </c>
    </row>
    <row r="15" spans="1:1" x14ac:dyDescent="0.2">
      <c r="A15" s="65" t="s">
        <v>2533</v>
      </c>
    </row>
    <row r="16" spans="1:1" x14ac:dyDescent="0.2">
      <c r="A16" s="65" t="s">
        <v>2534</v>
      </c>
    </row>
    <row r="17" spans="1:1" x14ac:dyDescent="0.2">
      <c r="A17" s="65" t="s">
        <v>2535</v>
      </c>
    </row>
    <row r="19" spans="1:1" x14ac:dyDescent="0.2">
      <c r="A19" s="65" t="s">
        <v>2536</v>
      </c>
    </row>
    <row r="20" spans="1:1" x14ac:dyDescent="0.2">
      <c r="A20" s="65" t="s">
        <v>2537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71"/>
  <sheetViews>
    <sheetView workbookViewId="0">
      <selection activeCell="E57" sqref="E57"/>
    </sheetView>
  </sheetViews>
  <sheetFormatPr defaultRowHeight="12.75" x14ac:dyDescent="0.2"/>
  <cols>
    <col min="1" max="1" width="2.7109375" style="36" customWidth="1"/>
    <col min="2" max="2" width="6.85546875" style="36" customWidth="1"/>
    <col min="3" max="3" width="77.7109375" style="36" bestFit="1" customWidth="1"/>
    <col min="4" max="4" width="12.85546875" style="36" bestFit="1" customWidth="1"/>
    <col min="5" max="5" width="20.42578125" style="36" bestFit="1" customWidth="1"/>
    <col min="6" max="6" width="7.85546875" style="36" bestFit="1" customWidth="1"/>
    <col min="7" max="7" width="12.7109375" style="41" customWidth="1"/>
    <col min="8" max="8" width="9.42578125" style="51" customWidth="1"/>
    <col min="9" max="16384" width="9.140625" style="36"/>
  </cols>
  <sheetData>
    <row r="1" spans="1:8" x14ac:dyDescent="0.2">
      <c r="A1" s="32"/>
      <c r="B1" s="32"/>
      <c r="C1" s="33" t="s">
        <v>1179</v>
      </c>
      <c r="D1" s="32"/>
      <c r="E1" s="32"/>
      <c r="F1" s="32"/>
      <c r="G1" s="34"/>
      <c r="H1" s="35"/>
    </row>
    <row r="2" spans="1:8" ht="25.5" x14ac:dyDescent="0.2">
      <c r="A2" s="68" t="s">
        <v>1</v>
      </c>
      <c r="B2" s="69"/>
      <c r="C2" s="69"/>
      <c r="D2" s="37" t="s">
        <v>2</v>
      </c>
      <c r="E2" s="37" t="s">
        <v>582</v>
      </c>
      <c r="F2" s="38" t="s">
        <v>4</v>
      </c>
      <c r="G2" s="39" t="s">
        <v>5</v>
      </c>
      <c r="H2" s="40" t="s">
        <v>6</v>
      </c>
    </row>
    <row r="3" spans="1:8" x14ac:dyDescent="0.2">
      <c r="A3" s="70" t="s">
        <v>583</v>
      </c>
      <c r="B3" s="71"/>
      <c r="C3" s="71"/>
      <c r="H3" s="42"/>
    </row>
    <row r="4" spans="1:8" x14ac:dyDescent="0.2">
      <c r="B4" s="70" t="s">
        <v>9</v>
      </c>
      <c r="C4" s="71"/>
      <c r="H4" s="42"/>
    </row>
    <row r="5" spans="1:8" x14ac:dyDescent="0.2">
      <c r="B5" s="43" t="s">
        <v>48</v>
      </c>
      <c r="C5" s="36" t="s">
        <v>646</v>
      </c>
      <c r="D5" s="36" t="s">
        <v>1091</v>
      </c>
      <c r="E5" s="36" t="s">
        <v>1037</v>
      </c>
      <c r="F5" s="36">
        <v>25570</v>
      </c>
      <c r="G5" s="41">
        <v>478.77</v>
      </c>
      <c r="H5" s="42">
        <v>2.4699999999999998</v>
      </c>
    </row>
    <row r="6" spans="1:8" x14ac:dyDescent="0.2">
      <c r="B6" s="43" t="s">
        <v>48</v>
      </c>
      <c r="C6" s="36" t="s">
        <v>341</v>
      </c>
      <c r="D6" s="36" t="s">
        <v>1073</v>
      </c>
      <c r="E6" s="36" t="s">
        <v>1037</v>
      </c>
      <c r="F6" s="36">
        <v>20221</v>
      </c>
      <c r="G6" s="41">
        <v>333.42</v>
      </c>
      <c r="H6" s="42">
        <v>1.72</v>
      </c>
    </row>
    <row r="7" spans="1:8" x14ac:dyDescent="0.2">
      <c r="B7" s="43" t="s">
        <v>48</v>
      </c>
      <c r="C7" s="36" t="s">
        <v>1055</v>
      </c>
      <c r="D7" s="36" t="s">
        <v>1056</v>
      </c>
      <c r="E7" s="36" t="s">
        <v>1057</v>
      </c>
      <c r="F7" s="36">
        <v>3290</v>
      </c>
      <c r="G7" s="41">
        <v>320.10000000000002</v>
      </c>
      <c r="H7" s="42">
        <v>1.6500000000000001</v>
      </c>
    </row>
    <row r="8" spans="1:8" x14ac:dyDescent="0.2">
      <c r="B8" s="43" t="s">
        <v>48</v>
      </c>
      <c r="C8" s="36" t="s">
        <v>1077</v>
      </c>
      <c r="D8" s="36" t="s">
        <v>1078</v>
      </c>
      <c r="E8" s="36" t="s">
        <v>1054</v>
      </c>
      <c r="F8" s="36">
        <v>48645</v>
      </c>
      <c r="G8" s="41">
        <v>251.84</v>
      </c>
      <c r="H8" s="42">
        <v>1.3</v>
      </c>
    </row>
    <row r="9" spans="1:8" x14ac:dyDescent="0.2">
      <c r="B9" s="43" t="s">
        <v>48</v>
      </c>
      <c r="C9" s="36" t="s">
        <v>1180</v>
      </c>
      <c r="D9" s="36" t="s">
        <v>1181</v>
      </c>
      <c r="E9" s="36" t="s">
        <v>1090</v>
      </c>
      <c r="F9" s="36">
        <v>39399</v>
      </c>
      <c r="G9" s="41">
        <v>229.22</v>
      </c>
      <c r="H9" s="42">
        <v>1.18</v>
      </c>
    </row>
    <row r="10" spans="1:8" x14ac:dyDescent="0.2">
      <c r="B10" s="43" t="s">
        <v>48</v>
      </c>
      <c r="C10" s="36" t="s">
        <v>1058</v>
      </c>
      <c r="D10" s="36" t="s">
        <v>1059</v>
      </c>
      <c r="E10" s="36" t="s">
        <v>1060</v>
      </c>
      <c r="F10" s="36">
        <v>21066</v>
      </c>
      <c r="G10" s="41">
        <v>219.52</v>
      </c>
      <c r="H10" s="42">
        <v>1.1300000000000001</v>
      </c>
    </row>
    <row r="11" spans="1:8" x14ac:dyDescent="0.2">
      <c r="B11" s="43" t="s">
        <v>48</v>
      </c>
      <c r="C11" s="36" t="s">
        <v>1151</v>
      </c>
      <c r="D11" s="36" t="s">
        <v>1152</v>
      </c>
      <c r="E11" s="36" t="s">
        <v>1063</v>
      </c>
      <c r="F11" s="36">
        <v>15084</v>
      </c>
      <c r="G11" s="41">
        <v>174.75</v>
      </c>
      <c r="H11" s="42">
        <v>0.90000000000000013</v>
      </c>
    </row>
    <row r="12" spans="1:8" x14ac:dyDescent="0.2">
      <c r="B12" s="43" t="s">
        <v>48</v>
      </c>
      <c r="C12" s="36" t="s">
        <v>1109</v>
      </c>
      <c r="D12" s="36" t="s">
        <v>1110</v>
      </c>
      <c r="E12" s="36" t="s">
        <v>1063</v>
      </c>
      <c r="F12" s="36">
        <v>2786</v>
      </c>
      <c r="G12" s="41">
        <v>131.19999999999999</v>
      </c>
      <c r="H12" s="42">
        <v>0.68</v>
      </c>
    </row>
    <row r="13" spans="1:8" x14ac:dyDescent="0.2">
      <c r="B13" s="43" t="s">
        <v>48</v>
      </c>
      <c r="C13" s="36" t="s">
        <v>1111</v>
      </c>
      <c r="D13" s="36" t="s">
        <v>1112</v>
      </c>
      <c r="E13" s="36" t="s">
        <v>1067</v>
      </c>
      <c r="F13" s="36">
        <v>2289</v>
      </c>
      <c r="G13" s="41">
        <v>119.72</v>
      </c>
      <c r="H13" s="42">
        <v>0.62000000000000011</v>
      </c>
    </row>
    <row r="14" spans="1:8" x14ac:dyDescent="0.2">
      <c r="B14" s="43" t="s">
        <v>48</v>
      </c>
      <c r="C14" s="36" t="s">
        <v>1061</v>
      </c>
      <c r="D14" s="36" t="s">
        <v>1062</v>
      </c>
      <c r="E14" s="36" t="s">
        <v>1063</v>
      </c>
      <c r="F14" s="36">
        <v>8592</v>
      </c>
      <c r="G14" s="41">
        <v>117.53</v>
      </c>
      <c r="H14" s="42">
        <v>0.61</v>
      </c>
    </row>
    <row r="15" spans="1:8" x14ac:dyDescent="0.2">
      <c r="B15" s="43" t="s">
        <v>48</v>
      </c>
      <c r="C15" s="36" t="s">
        <v>60</v>
      </c>
      <c r="D15" s="36" t="s">
        <v>1066</v>
      </c>
      <c r="E15" s="36" t="s">
        <v>1067</v>
      </c>
      <c r="F15" s="36">
        <v>6590</v>
      </c>
      <c r="G15" s="41">
        <v>115.77</v>
      </c>
      <c r="H15" s="42">
        <v>0.6</v>
      </c>
    </row>
    <row r="16" spans="1:8" x14ac:dyDescent="0.2">
      <c r="B16" s="43" t="s">
        <v>48</v>
      </c>
      <c r="C16" s="36" t="s">
        <v>1155</v>
      </c>
      <c r="D16" s="36" t="s">
        <v>1156</v>
      </c>
      <c r="E16" s="36" t="s">
        <v>1060</v>
      </c>
      <c r="F16" s="36">
        <v>10540</v>
      </c>
      <c r="G16" s="41">
        <v>93.86</v>
      </c>
      <c r="H16" s="42">
        <v>0.48000000000000004</v>
      </c>
    </row>
    <row r="17" spans="2:8" x14ac:dyDescent="0.2">
      <c r="B17" s="43" t="s">
        <v>48</v>
      </c>
      <c r="C17" s="36" t="s">
        <v>1182</v>
      </c>
      <c r="D17" s="36" t="s">
        <v>1183</v>
      </c>
      <c r="E17" s="36" t="s">
        <v>1057</v>
      </c>
      <c r="F17" s="36">
        <v>2688</v>
      </c>
      <c r="G17" s="41">
        <v>89.61</v>
      </c>
      <c r="H17" s="42">
        <v>0.45999999999999996</v>
      </c>
    </row>
    <row r="18" spans="2:8" x14ac:dyDescent="0.2">
      <c r="B18" s="43" t="s">
        <v>48</v>
      </c>
      <c r="C18" s="36" t="s">
        <v>1153</v>
      </c>
      <c r="D18" s="36" t="s">
        <v>1184</v>
      </c>
      <c r="E18" s="36" t="s">
        <v>1057</v>
      </c>
      <c r="F18" s="36">
        <v>18412</v>
      </c>
      <c r="G18" s="41">
        <v>79.510000000000005</v>
      </c>
      <c r="H18" s="42">
        <v>0.41000000000000003</v>
      </c>
    </row>
    <row r="19" spans="2:8" x14ac:dyDescent="0.2">
      <c r="B19" s="43" t="s">
        <v>48</v>
      </c>
      <c r="C19" s="36" t="s">
        <v>1086</v>
      </c>
      <c r="D19" s="36" t="s">
        <v>1087</v>
      </c>
      <c r="E19" s="36" t="s">
        <v>1060</v>
      </c>
      <c r="F19" s="36">
        <v>2687</v>
      </c>
      <c r="G19" s="41">
        <v>72.58</v>
      </c>
      <c r="H19" s="42">
        <v>0.37</v>
      </c>
    </row>
    <row r="20" spans="2:8" x14ac:dyDescent="0.2">
      <c r="B20" s="43" t="s">
        <v>48</v>
      </c>
      <c r="C20" s="36" t="s">
        <v>1185</v>
      </c>
      <c r="D20" s="36" t="s">
        <v>1186</v>
      </c>
      <c r="E20" s="36" t="s">
        <v>1057</v>
      </c>
      <c r="F20" s="36">
        <v>56908</v>
      </c>
      <c r="G20" s="41">
        <v>67.78</v>
      </c>
      <c r="H20" s="42">
        <v>0.35000000000000003</v>
      </c>
    </row>
    <row r="21" spans="2:8" x14ac:dyDescent="0.2">
      <c r="B21" s="43" t="s">
        <v>48</v>
      </c>
      <c r="C21" s="36" t="s">
        <v>1187</v>
      </c>
      <c r="D21" s="36" t="s">
        <v>1188</v>
      </c>
      <c r="E21" s="36" t="s">
        <v>1085</v>
      </c>
      <c r="F21" s="36">
        <v>335</v>
      </c>
      <c r="G21" s="41">
        <v>67.55</v>
      </c>
      <c r="H21" s="42">
        <v>0.35000000000000003</v>
      </c>
    </row>
    <row r="22" spans="2:8" x14ac:dyDescent="0.2">
      <c r="B22" s="43" t="s">
        <v>48</v>
      </c>
      <c r="C22" s="36" t="s">
        <v>1189</v>
      </c>
      <c r="D22" s="36" t="s">
        <v>1190</v>
      </c>
      <c r="E22" s="36" t="s">
        <v>1191</v>
      </c>
      <c r="F22" s="36">
        <v>29280</v>
      </c>
      <c r="G22" s="41">
        <v>57.15</v>
      </c>
      <c r="H22" s="42">
        <v>0.29000000000000004</v>
      </c>
    </row>
    <row r="23" spans="2:8" x14ac:dyDescent="0.2">
      <c r="B23" s="43" t="s">
        <v>48</v>
      </c>
      <c r="C23" s="36" t="s">
        <v>1192</v>
      </c>
      <c r="D23" s="36" t="s">
        <v>1193</v>
      </c>
      <c r="E23" s="36" t="s">
        <v>1115</v>
      </c>
      <c r="F23" s="36">
        <v>5720</v>
      </c>
      <c r="G23" s="41">
        <v>50.63</v>
      </c>
      <c r="H23" s="42">
        <v>0.26</v>
      </c>
    </row>
    <row r="24" spans="2:8" x14ac:dyDescent="0.2">
      <c r="B24" s="43" t="s">
        <v>48</v>
      </c>
      <c r="C24" s="36" t="s">
        <v>1052</v>
      </c>
      <c r="D24" s="36" t="s">
        <v>1053</v>
      </c>
      <c r="E24" s="36" t="s">
        <v>1054</v>
      </c>
      <c r="F24" s="36">
        <v>3516</v>
      </c>
      <c r="G24" s="41">
        <v>32.380000000000003</v>
      </c>
      <c r="H24" s="42">
        <v>0.17</v>
      </c>
    </row>
    <row r="25" spans="2:8" x14ac:dyDescent="0.2">
      <c r="B25" s="43" t="s">
        <v>48</v>
      </c>
      <c r="C25" s="36" t="s">
        <v>1113</v>
      </c>
      <c r="D25" s="36" t="s">
        <v>1114</v>
      </c>
      <c r="E25" s="36" t="s">
        <v>1115</v>
      </c>
      <c r="F25" s="36">
        <v>1268</v>
      </c>
      <c r="G25" s="41">
        <v>30.61</v>
      </c>
      <c r="H25" s="42">
        <v>0.16</v>
      </c>
    </row>
    <row r="26" spans="2:8" x14ac:dyDescent="0.2">
      <c r="B26" s="43" t="s">
        <v>48</v>
      </c>
      <c r="C26" s="36" t="s">
        <v>1098</v>
      </c>
      <c r="D26" s="36" t="s">
        <v>1099</v>
      </c>
      <c r="E26" s="36" t="s">
        <v>1063</v>
      </c>
      <c r="F26" s="36">
        <v>10194</v>
      </c>
      <c r="G26" s="41">
        <v>26.84</v>
      </c>
      <c r="H26" s="42">
        <v>0.13999999999999999</v>
      </c>
    </row>
    <row r="27" spans="2:8" x14ac:dyDescent="0.2">
      <c r="B27" s="43" t="s">
        <v>48</v>
      </c>
      <c r="C27" s="36" t="s">
        <v>355</v>
      </c>
      <c r="D27" s="36" t="s">
        <v>1194</v>
      </c>
      <c r="E27" s="36" t="s">
        <v>1037</v>
      </c>
      <c r="F27" s="36">
        <v>8100</v>
      </c>
      <c r="G27" s="41">
        <v>25.53</v>
      </c>
      <c r="H27" s="42">
        <v>0.13</v>
      </c>
    </row>
    <row r="28" spans="2:8" x14ac:dyDescent="0.2">
      <c r="B28" s="43" t="s">
        <v>48</v>
      </c>
      <c r="C28" s="36" t="s">
        <v>1195</v>
      </c>
      <c r="D28" s="36" t="s">
        <v>1196</v>
      </c>
      <c r="E28" s="36" t="s">
        <v>1057</v>
      </c>
      <c r="F28" s="36">
        <v>1216</v>
      </c>
      <c r="G28" s="41">
        <v>9.1300000000000008</v>
      </c>
      <c r="H28" s="42">
        <v>0.05</v>
      </c>
    </row>
    <row r="29" spans="2:8" x14ac:dyDescent="0.2">
      <c r="B29" s="43" t="s">
        <v>48</v>
      </c>
      <c r="C29" s="36" t="s">
        <v>1122</v>
      </c>
      <c r="D29" s="36" t="s">
        <v>1123</v>
      </c>
      <c r="E29" s="36" t="s">
        <v>1124</v>
      </c>
      <c r="F29" s="36">
        <v>690</v>
      </c>
      <c r="G29" s="41">
        <v>8.0400000000000009</v>
      </c>
      <c r="H29" s="42">
        <v>0.04</v>
      </c>
    </row>
    <row r="30" spans="2:8" x14ac:dyDescent="0.2">
      <c r="B30" s="43" t="s">
        <v>48</v>
      </c>
      <c r="C30" s="36" t="s">
        <v>794</v>
      </c>
      <c r="D30" s="36" t="s">
        <v>1197</v>
      </c>
      <c r="E30" s="36" t="s">
        <v>1115</v>
      </c>
      <c r="F30" s="36">
        <v>1090</v>
      </c>
      <c r="G30" s="41">
        <v>6.23</v>
      </c>
      <c r="H30" s="42">
        <v>3.0000000000000002E-2</v>
      </c>
    </row>
    <row r="31" spans="2:8" x14ac:dyDescent="0.2">
      <c r="B31" s="43" t="s">
        <v>48</v>
      </c>
      <c r="C31" s="36" t="s">
        <v>1141</v>
      </c>
      <c r="D31" s="36" t="s">
        <v>1142</v>
      </c>
      <c r="E31" s="36" t="s">
        <v>1067</v>
      </c>
      <c r="F31" s="36">
        <v>966</v>
      </c>
      <c r="G31" s="41">
        <v>1.78</v>
      </c>
      <c r="H31" s="42">
        <v>0.01</v>
      </c>
    </row>
    <row r="32" spans="2:8" x14ac:dyDescent="0.2">
      <c r="B32" s="43" t="s">
        <v>48</v>
      </c>
      <c r="C32" s="36" t="s">
        <v>1198</v>
      </c>
      <c r="D32" s="36" t="s">
        <v>1199</v>
      </c>
      <c r="E32" s="36" t="s">
        <v>1115</v>
      </c>
      <c r="F32" s="36">
        <v>117</v>
      </c>
      <c r="G32" s="41">
        <v>0.59</v>
      </c>
      <c r="H32" s="42">
        <v>0</v>
      </c>
    </row>
    <row r="33" spans="1:8" ht="13.5" thickBot="1" x14ac:dyDescent="0.25">
      <c r="E33" s="44" t="s">
        <v>42</v>
      </c>
      <c r="G33" s="45">
        <v>3211.64</v>
      </c>
      <c r="H33" s="46">
        <v>16.559999999999999</v>
      </c>
    </row>
    <row r="34" spans="1:8" ht="13.5" thickTop="1" x14ac:dyDescent="0.2">
      <c r="H34" s="42"/>
    </row>
    <row r="35" spans="1:8" x14ac:dyDescent="0.2">
      <c r="A35" s="70" t="s">
        <v>7</v>
      </c>
      <c r="B35" s="71"/>
      <c r="C35" s="71"/>
      <c r="H35" s="42"/>
    </row>
    <row r="36" spans="1:8" x14ac:dyDescent="0.2">
      <c r="B36" s="72" t="s">
        <v>8</v>
      </c>
      <c r="C36" s="71"/>
      <c r="H36" s="42"/>
    </row>
    <row r="37" spans="1:8" x14ac:dyDescent="0.2">
      <c r="B37" s="70" t="s">
        <v>9</v>
      </c>
      <c r="C37" s="71"/>
      <c r="H37" s="42"/>
    </row>
    <row r="38" spans="1:8" x14ac:dyDescent="0.2">
      <c r="B38" s="54">
        <v>8.5900000000000004E-2</v>
      </c>
      <c r="C38" s="36" t="s">
        <v>13</v>
      </c>
      <c r="D38" s="36" t="s">
        <v>1200</v>
      </c>
      <c r="E38" s="36" t="s">
        <v>15</v>
      </c>
      <c r="F38" s="36">
        <v>250</v>
      </c>
      <c r="G38" s="41">
        <v>2511.8200000000002</v>
      </c>
      <c r="H38" s="42">
        <v>12.959999999999999</v>
      </c>
    </row>
    <row r="39" spans="1:8" x14ac:dyDescent="0.2">
      <c r="B39" s="54">
        <v>8.6499999999999994E-2</v>
      </c>
      <c r="C39" s="36" t="s">
        <v>30</v>
      </c>
      <c r="D39" s="36" t="s">
        <v>1201</v>
      </c>
      <c r="E39" s="36" t="s">
        <v>18</v>
      </c>
      <c r="F39" s="36">
        <v>250</v>
      </c>
      <c r="G39" s="41">
        <v>2511.5500000000002</v>
      </c>
      <c r="H39" s="42">
        <v>12.959999999999999</v>
      </c>
    </row>
    <row r="40" spans="1:8" x14ac:dyDescent="0.2">
      <c r="B40" s="54">
        <v>8.4000000000000005E-2</v>
      </c>
      <c r="C40" s="36" t="s">
        <v>231</v>
      </c>
      <c r="D40" s="36" t="s">
        <v>597</v>
      </c>
      <c r="E40" s="36" t="s">
        <v>18</v>
      </c>
      <c r="F40" s="36">
        <v>220</v>
      </c>
      <c r="G40" s="41">
        <v>2209.63</v>
      </c>
      <c r="H40" s="42">
        <v>11.4</v>
      </c>
    </row>
    <row r="41" spans="1:8" x14ac:dyDescent="0.2">
      <c r="B41" s="54">
        <v>8.3199999999999996E-2</v>
      </c>
      <c r="C41" s="36" t="s">
        <v>19</v>
      </c>
      <c r="D41" s="36" t="s">
        <v>20</v>
      </c>
      <c r="E41" s="36" t="s">
        <v>21</v>
      </c>
      <c r="F41" s="36">
        <v>220</v>
      </c>
      <c r="G41" s="41">
        <v>2209.23</v>
      </c>
      <c r="H41" s="42">
        <v>11.4</v>
      </c>
    </row>
    <row r="42" spans="1:8" x14ac:dyDescent="0.2">
      <c r="B42" s="54">
        <v>8.2799999999999999E-2</v>
      </c>
      <c r="C42" s="36" t="s">
        <v>16</v>
      </c>
      <c r="D42" s="36" t="s">
        <v>266</v>
      </c>
      <c r="E42" s="36" t="s">
        <v>18</v>
      </c>
      <c r="F42" s="36">
        <v>110</v>
      </c>
      <c r="G42" s="41">
        <v>1105.22</v>
      </c>
      <c r="H42" s="42">
        <v>5.7</v>
      </c>
    </row>
    <row r="43" spans="1:8" x14ac:dyDescent="0.2">
      <c r="B43" s="54">
        <v>8.5999999999999993E-2</v>
      </c>
      <c r="C43" s="36" t="s">
        <v>37</v>
      </c>
      <c r="D43" s="36" t="s">
        <v>920</v>
      </c>
      <c r="E43" s="36" t="s">
        <v>18</v>
      </c>
      <c r="F43" s="36">
        <v>9</v>
      </c>
      <c r="G43" s="41">
        <v>904.42000000000007</v>
      </c>
      <c r="H43" s="42">
        <v>4.6700000000000008</v>
      </c>
    </row>
    <row r="44" spans="1:8" x14ac:dyDescent="0.2">
      <c r="B44" s="54">
        <v>0.08</v>
      </c>
      <c r="C44" s="36" t="s">
        <v>62</v>
      </c>
      <c r="D44" s="36" t="s">
        <v>63</v>
      </c>
      <c r="E44" s="36" t="s">
        <v>18</v>
      </c>
      <c r="F44" s="36">
        <v>40</v>
      </c>
      <c r="G44" s="41">
        <v>400.74</v>
      </c>
      <c r="H44" s="42">
        <v>2.0699999999999998</v>
      </c>
    </row>
    <row r="45" spans="1:8" x14ac:dyDescent="0.2">
      <c r="B45" s="54">
        <v>0.11</v>
      </c>
      <c r="C45" s="36" t="s">
        <v>16</v>
      </c>
      <c r="D45" s="36" t="s">
        <v>781</v>
      </c>
      <c r="E45" s="36" t="s">
        <v>18</v>
      </c>
      <c r="F45" s="36">
        <v>25</v>
      </c>
      <c r="G45" s="41">
        <v>255.72</v>
      </c>
      <c r="H45" s="42">
        <v>1.32</v>
      </c>
    </row>
    <row r="46" spans="1:8" x14ac:dyDescent="0.2">
      <c r="B46" s="54">
        <v>8.4000000000000005E-2</v>
      </c>
      <c r="C46" s="36" t="s">
        <v>16</v>
      </c>
      <c r="D46" s="36" t="s">
        <v>142</v>
      </c>
      <c r="E46" s="36" t="s">
        <v>18</v>
      </c>
      <c r="F46" s="36">
        <v>20</v>
      </c>
      <c r="G46" s="41">
        <v>201.11</v>
      </c>
      <c r="H46" s="42">
        <v>1.04</v>
      </c>
    </row>
    <row r="47" spans="1:8" x14ac:dyDescent="0.2">
      <c r="B47" s="54">
        <v>8.1699999999999995E-2</v>
      </c>
      <c r="C47" s="36" t="s">
        <v>16</v>
      </c>
      <c r="D47" s="36" t="s">
        <v>17</v>
      </c>
      <c r="E47" s="36" t="s">
        <v>18</v>
      </c>
      <c r="F47" s="36">
        <v>20</v>
      </c>
      <c r="G47" s="41">
        <v>200.73000000000002</v>
      </c>
      <c r="H47" s="42">
        <v>1.04</v>
      </c>
    </row>
    <row r="48" spans="1:8" ht="13.5" thickBot="1" x14ac:dyDescent="0.25">
      <c r="E48" s="44" t="s">
        <v>42</v>
      </c>
      <c r="G48" s="45">
        <v>12510.17</v>
      </c>
      <c r="H48" s="46">
        <v>64.56</v>
      </c>
    </row>
    <row r="49" spans="1:8" ht="13.5" thickTop="1" x14ac:dyDescent="0.2">
      <c r="B49" s="72" t="s">
        <v>43</v>
      </c>
      <c r="C49" s="79"/>
      <c r="H49" s="42"/>
    </row>
    <row r="50" spans="1:8" x14ac:dyDescent="0.2">
      <c r="B50" s="70" t="s">
        <v>9</v>
      </c>
      <c r="C50" s="71"/>
      <c r="H50" s="42"/>
    </row>
    <row r="51" spans="1:8" x14ac:dyDescent="0.2">
      <c r="B51" s="54">
        <v>8.3900000000000002E-2</v>
      </c>
      <c r="C51" s="36" t="s">
        <v>44</v>
      </c>
      <c r="D51" s="36" t="s">
        <v>77</v>
      </c>
      <c r="E51" s="36" t="s">
        <v>46</v>
      </c>
      <c r="F51" s="36">
        <v>1433000</v>
      </c>
      <c r="G51" s="41">
        <v>1438.57</v>
      </c>
      <c r="H51" s="42">
        <v>7.42</v>
      </c>
    </row>
    <row r="52" spans="1:8" x14ac:dyDescent="0.2">
      <c r="B52" s="54">
        <v>8.2100000000000006E-2</v>
      </c>
      <c r="C52" s="36" t="s">
        <v>44</v>
      </c>
      <c r="D52" s="36" t="s">
        <v>689</v>
      </c>
      <c r="E52" s="36" t="s">
        <v>46</v>
      </c>
      <c r="F52" s="36">
        <v>578000</v>
      </c>
      <c r="G52" s="41">
        <v>580.32000000000005</v>
      </c>
      <c r="H52" s="42">
        <v>2.99</v>
      </c>
    </row>
    <row r="53" spans="1:8" ht="13.5" thickBot="1" x14ac:dyDescent="0.25">
      <c r="E53" s="44" t="s">
        <v>42</v>
      </c>
      <c r="G53" s="45">
        <v>2018.89</v>
      </c>
      <c r="H53" s="46">
        <v>10.41</v>
      </c>
    </row>
    <row r="54" spans="1:8" ht="13.5" thickTop="1" x14ac:dyDescent="0.2">
      <c r="H54" s="42"/>
    </row>
    <row r="55" spans="1:8" x14ac:dyDescent="0.2">
      <c r="B55" s="43" t="s">
        <v>48</v>
      </c>
      <c r="H55" s="42"/>
    </row>
    <row r="56" spans="1:8" x14ac:dyDescent="0.2">
      <c r="C56" s="36" t="s">
        <v>49</v>
      </c>
      <c r="E56" s="36" t="s">
        <v>48</v>
      </c>
      <c r="G56" s="41">
        <v>800</v>
      </c>
      <c r="H56" s="42">
        <v>4.1300000000000008</v>
      </c>
    </row>
    <row r="57" spans="1:8" x14ac:dyDescent="0.2">
      <c r="H57" s="42"/>
    </row>
    <row r="58" spans="1:8" x14ac:dyDescent="0.2">
      <c r="A58" s="47" t="s">
        <v>50</v>
      </c>
      <c r="G58" s="48">
        <v>841.62</v>
      </c>
      <c r="H58" s="49">
        <v>4.34</v>
      </c>
    </row>
    <row r="59" spans="1:8" x14ac:dyDescent="0.2">
      <c r="H59" s="42"/>
    </row>
    <row r="60" spans="1:8" ht="13.5" thickBot="1" x14ac:dyDescent="0.25">
      <c r="E60" s="44" t="s">
        <v>51</v>
      </c>
      <c r="G60" s="45">
        <v>19382.32</v>
      </c>
      <c r="H60" s="46">
        <v>100</v>
      </c>
    </row>
    <row r="61" spans="1:8" ht="13.5" thickTop="1" x14ac:dyDescent="0.2">
      <c r="H61" s="42"/>
    </row>
    <row r="62" spans="1:8" x14ac:dyDescent="0.2">
      <c r="A62" s="44" t="s">
        <v>52</v>
      </c>
      <c r="H62" s="42"/>
    </row>
    <row r="63" spans="1:8" x14ac:dyDescent="0.2">
      <c r="A63" s="36">
        <v>1</v>
      </c>
      <c r="B63" s="36" t="s">
        <v>1202</v>
      </c>
      <c r="H63" s="42"/>
    </row>
    <row r="64" spans="1:8" x14ac:dyDescent="0.2">
      <c r="H64" s="42"/>
    </row>
    <row r="65" spans="1:8" x14ac:dyDescent="0.2">
      <c r="A65" s="36">
        <v>2</v>
      </c>
      <c r="B65" s="36" t="s">
        <v>54</v>
      </c>
      <c r="H65" s="42"/>
    </row>
    <row r="66" spans="1:8" x14ac:dyDescent="0.2">
      <c r="H66" s="42"/>
    </row>
    <row r="67" spans="1:8" x14ac:dyDescent="0.2">
      <c r="A67" s="36">
        <v>3</v>
      </c>
      <c r="B67" s="36" t="s">
        <v>55</v>
      </c>
      <c r="H67" s="42"/>
    </row>
    <row r="68" spans="1:8" x14ac:dyDescent="0.2">
      <c r="B68" s="36" t="s">
        <v>56</v>
      </c>
      <c r="H68" s="42"/>
    </row>
    <row r="69" spans="1:8" x14ac:dyDescent="0.2">
      <c r="B69" s="36" t="s">
        <v>57</v>
      </c>
      <c r="H69" s="42"/>
    </row>
    <row r="70" spans="1:8" x14ac:dyDescent="0.2">
      <c r="H70" s="42"/>
    </row>
    <row r="71" spans="1:8" x14ac:dyDescent="0.2">
      <c r="A71" s="32"/>
      <c r="B71" s="32"/>
      <c r="C71" s="32"/>
      <c r="D71" s="32"/>
      <c r="E71" s="32"/>
      <c r="F71" s="32"/>
      <c r="G71" s="34"/>
      <c r="H71" s="50"/>
    </row>
  </sheetData>
  <mergeCells count="8">
    <mergeCell ref="B49:C49"/>
    <mergeCell ref="B50:C50"/>
    <mergeCell ref="A2:C2"/>
    <mergeCell ref="A3:C3"/>
    <mergeCell ref="B4:C4"/>
    <mergeCell ref="A35:C35"/>
    <mergeCell ref="B36:C36"/>
    <mergeCell ref="B37:C3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78"/>
  <sheetViews>
    <sheetView topLeftCell="A55" workbookViewId="0">
      <selection activeCell="H44" activeCellId="4" sqref="H65 H63 H60 H56 H44"/>
    </sheetView>
  </sheetViews>
  <sheetFormatPr defaultRowHeight="12.75" x14ac:dyDescent="0.2"/>
  <cols>
    <col min="1" max="1" width="2.7109375" style="36" customWidth="1"/>
    <col min="2" max="2" width="7.140625" style="36" customWidth="1"/>
    <col min="3" max="3" width="40.7109375" style="36" customWidth="1"/>
    <col min="4" max="4" width="12.85546875" style="36" bestFit="1" customWidth="1"/>
    <col min="5" max="5" width="20.42578125" style="36" bestFit="1" customWidth="1"/>
    <col min="6" max="6" width="7.85546875" style="36" bestFit="1" customWidth="1"/>
    <col min="7" max="7" width="8.85546875" style="41" bestFit="1" customWidth="1"/>
    <col min="8" max="8" width="6.42578125" style="51" bestFit="1" customWidth="1"/>
    <col min="9" max="16384" width="9.140625" style="36"/>
  </cols>
  <sheetData>
    <row r="1" spans="1:8" x14ac:dyDescent="0.2">
      <c r="A1" s="32"/>
      <c r="B1" s="32"/>
      <c r="C1" s="33" t="s">
        <v>1203</v>
      </c>
      <c r="D1" s="32"/>
      <c r="E1" s="32"/>
      <c r="F1" s="32"/>
      <c r="G1" s="34"/>
      <c r="H1" s="35"/>
    </row>
    <row r="2" spans="1:8" ht="51" x14ac:dyDescent="0.2">
      <c r="A2" s="68" t="s">
        <v>1</v>
      </c>
      <c r="B2" s="69"/>
      <c r="C2" s="69"/>
      <c r="D2" s="37" t="s">
        <v>2</v>
      </c>
      <c r="E2" s="37" t="s">
        <v>582</v>
      </c>
      <c r="F2" s="38" t="s">
        <v>4</v>
      </c>
      <c r="G2" s="39" t="s">
        <v>5</v>
      </c>
      <c r="H2" s="40" t="s">
        <v>6</v>
      </c>
    </row>
    <row r="3" spans="1:8" x14ac:dyDescent="0.2">
      <c r="A3" s="70" t="s">
        <v>583</v>
      </c>
      <c r="B3" s="71"/>
      <c r="C3" s="71"/>
      <c r="H3" s="42"/>
    </row>
    <row r="4" spans="1:8" x14ac:dyDescent="0.2">
      <c r="B4" s="70" t="s">
        <v>9</v>
      </c>
      <c r="C4" s="71"/>
      <c r="H4" s="42"/>
    </row>
    <row r="5" spans="1:8" x14ac:dyDescent="0.2">
      <c r="B5" s="43" t="s">
        <v>48</v>
      </c>
      <c r="C5" s="36" t="s">
        <v>646</v>
      </c>
      <c r="D5" s="36" t="s">
        <v>1091</v>
      </c>
      <c r="E5" s="36" t="s">
        <v>1037</v>
      </c>
      <c r="F5" s="36">
        <v>16505</v>
      </c>
      <c r="G5" s="41">
        <v>309.04000000000002</v>
      </c>
      <c r="H5" s="42">
        <v>2.14</v>
      </c>
    </row>
    <row r="6" spans="1:8" x14ac:dyDescent="0.2">
      <c r="B6" s="43" t="s">
        <v>48</v>
      </c>
      <c r="C6" s="36" t="s">
        <v>1055</v>
      </c>
      <c r="D6" s="36" t="s">
        <v>1056</v>
      </c>
      <c r="E6" s="36" t="s">
        <v>1057</v>
      </c>
      <c r="F6" s="36">
        <v>3080</v>
      </c>
      <c r="G6" s="41">
        <v>299.67</v>
      </c>
      <c r="H6" s="42">
        <v>2.0699999999999998</v>
      </c>
    </row>
    <row r="7" spans="1:8" x14ac:dyDescent="0.2">
      <c r="B7" s="43" t="s">
        <v>48</v>
      </c>
      <c r="C7" s="36" t="s">
        <v>341</v>
      </c>
      <c r="D7" s="36" t="s">
        <v>1073</v>
      </c>
      <c r="E7" s="36" t="s">
        <v>1037</v>
      </c>
      <c r="F7" s="36">
        <v>12860</v>
      </c>
      <c r="G7" s="41">
        <v>212.05</v>
      </c>
      <c r="H7" s="42">
        <v>1.4700000000000002</v>
      </c>
    </row>
    <row r="8" spans="1:8" x14ac:dyDescent="0.2">
      <c r="B8" s="43" t="s">
        <v>48</v>
      </c>
      <c r="C8" s="36" t="s">
        <v>1077</v>
      </c>
      <c r="D8" s="36" t="s">
        <v>1078</v>
      </c>
      <c r="E8" s="36" t="s">
        <v>1054</v>
      </c>
      <c r="F8" s="36">
        <v>31149</v>
      </c>
      <c r="G8" s="41">
        <v>161.26</v>
      </c>
      <c r="H8" s="42">
        <v>1.1100000000000001</v>
      </c>
    </row>
    <row r="9" spans="1:8" x14ac:dyDescent="0.2">
      <c r="B9" s="43" t="s">
        <v>48</v>
      </c>
      <c r="C9" s="36" t="s">
        <v>1061</v>
      </c>
      <c r="D9" s="36" t="s">
        <v>1062</v>
      </c>
      <c r="E9" s="36" t="s">
        <v>1063</v>
      </c>
      <c r="F9" s="36">
        <v>11054</v>
      </c>
      <c r="G9" s="41">
        <v>151.20000000000002</v>
      </c>
      <c r="H9" s="42">
        <v>1.05</v>
      </c>
    </row>
    <row r="10" spans="1:8" x14ac:dyDescent="0.2">
      <c r="B10" s="43" t="s">
        <v>48</v>
      </c>
      <c r="C10" s="36" t="s">
        <v>1058</v>
      </c>
      <c r="D10" s="36" t="s">
        <v>1059</v>
      </c>
      <c r="E10" s="36" t="s">
        <v>1060</v>
      </c>
      <c r="F10" s="36">
        <v>13569</v>
      </c>
      <c r="G10" s="41">
        <v>141.4</v>
      </c>
      <c r="H10" s="42">
        <v>0.98</v>
      </c>
    </row>
    <row r="11" spans="1:8" x14ac:dyDescent="0.2">
      <c r="B11" s="43" t="s">
        <v>48</v>
      </c>
      <c r="C11" s="36" t="s">
        <v>1151</v>
      </c>
      <c r="D11" s="36" t="s">
        <v>1152</v>
      </c>
      <c r="E11" s="36" t="s">
        <v>1063</v>
      </c>
      <c r="F11" s="36">
        <v>10137</v>
      </c>
      <c r="G11" s="41">
        <v>117.44</v>
      </c>
      <c r="H11" s="42">
        <v>0.80999999999999994</v>
      </c>
    </row>
    <row r="12" spans="1:8" x14ac:dyDescent="0.2">
      <c r="B12" s="43" t="s">
        <v>48</v>
      </c>
      <c r="C12" s="36" t="s">
        <v>1180</v>
      </c>
      <c r="D12" s="36" t="s">
        <v>1181</v>
      </c>
      <c r="E12" s="36" t="s">
        <v>1090</v>
      </c>
      <c r="F12" s="36">
        <v>18014</v>
      </c>
      <c r="G12" s="41">
        <v>104.81</v>
      </c>
      <c r="H12" s="42">
        <v>0.72000000000000008</v>
      </c>
    </row>
    <row r="13" spans="1:8" x14ac:dyDescent="0.2">
      <c r="B13" s="43" t="s">
        <v>48</v>
      </c>
      <c r="C13" s="36" t="s">
        <v>1111</v>
      </c>
      <c r="D13" s="36" t="s">
        <v>1112</v>
      </c>
      <c r="E13" s="36" t="s">
        <v>1067</v>
      </c>
      <c r="F13" s="36">
        <v>1960</v>
      </c>
      <c r="G13" s="41">
        <v>102.52</v>
      </c>
      <c r="H13" s="42">
        <v>0.71000000000000008</v>
      </c>
    </row>
    <row r="14" spans="1:8" x14ac:dyDescent="0.2">
      <c r="B14" s="43" t="s">
        <v>48</v>
      </c>
      <c r="C14" s="36" t="s">
        <v>60</v>
      </c>
      <c r="D14" s="36" t="s">
        <v>1066</v>
      </c>
      <c r="E14" s="36" t="s">
        <v>1067</v>
      </c>
      <c r="F14" s="36">
        <v>4280</v>
      </c>
      <c r="G14" s="41">
        <v>75.19</v>
      </c>
      <c r="H14" s="42">
        <v>0.52</v>
      </c>
    </row>
    <row r="15" spans="1:8" x14ac:dyDescent="0.2">
      <c r="B15" s="43" t="s">
        <v>48</v>
      </c>
      <c r="C15" s="36" t="s">
        <v>1189</v>
      </c>
      <c r="D15" s="36" t="s">
        <v>1190</v>
      </c>
      <c r="E15" s="36" t="s">
        <v>1191</v>
      </c>
      <c r="F15" s="36">
        <v>38311</v>
      </c>
      <c r="G15" s="41">
        <v>74.78</v>
      </c>
      <c r="H15" s="42">
        <v>0.52</v>
      </c>
    </row>
    <row r="16" spans="1:8" x14ac:dyDescent="0.2">
      <c r="B16" s="43" t="s">
        <v>48</v>
      </c>
      <c r="C16" s="36" t="s">
        <v>1109</v>
      </c>
      <c r="D16" s="36" t="s">
        <v>1110</v>
      </c>
      <c r="E16" s="36" t="s">
        <v>1063</v>
      </c>
      <c r="F16" s="36">
        <v>1287</v>
      </c>
      <c r="G16" s="41">
        <v>60.61</v>
      </c>
      <c r="H16" s="42">
        <v>0.42000000000000004</v>
      </c>
    </row>
    <row r="17" spans="2:8" x14ac:dyDescent="0.2">
      <c r="B17" s="43" t="s">
        <v>48</v>
      </c>
      <c r="C17" s="36" t="s">
        <v>1182</v>
      </c>
      <c r="D17" s="36" t="s">
        <v>1183</v>
      </c>
      <c r="E17" s="36" t="s">
        <v>1057</v>
      </c>
      <c r="F17" s="36">
        <v>1734</v>
      </c>
      <c r="G17" s="41">
        <v>57.800000000000004</v>
      </c>
      <c r="H17" s="42">
        <v>0.4</v>
      </c>
    </row>
    <row r="18" spans="2:8" x14ac:dyDescent="0.2">
      <c r="B18" s="43" t="s">
        <v>48</v>
      </c>
      <c r="C18" s="36" t="s">
        <v>641</v>
      </c>
      <c r="D18" s="36" t="s">
        <v>1204</v>
      </c>
      <c r="E18" s="36" t="s">
        <v>1205</v>
      </c>
      <c r="F18" s="36">
        <v>4387</v>
      </c>
      <c r="G18" s="41">
        <v>55.2</v>
      </c>
      <c r="H18" s="42">
        <v>0.38</v>
      </c>
    </row>
    <row r="19" spans="2:8" x14ac:dyDescent="0.2">
      <c r="B19" s="43" t="s">
        <v>48</v>
      </c>
      <c r="C19" s="36" t="s">
        <v>1153</v>
      </c>
      <c r="D19" s="36" t="s">
        <v>1184</v>
      </c>
      <c r="E19" s="36" t="s">
        <v>1057</v>
      </c>
      <c r="F19" s="36">
        <v>12327</v>
      </c>
      <c r="G19" s="41">
        <v>53.230000000000004</v>
      </c>
      <c r="H19" s="42">
        <v>0.37</v>
      </c>
    </row>
    <row r="20" spans="2:8" x14ac:dyDescent="0.2">
      <c r="B20" s="43" t="s">
        <v>48</v>
      </c>
      <c r="C20" s="36" t="s">
        <v>548</v>
      </c>
      <c r="D20" s="36" t="s">
        <v>1206</v>
      </c>
      <c r="E20" s="36" t="s">
        <v>1037</v>
      </c>
      <c r="F20" s="36">
        <v>9318</v>
      </c>
      <c r="G20" s="41">
        <v>52.550000000000004</v>
      </c>
      <c r="H20" s="42">
        <v>0.36000000000000004</v>
      </c>
    </row>
    <row r="21" spans="2:8" x14ac:dyDescent="0.2">
      <c r="B21" s="43" t="s">
        <v>48</v>
      </c>
      <c r="C21" s="36" t="s">
        <v>491</v>
      </c>
      <c r="D21" s="36" t="s">
        <v>1165</v>
      </c>
      <c r="E21" s="36" t="s">
        <v>1037</v>
      </c>
      <c r="F21" s="36">
        <v>15786</v>
      </c>
      <c r="G21" s="41">
        <v>49.57</v>
      </c>
      <c r="H21" s="42">
        <v>0.34</v>
      </c>
    </row>
    <row r="22" spans="2:8" x14ac:dyDescent="0.2">
      <c r="B22" s="43" t="s">
        <v>48</v>
      </c>
      <c r="C22" s="36" t="s">
        <v>1086</v>
      </c>
      <c r="D22" s="36" t="s">
        <v>1087</v>
      </c>
      <c r="E22" s="36" t="s">
        <v>1060</v>
      </c>
      <c r="F22" s="36">
        <v>1746</v>
      </c>
      <c r="G22" s="41">
        <v>47.160000000000004</v>
      </c>
      <c r="H22" s="42">
        <v>0.33</v>
      </c>
    </row>
    <row r="23" spans="2:8" x14ac:dyDescent="0.2">
      <c r="B23" s="43" t="s">
        <v>48</v>
      </c>
      <c r="C23" s="36" t="s">
        <v>195</v>
      </c>
      <c r="D23" s="36" t="s">
        <v>1064</v>
      </c>
      <c r="E23" s="36" t="s">
        <v>1065</v>
      </c>
      <c r="F23" s="36">
        <v>17000</v>
      </c>
      <c r="G23" s="41">
        <v>46.5</v>
      </c>
      <c r="H23" s="42">
        <v>0.32</v>
      </c>
    </row>
    <row r="24" spans="2:8" x14ac:dyDescent="0.2">
      <c r="B24" s="43" t="s">
        <v>48</v>
      </c>
      <c r="C24" s="36" t="s">
        <v>1185</v>
      </c>
      <c r="D24" s="36" t="s">
        <v>1186</v>
      </c>
      <c r="E24" s="36" t="s">
        <v>1057</v>
      </c>
      <c r="F24" s="36">
        <v>37563</v>
      </c>
      <c r="G24" s="41">
        <v>44.74</v>
      </c>
      <c r="H24" s="42">
        <v>0.31000000000000005</v>
      </c>
    </row>
    <row r="25" spans="2:8" x14ac:dyDescent="0.2">
      <c r="B25" s="43" t="s">
        <v>48</v>
      </c>
      <c r="C25" s="36" t="s">
        <v>1192</v>
      </c>
      <c r="D25" s="36" t="s">
        <v>1193</v>
      </c>
      <c r="E25" s="36" t="s">
        <v>1115</v>
      </c>
      <c r="F25" s="36">
        <v>5010</v>
      </c>
      <c r="G25" s="41">
        <v>44.34</v>
      </c>
      <c r="H25" s="42">
        <v>0.31000000000000005</v>
      </c>
    </row>
    <row r="26" spans="2:8" x14ac:dyDescent="0.2">
      <c r="B26" s="43" t="s">
        <v>48</v>
      </c>
      <c r="C26" s="36" t="s">
        <v>1187</v>
      </c>
      <c r="D26" s="36" t="s">
        <v>1188</v>
      </c>
      <c r="E26" s="36" t="s">
        <v>1085</v>
      </c>
      <c r="F26" s="36">
        <v>218</v>
      </c>
      <c r="G26" s="41">
        <v>43.96</v>
      </c>
      <c r="H26" s="42">
        <v>0.3</v>
      </c>
    </row>
    <row r="27" spans="2:8" x14ac:dyDescent="0.2">
      <c r="B27" s="43" t="s">
        <v>48</v>
      </c>
      <c r="C27" s="36" t="s">
        <v>1207</v>
      </c>
      <c r="D27" s="36" t="s">
        <v>1208</v>
      </c>
      <c r="E27" s="36" t="s">
        <v>1090</v>
      </c>
      <c r="F27" s="36">
        <v>41981</v>
      </c>
      <c r="G27" s="41">
        <v>34.42</v>
      </c>
      <c r="H27" s="42">
        <v>0.24000000000000002</v>
      </c>
    </row>
    <row r="28" spans="2:8" x14ac:dyDescent="0.2">
      <c r="B28" s="43" t="s">
        <v>48</v>
      </c>
      <c r="C28" s="36" t="s">
        <v>1155</v>
      </c>
      <c r="D28" s="36" t="s">
        <v>1156</v>
      </c>
      <c r="E28" s="36" t="s">
        <v>1060</v>
      </c>
      <c r="F28" s="36">
        <v>3429</v>
      </c>
      <c r="G28" s="41">
        <v>30.54</v>
      </c>
      <c r="H28" s="42">
        <v>0.21000000000000002</v>
      </c>
    </row>
    <row r="29" spans="2:8" x14ac:dyDescent="0.2">
      <c r="B29" s="43" t="s">
        <v>48</v>
      </c>
      <c r="C29" s="36" t="s">
        <v>1113</v>
      </c>
      <c r="D29" s="36" t="s">
        <v>1114</v>
      </c>
      <c r="E29" s="36" t="s">
        <v>1115</v>
      </c>
      <c r="F29" s="36">
        <v>959</v>
      </c>
      <c r="G29" s="41">
        <v>23.150000000000002</v>
      </c>
      <c r="H29" s="42">
        <v>0.16</v>
      </c>
    </row>
    <row r="30" spans="2:8" x14ac:dyDescent="0.2">
      <c r="B30" s="43" t="s">
        <v>48</v>
      </c>
      <c r="C30" s="36" t="s">
        <v>1052</v>
      </c>
      <c r="D30" s="36" t="s">
        <v>1053</v>
      </c>
      <c r="E30" s="36" t="s">
        <v>1054</v>
      </c>
      <c r="F30" s="36">
        <v>2322</v>
      </c>
      <c r="G30" s="41">
        <v>21.39</v>
      </c>
      <c r="H30" s="42">
        <v>0.15</v>
      </c>
    </row>
    <row r="31" spans="2:8" x14ac:dyDescent="0.2">
      <c r="B31" s="43" t="s">
        <v>48</v>
      </c>
      <c r="C31" s="36" t="s">
        <v>1209</v>
      </c>
      <c r="D31" s="36" t="s">
        <v>1210</v>
      </c>
      <c r="E31" s="36" t="s">
        <v>1115</v>
      </c>
      <c r="F31" s="36">
        <v>4716</v>
      </c>
      <c r="G31" s="41">
        <v>20.440000000000001</v>
      </c>
      <c r="H31" s="42">
        <v>0.13999999999999999</v>
      </c>
    </row>
    <row r="32" spans="2:8" x14ac:dyDescent="0.2">
      <c r="B32" s="43" t="s">
        <v>48</v>
      </c>
      <c r="C32" s="36" t="s">
        <v>1211</v>
      </c>
      <c r="D32" s="36" t="s">
        <v>1212</v>
      </c>
      <c r="E32" s="36" t="s">
        <v>1213</v>
      </c>
      <c r="F32" s="36">
        <v>2070</v>
      </c>
      <c r="G32" s="41">
        <v>18.670000000000002</v>
      </c>
      <c r="H32" s="42">
        <v>0.13</v>
      </c>
    </row>
    <row r="33" spans="1:8" x14ac:dyDescent="0.2">
      <c r="B33" s="43" t="s">
        <v>48</v>
      </c>
      <c r="C33" s="36" t="s">
        <v>1098</v>
      </c>
      <c r="D33" s="36" t="s">
        <v>1099</v>
      </c>
      <c r="E33" s="36" t="s">
        <v>1063</v>
      </c>
      <c r="F33" s="36">
        <v>6645</v>
      </c>
      <c r="G33" s="41">
        <v>17.490000000000002</v>
      </c>
      <c r="H33" s="42">
        <v>0.12000000000000001</v>
      </c>
    </row>
    <row r="34" spans="1:8" x14ac:dyDescent="0.2">
      <c r="B34" s="43" t="s">
        <v>48</v>
      </c>
      <c r="C34" s="36" t="s">
        <v>355</v>
      </c>
      <c r="D34" s="36" t="s">
        <v>1194</v>
      </c>
      <c r="E34" s="36" t="s">
        <v>1037</v>
      </c>
      <c r="F34" s="36">
        <v>5230</v>
      </c>
      <c r="G34" s="41">
        <v>16.48</v>
      </c>
      <c r="H34" s="42">
        <v>0.11</v>
      </c>
    </row>
    <row r="35" spans="1:8" x14ac:dyDescent="0.2">
      <c r="B35" s="43" t="s">
        <v>48</v>
      </c>
      <c r="C35" s="36" t="s">
        <v>1214</v>
      </c>
      <c r="D35" s="36" t="s">
        <v>1215</v>
      </c>
      <c r="E35" s="36" t="s">
        <v>1216</v>
      </c>
      <c r="F35" s="36">
        <v>5861</v>
      </c>
      <c r="G35" s="41">
        <v>15.41</v>
      </c>
      <c r="H35" s="42">
        <v>0.11</v>
      </c>
    </row>
    <row r="36" spans="1:8" x14ac:dyDescent="0.2">
      <c r="B36" s="43" t="s">
        <v>48</v>
      </c>
      <c r="C36" s="36" t="s">
        <v>1145</v>
      </c>
      <c r="D36" s="36" t="s">
        <v>1146</v>
      </c>
      <c r="E36" s="36" t="s">
        <v>1054</v>
      </c>
      <c r="F36" s="36">
        <v>3348</v>
      </c>
      <c r="G36" s="41">
        <v>14.01</v>
      </c>
      <c r="H36" s="42">
        <v>0.1</v>
      </c>
    </row>
    <row r="37" spans="1:8" x14ac:dyDescent="0.2">
      <c r="B37" s="43" t="s">
        <v>48</v>
      </c>
      <c r="C37" s="36" t="s">
        <v>1217</v>
      </c>
      <c r="D37" s="36" t="s">
        <v>1218</v>
      </c>
      <c r="E37" s="36" t="s">
        <v>1115</v>
      </c>
      <c r="F37" s="36">
        <v>1787</v>
      </c>
      <c r="G37" s="41">
        <v>12.290000000000001</v>
      </c>
      <c r="H37" s="42">
        <v>9.0000000000000011E-2</v>
      </c>
    </row>
    <row r="38" spans="1:8" x14ac:dyDescent="0.2">
      <c r="B38" s="43" t="s">
        <v>48</v>
      </c>
      <c r="C38" s="36" t="s">
        <v>1219</v>
      </c>
      <c r="D38" s="36" t="s">
        <v>1220</v>
      </c>
      <c r="E38" s="36" t="s">
        <v>1115</v>
      </c>
      <c r="F38" s="36">
        <v>870</v>
      </c>
      <c r="G38" s="41">
        <v>9.56</v>
      </c>
      <c r="H38" s="42">
        <v>6.9999999999999993E-2</v>
      </c>
    </row>
    <row r="39" spans="1:8" x14ac:dyDescent="0.2">
      <c r="B39" s="43" t="s">
        <v>48</v>
      </c>
      <c r="C39" s="36" t="s">
        <v>157</v>
      </c>
      <c r="D39" s="36" t="s">
        <v>1071</v>
      </c>
      <c r="E39" s="36" t="s">
        <v>1072</v>
      </c>
      <c r="F39" s="36">
        <v>4697</v>
      </c>
      <c r="G39" s="41">
        <v>9.41</v>
      </c>
      <c r="H39" s="42">
        <v>6.9999999999999993E-2</v>
      </c>
    </row>
    <row r="40" spans="1:8" x14ac:dyDescent="0.2">
      <c r="B40" s="43" t="s">
        <v>48</v>
      </c>
      <c r="C40" s="36" t="s">
        <v>1195</v>
      </c>
      <c r="D40" s="36" t="s">
        <v>1196</v>
      </c>
      <c r="E40" s="36" t="s">
        <v>1057</v>
      </c>
      <c r="F40" s="36">
        <v>790</v>
      </c>
      <c r="G40" s="41">
        <v>5.93</v>
      </c>
      <c r="H40" s="42">
        <v>0.04</v>
      </c>
    </row>
    <row r="41" spans="1:8" x14ac:dyDescent="0.2">
      <c r="B41" s="43" t="s">
        <v>48</v>
      </c>
      <c r="C41" s="36" t="s">
        <v>1122</v>
      </c>
      <c r="D41" s="36" t="s">
        <v>1123</v>
      </c>
      <c r="E41" s="36" t="s">
        <v>1124</v>
      </c>
      <c r="F41" s="36">
        <v>445</v>
      </c>
      <c r="G41" s="41">
        <v>5.19</v>
      </c>
      <c r="H41" s="42">
        <v>0.04</v>
      </c>
    </row>
    <row r="42" spans="1:8" x14ac:dyDescent="0.2">
      <c r="B42" s="43" t="s">
        <v>48</v>
      </c>
      <c r="C42" s="36" t="s">
        <v>1141</v>
      </c>
      <c r="D42" s="36" t="s">
        <v>1142</v>
      </c>
      <c r="E42" s="36" t="s">
        <v>1067</v>
      </c>
      <c r="F42" s="36">
        <v>623</v>
      </c>
      <c r="G42" s="41">
        <v>1.1500000000000001</v>
      </c>
      <c r="H42" s="42">
        <v>0.01</v>
      </c>
    </row>
    <row r="43" spans="1:8" x14ac:dyDescent="0.2">
      <c r="B43" s="43" t="s">
        <v>48</v>
      </c>
      <c r="C43" s="36" t="s">
        <v>1198</v>
      </c>
      <c r="D43" s="36" t="s">
        <v>1199</v>
      </c>
      <c r="E43" s="36" t="s">
        <v>1115</v>
      </c>
      <c r="F43" s="36">
        <v>77</v>
      </c>
      <c r="G43" s="41">
        <v>0.39</v>
      </c>
      <c r="H43" s="42">
        <v>0</v>
      </c>
    </row>
    <row r="44" spans="1:8" ht="13.5" thickBot="1" x14ac:dyDescent="0.25">
      <c r="E44" s="44" t="s">
        <v>42</v>
      </c>
      <c r="G44" s="45">
        <v>2560.94</v>
      </c>
      <c r="H44" s="46">
        <v>17.73</v>
      </c>
    </row>
    <row r="45" spans="1:8" ht="13.5" thickTop="1" x14ac:dyDescent="0.2">
      <c r="H45" s="42"/>
    </row>
    <row r="46" spans="1:8" x14ac:dyDescent="0.2">
      <c r="A46" s="70" t="s">
        <v>7</v>
      </c>
      <c r="B46" s="71"/>
      <c r="C46" s="71"/>
      <c r="H46" s="42"/>
    </row>
    <row r="47" spans="1:8" x14ac:dyDescent="0.2">
      <c r="B47" s="72" t="s">
        <v>8</v>
      </c>
      <c r="C47" s="71"/>
      <c r="H47" s="42"/>
    </row>
    <row r="48" spans="1:8" x14ac:dyDescent="0.2">
      <c r="B48" s="70" t="s">
        <v>9</v>
      </c>
      <c r="C48" s="71"/>
      <c r="H48" s="42"/>
    </row>
    <row r="49" spans="2:8" x14ac:dyDescent="0.2">
      <c r="B49" s="54">
        <v>9.3799999999999994E-2</v>
      </c>
      <c r="C49" s="36" t="s">
        <v>70</v>
      </c>
      <c r="D49" s="36" t="s">
        <v>918</v>
      </c>
      <c r="E49" s="36" t="s">
        <v>18</v>
      </c>
      <c r="F49" s="36">
        <v>170</v>
      </c>
      <c r="G49" s="41">
        <v>1725.8600000000001</v>
      </c>
      <c r="H49" s="42">
        <v>11.93</v>
      </c>
    </row>
    <row r="50" spans="2:8" x14ac:dyDescent="0.2">
      <c r="B50" s="43" t="s">
        <v>59</v>
      </c>
      <c r="C50" s="36" t="s">
        <v>694</v>
      </c>
      <c r="D50" s="36" t="s">
        <v>917</v>
      </c>
      <c r="E50" s="36" t="s">
        <v>21</v>
      </c>
      <c r="F50" s="36">
        <v>280</v>
      </c>
      <c r="G50" s="41">
        <v>1659.3</v>
      </c>
      <c r="H50" s="42">
        <v>11.47</v>
      </c>
    </row>
    <row r="51" spans="2:8" x14ac:dyDescent="0.2">
      <c r="B51" s="54">
        <v>9.7000000000000003E-2</v>
      </c>
      <c r="C51" s="36" t="s">
        <v>257</v>
      </c>
      <c r="D51" s="36" t="s">
        <v>287</v>
      </c>
      <c r="E51" s="36" t="s">
        <v>18</v>
      </c>
      <c r="F51" s="36">
        <v>150</v>
      </c>
      <c r="G51" s="41">
        <v>1528.95</v>
      </c>
      <c r="H51" s="42">
        <v>10.57</v>
      </c>
    </row>
    <row r="52" spans="2:8" x14ac:dyDescent="0.2">
      <c r="B52" s="54">
        <v>8.2799999999999999E-2</v>
      </c>
      <c r="C52" s="36" t="s">
        <v>16</v>
      </c>
      <c r="D52" s="36" t="s">
        <v>266</v>
      </c>
      <c r="E52" s="36" t="s">
        <v>18</v>
      </c>
      <c r="F52" s="36">
        <v>150</v>
      </c>
      <c r="G52" s="41">
        <v>1507.1200000000001</v>
      </c>
      <c r="H52" s="42">
        <v>10.42</v>
      </c>
    </row>
    <row r="53" spans="2:8" x14ac:dyDescent="0.2">
      <c r="B53" s="54">
        <v>8.3500000000000005E-2</v>
      </c>
      <c r="C53" s="36" t="s">
        <v>37</v>
      </c>
      <c r="D53" s="36" t="s">
        <v>1221</v>
      </c>
      <c r="E53" s="36" t="s">
        <v>18</v>
      </c>
      <c r="F53" s="36">
        <v>10</v>
      </c>
      <c r="G53" s="41">
        <v>1004.72</v>
      </c>
      <c r="H53" s="42">
        <v>6.9500000000000011</v>
      </c>
    </row>
    <row r="54" spans="2:8" x14ac:dyDescent="0.2">
      <c r="B54" s="54">
        <v>8.5000000000000006E-2</v>
      </c>
      <c r="C54" s="36" t="s">
        <v>30</v>
      </c>
      <c r="D54" s="36" t="s">
        <v>261</v>
      </c>
      <c r="E54" s="36" t="s">
        <v>18</v>
      </c>
      <c r="F54" s="36">
        <v>100</v>
      </c>
      <c r="G54" s="41">
        <v>1004.1800000000001</v>
      </c>
      <c r="H54" s="42">
        <v>6.94</v>
      </c>
    </row>
    <row r="55" spans="2:8" x14ac:dyDescent="0.2">
      <c r="B55" s="43" t="s">
        <v>59</v>
      </c>
      <c r="C55" s="36" t="s">
        <v>32</v>
      </c>
      <c r="D55" s="36" t="s">
        <v>289</v>
      </c>
      <c r="E55" s="36" t="s">
        <v>18</v>
      </c>
      <c r="F55" s="36">
        <v>60</v>
      </c>
      <c r="G55" s="41">
        <v>896.92000000000007</v>
      </c>
      <c r="H55" s="42">
        <v>6.2</v>
      </c>
    </row>
    <row r="56" spans="2:8" ht="13.5" thickBot="1" x14ac:dyDescent="0.25">
      <c r="E56" s="44" t="s">
        <v>42</v>
      </c>
      <c r="G56" s="45">
        <v>9327.0499999999993</v>
      </c>
      <c r="H56" s="46">
        <v>64.48</v>
      </c>
    </row>
    <row r="57" spans="2:8" ht="13.5" thickTop="1" x14ac:dyDescent="0.2">
      <c r="B57" s="72" t="s">
        <v>43</v>
      </c>
      <c r="C57" s="71"/>
      <c r="H57" s="42"/>
    </row>
    <row r="58" spans="2:8" x14ac:dyDescent="0.2">
      <c r="B58" s="70" t="s">
        <v>9</v>
      </c>
      <c r="C58" s="71"/>
      <c r="H58" s="42"/>
    </row>
    <row r="59" spans="2:8" x14ac:dyDescent="0.2">
      <c r="B59" s="54">
        <v>8.3900000000000002E-2</v>
      </c>
      <c r="C59" s="36" t="s">
        <v>44</v>
      </c>
      <c r="D59" s="36" t="s">
        <v>77</v>
      </c>
      <c r="E59" s="36" t="s">
        <v>46</v>
      </c>
      <c r="F59" s="36">
        <v>1410000</v>
      </c>
      <c r="G59" s="41">
        <v>1415.48</v>
      </c>
      <c r="H59" s="42">
        <v>9.7900000000000009</v>
      </c>
    </row>
    <row r="60" spans="2:8" ht="13.5" thickBot="1" x14ac:dyDescent="0.25">
      <c r="E60" s="44" t="s">
        <v>42</v>
      </c>
      <c r="G60" s="45">
        <v>1415.48</v>
      </c>
      <c r="H60" s="46">
        <v>9.7899999999999991</v>
      </c>
    </row>
    <row r="61" spans="2:8" ht="13.5" thickTop="1" x14ac:dyDescent="0.2">
      <c r="H61" s="42"/>
    </row>
    <row r="62" spans="2:8" x14ac:dyDescent="0.2">
      <c r="B62" s="43" t="s">
        <v>48</v>
      </c>
      <c r="H62" s="42"/>
    </row>
    <row r="63" spans="2:8" x14ac:dyDescent="0.2">
      <c r="C63" s="36" t="s">
        <v>49</v>
      </c>
      <c r="E63" s="36" t="s">
        <v>48</v>
      </c>
      <c r="G63" s="41">
        <v>1035</v>
      </c>
      <c r="H63" s="42">
        <v>7.16</v>
      </c>
    </row>
    <row r="64" spans="2:8" x14ac:dyDescent="0.2">
      <c r="H64" s="42"/>
    </row>
    <row r="65" spans="1:8" x14ac:dyDescent="0.2">
      <c r="A65" s="47" t="s">
        <v>50</v>
      </c>
      <c r="G65" s="48">
        <v>124.6</v>
      </c>
      <c r="H65" s="49">
        <v>0.84</v>
      </c>
    </row>
    <row r="66" spans="1:8" x14ac:dyDescent="0.2">
      <c r="H66" s="42"/>
    </row>
    <row r="67" spans="1:8" ht="13.5" thickBot="1" x14ac:dyDescent="0.25">
      <c r="E67" s="44" t="s">
        <v>51</v>
      </c>
      <c r="G67" s="45">
        <v>14463.07</v>
      </c>
      <c r="H67" s="46">
        <v>100</v>
      </c>
    </row>
    <row r="68" spans="1:8" ht="13.5" thickTop="1" x14ac:dyDescent="0.2">
      <c r="H68" s="42"/>
    </row>
    <row r="69" spans="1:8" x14ac:dyDescent="0.2">
      <c r="A69" s="44" t="s">
        <v>52</v>
      </c>
      <c r="H69" s="42"/>
    </row>
    <row r="70" spans="1:8" x14ac:dyDescent="0.2">
      <c r="A70" s="36">
        <v>1</v>
      </c>
      <c r="B70" s="36" t="s">
        <v>1222</v>
      </c>
      <c r="H70" s="42"/>
    </row>
    <row r="71" spans="1:8" x14ac:dyDescent="0.2">
      <c r="H71" s="42"/>
    </row>
    <row r="72" spans="1:8" x14ac:dyDescent="0.2">
      <c r="A72" s="36">
        <v>2</v>
      </c>
      <c r="B72" s="36" t="s">
        <v>54</v>
      </c>
      <c r="H72" s="42"/>
    </row>
    <row r="73" spans="1:8" x14ac:dyDescent="0.2">
      <c r="H73" s="42"/>
    </row>
    <row r="74" spans="1:8" x14ac:dyDescent="0.2">
      <c r="A74" s="36">
        <v>3</v>
      </c>
      <c r="B74" s="36" t="s">
        <v>55</v>
      </c>
      <c r="H74" s="42"/>
    </row>
    <row r="75" spans="1:8" x14ac:dyDescent="0.2">
      <c r="B75" s="36" t="s">
        <v>56</v>
      </c>
      <c r="H75" s="42"/>
    </row>
    <row r="76" spans="1:8" x14ac:dyDescent="0.2">
      <c r="B76" s="36" t="s">
        <v>57</v>
      </c>
      <c r="H76" s="42"/>
    </row>
    <row r="77" spans="1:8" x14ac:dyDescent="0.2">
      <c r="H77" s="42"/>
    </row>
    <row r="78" spans="1:8" x14ac:dyDescent="0.2">
      <c r="A78" s="32"/>
      <c r="B78" s="32"/>
      <c r="C78" s="32"/>
      <c r="D78" s="32"/>
      <c r="E78" s="32"/>
      <c r="F78" s="32"/>
      <c r="G78" s="34"/>
      <c r="H78" s="50"/>
    </row>
  </sheetData>
  <mergeCells count="8">
    <mergeCell ref="B57:C57"/>
    <mergeCell ref="B58:C58"/>
    <mergeCell ref="A2:C2"/>
    <mergeCell ref="A3:C3"/>
    <mergeCell ref="B4:C4"/>
    <mergeCell ref="A46:C46"/>
    <mergeCell ref="B47:C47"/>
    <mergeCell ref="B48:C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77</vt:i4>
      </vt:variant>
    </vt:vector>
  </HeadingPairs>
  <TitlesOfParts>
    <vt:vector size="77" baseType="lpstr">
      <vt:lpstr>ASSET ALLOCATOR</vt:lpstr>
      <vt:lpstr>BAL</vt:lpstr>
      <vt:lpstr>BON</vt:lpstr>
      <vt:lpstr>BEF</vt:lpstr>
      <vt:lpstr>BST</vt:lpstr>
      <vt:lpstr>BTF</vt:lpstr>
      <vt:lpstr>CLASSIC EQUITY</vt:lpstr>
      <vt:lpstr>CP1</vt:lpstr>
      <vt:lpstr>CP2</vt:lpstr>
      <vt:lpstr>CP3</vt:lpstr>
      <vt:lpstr>CP4</vt:lpstr>
      <vt:lpstr>CPL</vt:lpstr>
      <vt:lpstr>CRO</vt:lpstr>
      <vt:lpstr>ELS</vt:lpstr>
      <vt:lpstr>EME</vt:lpstr>
      <vt:lpstr>FLR</vt:lpstr>
      <vt:lpstr>FLT</vt:lpstr>
      <vt:lpstr>FLX</vt:lpstr>
      <vt:lpstr>GEM</vt:lpstr>
      <vt:lpstr>GOF</vt:lpstr>
      <vt:lpstr>GTF</vt:lpstr>
      <vt:lpstr>IG1</vt:lpstr>
      <vt:lpstr>K30</vt:lpstr>
      <vt:lpstr>KCB</vt:lpstr>
      <vt:lpstr>KGI</vt:lpstr>
      <vt:lpstr>KGS</vt:lpstr>
      <vt:lpstr>KIE</vt:lpstr>
      <vt:lpstr>KIP</vt:lpstr>
      <vt:lpstr>KLD</vt:lpstr>
      <vt:lpstr>KOP</vt:lpstr>
      <vt:lpstr>KSF</vt:lpstr>
      <vt:lpstr>KUS</vt:lpstr>
      <vt:lpstr>KWG</vt:lpstr>
      <vt:lpstr>LIQ</vt:lpstr>
      <vt:lpstr>MDF</vt:lpstr>
      <vt:lpstr>MID</vt:lpstr>
      <vt:lpstr>NTF</vt:lpstr>
      <vt:lpstr>NVF</vt:lpstr>
      <vt:lpstr>SEF</vt:lpstr>
      <vt:lpstr>STF</vt:lpstr>
      <vt:lpstr>T08</vt:lpstr>
      <vt:lpstr>T27</vt:lpstr>
      <vt:lpstr>T45</vt:lpstr>
      <vt:lpstr>T46</vt:lpstr>
      <vt:lpstr>T47</vt:lpstr>
      <vt:lpstr>T71</vt:lpstr>
      <vt:lpstr>T72</vt:lpstr>
      <vt:lpstr>T75</vt:lpstr>
      <vt:lpstr>T76</vt:lpstr>
      <vt:lpstr>T78</vt:lpstr>
      <vt:lpstr>T79</vt:lpstr>
      <vt:lpstr>T80</vt:lpstr>
      <vt:lpstr>T81</vt:lpstr>
      <vt:lpstr>T82</vt:lpstr>
      <vt:lpstr>T83</vt:lpstr>
      <vt:lpstr>T85</vt:lpstr>
      <vt:lpstr>T86</vt:lpstr>
      <vt:lpstr>T87</vt:lpstr>
      <vt:lpstr>T89</vt:lpstr>
      <vt:lpstr>T90</vt:lpstr>
      <vt:lpstr>T91</vt:lpstr>
      <vt:lpstr>T92</vt:lpstr>
      <vt:lpstr>T93</vt:lpstr>
      <vt:lpstr>T94</vt:lpstr>
      <vt:lpstr>T96</vt:lpstr>
      <vt:lpstr>T99</vt:lpstr>
      <vt:lpstr>TD1</vt:lpstr>
      <vt:lpstr>U02</vt:lpstr>
      <vt:lpstr>U03</vt:lpstr>
      <vt:lpstr>U04</vt:lpstr>
      <vt:lpstr>U10</vt:lpstr>
      <vt:lpstr>U11</vt:lpstr>
      <vt:lpstr>U12</vt:lpstr>
      <vt:lpstr>U13</vt:lpstr>
      <vt:lpstr>NAV Details</vt:lpstr>
      <vt:lpstr>Dividend Details</vt:lpstr>
      <vt:lpstr>Common Reports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gadi0586</dc:creator>
  <cp:lastModifiedBy>Amol Kolte (DS, KMAMC)</cp:lastModifiedBy>
  <dcterms:created xsi:type="dcterms:W3CDTF">2013-12-09T08:15:45Z</dcterms:created>
  <dcterms:modified xsi:type="dcterms:W3CDTF">2018-01-12T09:01:42Z</dcterms:modified>
</cp:coreProperties>
</file>