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Monthly Portfolios Website\2019-2020\June 2019\"/>
    </mc:Choice>
  </mc:AlternateContent>
  <bookViews>
    <workbookView xWindow="120" yWindow="60" windowWidth="18975" windowHeight="11595"/>
  </bookViews>
  <sheets>
    <sheet name="Index" sheetId="24" r:id="rId1"/>
    <sheet name="Growth" sheetId="2" r:id="rId2"/>
    <sheet name="100 Equal Weight" sheetId="3" r:id="rId3"/>
    <sheet name="Focused Multicap" sheetId="4" r:id="rId4"/>
    <sheet name="Dividend Yield" sheetId="5" r:id="rId5"/>
    <sheet name="Emerging Bluechip" sheetId="6" r:id="rId6"/>
    <sheet name="Personal Tax Saver" sheetId="7" r:id="rId7"/>
    <sheet name="Balanced Advantage" sheetId="8" r:id="rId8"/>
    <sheet name="Tax Savings" sheetId="9" r:id="rId9"/>
    <sheet name="Global Opp" sheetId="10" r:id="rId10"/>
    <sheet name="Low Duration" sheetId="11" r:id="rId11"/>
    <sheet name="Credit Risk" sheetId="12" r:id="rId12"/>
    <sheet name="Dynamic Bond" sheetId="13" r:id="rId13"/>
    <sheet name="Short Term" sheetId="14" r:id="rId14"/>
    <sheet name="Equity Savings" sheetId="15" r:id="rId15"/>
    <sheet name="Hybrid Equity" sheetId="16" r:id="rId16"/>
    <sheet name="Cash Management" sheetId="17" r:id="rId17"/>
    <sheet name="Ultra Short Term" sheetId="18" r:id="rId18"/>
    <sheet name="Retirement-MP" sheetId="19" r:id="rId19"/>
    <sheet name="Retirement-CP" sheetId="20" r:id="rId20"/>
    <sheet name="Retirement-Prog" sheetId="21" r:id="rId21"/>
    <sheet name="Arbitrage Fund" sheetId="22" r:id="rId22"/>
    <sheet name="Small Cap" sheetId="23" r:id="rId23"/>
  </sheets>
  <definedNames>
    <definedName name="XDO_?AUM?">Growth!$G$13</definedName>
    <definedName name="XDO_?CLASS_3?">Growth!$C$8:$C$68</definedName>
    <definedName name="XDO_?CLASS_3?1?">'100 Equal Weight'!$C$8:$C$110</definedName>
    <definedName name="XDO_?CLASS_3?10?">'Credit Risk'!$C$16:$C$31</definedName>
    <definedName name="XDO_?CLASS_3?11?">'Dynamic Bond'!$C$16:$C$22</definedName>
    <definedName name="XDO_?CLASS_3?12?">'Short Term'!$C$16:$C$37</definedName>
    <definedName name="XDO_?CLASS_3?13?">'Equity Savings'!$C$8:$C$44</definedName>
    <definedName name="XDO_?CLASS_3?14?">'Hybrid Equity'!$C$8:$C$64</definedName>
    <definedName name="XDO_?CLASS_3?15?">'Cash Management'!$C$28:$C$33</definedName>
    <definedName name="XDO_?CLASS_3?16?">'Ultra Short Term'!$C$16:$C$25</definedName>
    <definedName name="XDO_?CLASS_3?17?">'Retirement-MP'!$C$8:$C$52</definedName>
    <definedName name="XDO_?CLASS_3?18?">'Retirement-CP'!$C$8:$C$60</definedName>
    <definedName name="XDO_?CLASS_3?19?">'Retirement-Prog'!$C$8:$C$58</definedName>
    <definedName name="XDO_?CLASS_3?2?">'Focused Multicap'!$C$8:$C$39</definedName>
    <definedName name="XDO_?CLASS_3?20?">'Arbitrage Fund'!$C$8:$C$20</definedName>
    <definedName name="XDO_?CLASS_3?21?">'Small Cap'!$C$8:$C$42</definedName>
    <definedName name="XDO_?CLASS_3?3?">'Dividend Yield'!$C$8:$C$61</definedName>
    <definedName name="XDO_?CLASS_3?4?">'Emerging Bluechip'!$C$8:$C$81</definedName>
    <definedName name="XDO_?CLASS_3?5?">'Personal Tax Saver'!$C$8:$C$65</definedName>
    <definedName name="XDO_?CLASS_3?6?">'Balanced Advantage'!$C$8:$C$50</definedName>
    <definedName name="XDO_?CLASS_3?7?">'Tax Savings'!$C$8:$C$68</definedName>
    <definedName name="XDO_?CLASS_3?8?">'Global Opp'!$C$28:$C$34</definedName>
    <definedName name="XDO_?CLASS_3?9?">'Low Duration'!$C$16:$C$24</definedName>
    <definedName name="XDO_?CLASS_4?">Growth!$C$9</definedName>
    <definedName name="XDO_?CS_1?">Growth!$G$11</definedName>
    <definedName name="XDO_?CS_2?">Growth!$H$11</definedName>
    <definedName name="XDO_?FINAL_ISIN?">Growth!$D$10:$D$123</definedName>
    <definedName name="XDO_?FINAL_ISIN?1?">'100 Equal Weight'!$D$10:$D$110</definedName>
    <definedName name="XDO_?FINAL_ISIN?10?">'Dividend Yield'!$D$10:$D$69</definedName>
    <definedName name="XDO_?FINAL_ISIN?100?">'Arbitrage Fund'!$D$10:$D$66</definedName>
    <definedName name="XDO_?FINAL_ISIN?101?">'Small Cap'!$D$10:$D$42</definedName>
    <definedName name="XDO_?FINAL_ISIN?102?">'Small Cap'!$D$10:$D$67</definedName>
    <definedName name="XDO_?FINAL_ISIN?103?">'Small Cap'!$D$10:$D$82</definedName>
    <definedName name="XDO_?FINAL_ISIN?104?">'Small Cap'!$D$10:$D$86</definedName>
    <definedName name="XDO_?FINAL_ISIN?11?">'Dividend Yield'!$D$10:$D$92</definedName>
    <definedName name="XDO_?FINAL_ISIN?12?">'Dividend Yield'!$D$10:$D$107</definedName>
    <definedName name="XDO_?FINAL_ISIN?13?">'Dividend Yield'!$D$10:$D$111</definedName>
    <definedName name="XDO_?FINAL_ISIN?14?">'Emerging Bluechip'!$D$10:$D$81</definedName>
    <definedName name="XDO_?FINAL_ISIN?15?">'Emerging Bluechip'!$D$10:$D$106</definedName>
    <definedName name="XDO_?FINAL_ISIN?16?">'Emerging Bluechip'!$D$10:$D$113</definedName>
    <definedName name="XDO_?FINAL_ISIN?17?">'Emerging Bluechip'!$D$10:$D$123</definedName>
    <definedName name="XDO_?FINAL_ISIN?18?">'Emerging Bluechip'!$D$10:$D$127</definedName>
    <definedName name="XDO_?FINAL_ISIN?19?">'Personal Tax Saver'!$D$10:$D$65</definedName>
    <definedName name="XDO_?FINAL_ISIN?2?">'100 Equal Weight'!$D$10:$D$135</definedName>
    <definedName name="XDO_?FINAL_ISIN?20?">'Personal Tax Saver'!$D$10:$D$70</definedName>
    <definedName name="XDO_?FINAL_ISIN?21?">'Personal Tax Saver'!$D$10:$D$107</definedName>
    <definedName name="XDO_?FINAL_ISIN?22?">'Personal Tax Saver'!$D$10:$D$111</definedName>
    <definedName name="XDO_?FINAL_ISIN?23?">'Balanced Advantage'!$D$10:$D$50</definedName>
    <definedName name="XDO_?FINAL_ISIN?24?">'Balanced Advantage'!$D$10:$D$64</definedName>
    <definedName name="XDO_?FINAL_ISIN?25?">'Balanced Advantage'!$D$10:$D$72</definedName>
    <definedName name="XDO_?FINAL_ISIN?26?">'Balanced Advantage'!$D$10:$D$80</definedName>
    <definedName name="XDO_?FINAL_ISIN?27?">'Balanced Advantage'!$D$10:$D$84</definedName>
    <definedName name="XDO_?FINAL_ISIN?28?">'Balanced Advantage'!$D$10:$D$88</definedName>
    <definedName name="XDO_?FINAL_ISIN?29?">'Balanced Advantage'!$D$10:$D$103</definedName>
    <definedName name="XDO_?FINAL_ISIN?3?">'100 Equal Weight'!$D$10:$D$150</definedName>
    <definedName name="XDO_?FINAL_ISIN?30?">'Balanced Advantage'!$D$10:$D$107</definedName>
    <definedName name="XDO_?FINAL_ISIN?31?">'Tax Savings'!$D$10:$D$68</definedName>
    <definedName name="XDO_?FINAL_ISIN?32?">'Tax Savings'!$D$10:$D$93</definedName>
    <definedName name="XDO_?FINAL_ISIN?33?">'Tax Savings'!$D$10:$D$108</definedName>
    <definedName name="XDO_?FINAL_ISIN?34?">'Tax Savings'!$D$10:$D$112</definedName>
    <definedName name="XDO_?FINAL_ISIN?35?">'Global Opp'!$D$34</definedName>
    <definedName name="XDO_?FINAL_ISIN?36?">'Global Opp'!$D$34:$D$41</definedName>
    <definedName name="XDO_?FINAL_ISIN?37?">'Global Opp'!$D$34:$D$51</definedName>
    <definedName name="XDO_?FINAL_ISIN?38?">'Global Opp'!$D$34:$D$55</definedName>
    <definedName name="XDO_?FINAL_ISIN?39?">'Low Duration'!$D$18:$D$24</definedName>
    <definedName name="XDO_?FINAL_ISIN?4?">'100 Equal Weight'!$D$10:$D$154</definedName>
    <definedName name="XDO_?FINAL_ISIN?40?">'Low Duration'!$D$18:$D$44</definedName>
    <definedName name="XDO_?FINAL_ISIN?41?">'Low Duration'!$D$18:$D$48</definedName>
    <definedName name="XDO_?FINAL_ISIN?42?">'Low Duration'!$D$18:$D$63</definedName>
    <definedName name="XDO_?FINAL_ISIN?43?">'Low Duration'!$D$18:$D$67</definedName>
    <definedName name="XDO_?FINAL_ISIN?44?">'Credit Risk'!$D$18:$D$31</definedName>
    <definedName name="XDO_?FINAL_ISIN?45?">'Credit Risk'!$D$18:$D$47</definedName>
    <definedName name="XDO_?FINAL_ISIN?46?">'Credit Risk'!$D$18:$D$53</definedName>
    <definedName name="XDO_?FINAL_ISIN?47?">'Credit Risk'!$D$18:$D$68</definedName>
    <definedName name="XDO_?FINAL_ISIN?48?">'Credit Risk'!$D$18:$D$72</definedName>
    <definedName name="XDO_?FINAL_ISIN?49?">'Dynamic Bond'!$D$18:$D$22</definedName>
    <definedName name="XDO_?FINAL_ISIN?5?">'Focused Multicap'!$D$10:$D$39</definedName>
    <definedName name="XDO_?FINAL_ISIN?50?">'Dynamic Bond'!$D$18:$D$34</definedName>
    <definedName name="XDO_?FINAL_ISIN?51?">'Dynamic Bond'!$D$18:$D$59</definedName>
    <definedName name="XDO_?FINAL_ISIN?52?">'Dynamic Bond'!$D$18:$D$63</definedName>
    <definedName name="XDO_?FINAL_ISIN?53?">'Short Term'!$D$18:$D$37</definedName>
    <definedName name="XDO_?FINAL_ISIN?54?">'Short Term'!$D$18:$D$49</definedName>
    <definedName name="XDO_?FINAL_ISIN?55?">'Short Term'!$D$18:$D$53</definedName>
    <definedName name="XDO_?FINAL_ISIN?56?">'Short Term'!$D$18:$D$61</definedName>
    <definedName name="XDO_?FINAL_ISIN?57?">'Short Term'!$D$18:$D$65</definedName>
    <definedName name="XDO_?FINAL_ISIN?58?">'Short Term'!$D$18:$D$80</definedName>
    <definedName name="XDO_?FINAL_ISIN?59?">'Short Term'!$D$18:$D$84</definedName>
    <definedName name="XDO_?FINAL_ISIN?6?">'Focused Multicap'!$D$10:$D$64</definedName>
    <definedName name="XDO_?FINAL_ISIN?60?">'Equity Savings'!$D$10:$D$44</definedName>
    <definedName name="XDO_?FINAL_ISIN?61?">'Equity Savings'!$D$10:$D$57</definedName>
    <definedName name="XDO_?FINAL_ISIN?62?">'Equity Savings'!$D$10:$D$74</definedName>
    <definedName name="XDO_?FINAL_ISIN?63?">'Equity Savings'!$D$10:$D$89</definedName>
    <definedName name="XDO_?FINAL_ISIN?64?">'Equity Savings'!$D$10:$D$93</definedName>
    <definedName name="XDO_?FINAL_ISIN?65?">'Hybrid Equity'!$D$10:$D$64</definedName>
    <definedName name="XDO_?FINAL_ISIN?66?">'Hybrid Equity'!$D$10:$D$87</definedName>
    <definedName name="XDO_?FINAL_ISIN?67?">'Hybrid Equity'!$D$10:$D$100</definedName>
    <definedName name="XDO_?FINAL_ISIN?68?">'Hybrid Equity'!$D$10:$D$111</definedName>
    <definedName name="XDO_?FINAL_ISIN?69?">'Hybrid Equity'!$D$10:$D$116</definedName>
    <definedName name="XDO_?FINAL_ISIN?7?">'Focused Multicap'!$D$10:$D$79</definedName>
    <definedName name="XDO_?FINAL_ISIN?70?">'Hybrid Equity'!$D$10:$D$125</definedName>
    <definedName name="XDO_?FINAL_ISIN?71?">'Hybrid Equity'!$D$10:$D$135</definedName>
    <definedName name="XDO_?FINAL_ISIN?72?">'Hybrid Equity'!$D$10:$D$139</definedName>
    <definedName name="XDO_?FINAL_ISIN?73?">'Cash Management'!$D$30:$D$33</definedName>
    <definedName name="XDO_?FINAL_ISIN?74?">'Cash Management'!$D$30:$D$40</definedName>
    <definedName name="XDO_?FINAL_ISIN?75?">'Cash Management'!$D$30:$D$44</definedName>
    <definedName name="XDO_?FINAL_ISIN?76?">'Cash Management'!$D$30:$D$59</definedName>
    <definedName name="XDO_?FINAL_ISIN?77?">'Cash Management'!$D$30:$D$63</definedName>
    <definedName name="XDO_?FINAL_ISIN?78?">'Ultra Short Term'!$D$18:$D$25</definedName>
    <definedName name="XDO_?FINAL_ISIN?79?">'Ultra Short Term'!$D$18:$D$39</definedName>
    <definedName name="XDO_?FINAL_ISIN?8?">'Focused Multicap'!$D$10:$D$83</definedName>
    <definedName name="XDO_?FINAL_ISIN?80?">'Ultra Short Term'!$D$18:$D$46</definedName>
    <definedName name="XDO_?FINAL_ISIN?81?">'Ultra Short Term'!$D$18:$D$50</definedName>
    <definedName name="XDO_?FINAL_ISIN?82?">'Ultra Short Term'!$D$18:$D$65</definedName>
    <definedName name="XDO_?FINAL_ISIN?83?">'Ultra Short Term'!$D$18:$D$69</definedName>
    <definedName name="XDO_?FINAL_ISIN?84?">'Retirement-MP'!$D$10:$D$52</definedName>
    <definedName name="XDO_?FINAL_ISIN?85?">'Retirement-MP'!$D$10:$D$77</definedName>
    <definedName name="XDO_?FINAL_ISIN?86?">'Retirement-MP'!$D$10:$D$92</definedName>
    <definedName name="XDO_?FINAL_ISIN?87?">'Retirement-MP'!$D$10:$D$96</definedName>
    <definedName name="XDO_?FINAL_ISIN?88?">'Retirement-CP'!$D$10:$D$60</definedName>
    <definedName name="XDO_?FINAL_ISIN?89?">'Retirement-CP'!$D$10:$D$85</definedName>
    <definedName name="XDO_?FINAL_ISIN?9?">'Dividend Yield'!$D$10:$D$61</definedName>
    <definedName name="XDO_?FINAL_ISIN?90?">'Retirement-CP'!$D$10:$D$100</definedName>
    <definedName name="XDO_?FINAL_ISIN?91?">'Retirement-CP'!$D$10:$D$104</definedName>
    <definedName name="XDO_?FINAL_ISIN?92?">'Retirement-Prog'!$D$10:$D$58</definedName>
    <definedName name="XDO_?FINAL_ISIN?93?">'Retirement-Prog'!$D$10:$D$83</definedName>
    <definedName name="XDO_?FINAL_ISIN?94?">'Retirement-Prog'!$D$10:$D$98</definedName>
    <definedName name="XDO_?FINAL_ISIN?95?">'Retirement-Prog'!$D$10:$D$102</definedName>
    <definedName name="XDO_?FINAL_ISIN?96?">'Arbitrage Fund'!$D$10:$D$20</definedName>
    <definedName name="XDO_?FINAL_ISIN?97?">'Arbitrage Fund'!$D$10:$D$45</definedName>
    <definedName name="XDO_?FINAL_ISIN?98?">'Arbitrage Fund'!$D$10:$D$52</definedName>
    <definedName name="XDO_?FINAL_ISIN?99?">'Arbitrage Fund'!$D$10:$D$62</definedName>
    <definedName name="XDO_?FINAL_MV?">Growth!$G$10:$G$123</definedName>
    <definedName name="XDO_?FINAL_MV?1?">'100 Equal Weight'!$G$10:$G$110</definedName>
    <definedName name="XDO_?FINAL_MV?10?">'Dividend Yield'!$G$10:$G$69</definedName>
    <definedName name="XDO_?FINAL_MV?100?">'Arbitrage Fund'!$G$10:$G$66</definedName>
    <definedName name="XDO_?FINAL_MV?101?">'Small Cap'!$G$10:$G$42</definedName>
    <definedName name="XDO_?FINAL_MV?102?">'Small Cap'!$G$10:$G$67</definedName>
    <definedName name="XDO_?FINAL_MV?103?">'Small Cap'!$G$10:$G$82</definedName>
    <definedName name="XDO_?FINAL_MV?104?">'Small Cap'!$G$10:$G$86</definedName>
    <definedName name="XDO_?FINAL_MV?11?">'Dividend Yield'!$G$10:$G$92</definedName>
    <definedName name="XDO_?FINAL_MV?12?">'Dividend Yield'!$G$10:$G$107</definedName>
    <definedName name="XDO_?FINAL_MV?13?">'Dividend Yield'!$G$10:$G$111</definedName>
    <definedName name="XDO_?FINAL_MV?14?">'Emerging Bluechip'!$G$10:$G$81</definedName>
    <definedName name="XDO_?FINAL_MV?15?">'Emerging Bluechip'!$G$10:$G$106</definedName>
    <definedName name="XDO_?FINAL_MV?16?">'Emerging Bluechip'!$G$10:$G$113</definedName>
    <definedName name="XDO_?FINAL_MV?17?">'Emerging Bluechip'!$G$10:$G$123</definedName>
    <definedName name="XDO_?FINAL_MV?18?">'Emerging Bluechip'!$G$10:$G$127</definedName>
    <definedName name="XDO_?FINAL_MV?19?">'Personal Tax Saver'!$G$10:$G$65</definedName>
    <definedName name="XDO_?FINAL_MV?2?">'100 Equal Weight'!$G$10:$G$135</definedName>
    <definedName name="XDO_?FINAL_MV?20?">'Personal Tax Saver'!$G$10:$G$70</definedName>
    <definedName name="XDO_?FINAL_MV?21?">'Personal Tax Saver'!$G$10:$G$107</definedName>
    <definedName name="XDO_?FINAL_MV?22?">'Personal Tax Saver'!$G$10:$G$111</definedName>
    <definedName name="XDO_?FINAL_MV?23?">'Balanced Advantage'!$G$10:$G$50</definedName>
    <definedName name="XDO_?FINAL_MV?24?">'Balanced Advantage'!$G$10:$G$64</definedName>
    <definedName name="XDO_?FINAL_MV?25?">'Balanced Advantage'!$G$10:$G$72</definedName>
    <definedName name="XDO_?FINAL_MV?26?">'Balanced Advantage'!$G$10:$G$80</definedName>
    <definedName name="XDO_?FINAL_MV?27?">'Balanced Advantage'!$G$10:$G$84</definedName>
    <definedName name="XDO_?FINAL_MV?28?">'Balanced Advantage'!$G$10:$G$88</definedName>
    <definedName name="XDO_?FINAL_MV?29?">'Balanced Advantage'!$G$10:$G$103</definedName>
    <definedName name="XDO_?FINAL_MV?3?">'100 Equal Weight'!$G$10:$G$150</definedName>
    <definedName name="XDO_?FINAL_MV?30?">'Balanced Advantage'!$G$10:$G$107</definedName>
    <definedName name="XDO_?FINAL_MV?31?">'Tax Savings'!$G$10:$G$68</definedName>
    <definedName name="XDO_?FINAL_MV?32?">'Tax Savings'!$G$10:$G$93</definedName>
    <definedName name="XDO_?FINAL_MV?33?">'Tax Savings'!$G$10:$G$108</definedName>
    <definedName name="XDO_?FINAL_MV?34?">'Tax Savings'!$G$10:$G$112</definedName>
    <definedName name="XDO_?FINAL_MV?35?">'Global Opp'!$G$34</definedName>
    <definedName name="XDO_?FINAL_MV?36?">'Global Opp'!$G$34:$G$41</definedName>
    <definedName name="XDO_?FINAL_MV?37?">'Global Opp'!$G$34:$G$51</definedName>
    <definedName name="XDO_?FINAL_MV?38?">'Global Opp'!$G$34:$G$55</definedName>
    <definedName name="XDO_?FINAL_MV?39?">'Low Duration'!$G$18:$G$24</definedName>
    <definedName name="XDO_?FINAL_MV?4?">'100 Equal Weight'!$G$10:$G$154</definedName>
    <definedName name="XDO_?FINAL_MV?40?">'Low Duration'!$G$18:$G$44</definedName>
    <definedName name="XDO_?FINAL_MV?41?">'Low Duration'!$G$18:$G$48</definedName>
    <definedName name="XDO_?FINAL_MV?42?">'Low Duration'!$G$18:$G$63</definedName>
    <definedName name="XDO_?FINAL_MV?43?">'Low Duration'!$G$18:$G$67</definedName>
    <definedName name="XDO_?FINAL_MV?44?">'Credit Risk'!$G$18:$G$31</definedName>
    <definedName name="XDO_?FINAL_MV?45?">'Credit Risk'!$G$18:$G$47</definedName>
    <definedName name="XDO_?FINAL_MV?46?">'Credit Risk'!$G$18:$G$53</definedName>
    <definedName name="XDO_?FINAL_MV?47?">'Credit Risk'!$G$18:$G$68</definedName>
    <definedName name="XDO_?FINAL_MV?48?">'Credit Risk'!$G$18:$G$72</definedName>
    <definedName name="XDO_?FINAL_MV?49?">'Dynamic Bond'!$G$18:$G$22</definedName>
    <definedName name="XDO_?FINAL_MV?5?">'Focused Multicap'!$G$10:$G$39</definedName>
    <definedName name="XDO_?FINAL_MV?50?">'Dynamic Bond'!$G$18:$G$34</definedName>
    <definedName name="XDO_?FINAL_MV?51?">'Dynamic Bond'!$G$18:$G$59</definedName>
    <definedName name="XDO_?FINAL_MV?52?">'Dynamic Bond'!$G$18:$G$63</definedName>
    <definedName name="XDO_?FINAL_MV?53?">'Short Term'!$G$18:$G$37</definedName>
    <definedName name="XDO_?FINAL_MV?54?">'Short Term'!$G$18:$G$49</definedName>
    <definedName name="XDO_?FINAL_MV?55?">'Short Term'!$G$18:$G$53</definedName>
    <definedName name="XDO_?FINAL_MV?56?">'Short Term'!$G$18:$G$61</definedName>
    <definedName name="XDO_?FINAL_MV?57?">'Short Term'!$G$18:$G$65</definedName>
    <definedName name="XDO_?FINAL_MV?58?">'Short Term'!$G$18:$G$80</definedName>
    <definedName name="XDO_?FINAL_MV?59?">'Short Term'!$G$18:$G$84</definedName>
    <definedName name="XDO_?FINAL_MV?6?">'Focused Multicap'!$G$10:$G$64</definedName>
    <definedName name="XDO_?FINAL_MV?60?">'Equity Savings'!$G$10:$G$44</definedName>
    <definedName name="XDO_?FINAL_MV?61?">'Equity Savings'!$G$10:$G$57</definedName>
    <definedName name="XDO_?FINAL_MV?62?">'Equity Savings'!$G$10:$G$74</definedName>
    <definedName name="XDO_?FINAL_MV?63?">'Equity Savings'!$G$10:$G$89</definedName>
    <definedName name="XDO_?FINAL_MV?64?">'Equity Savings'!$G$10:$G$93</definedName>
    <definedName name="XDO_?FINAL_MV?65?">'Hybrid Equity'!$G$10:$G$64</definedName>
    <definedName name="XDO_?FINAL_MV?66?">'Hybrid Equity'!$G$10:$G$87</definedName>
    <definedName name="XDO_?FINAL_MV?67?">'Hybrid Equity'!$G$10:$G$100</definedName>
    <definedName name="XDO_?FINAL_MV?68?">'Hybrid Equity'!$G$10:$G$111</definedName>
    <definedName name="XDO_?FINAL_MV?69?">'Hybrid Equity'!$G$10:$G$116</definedName>
    <definedName name="XDO_?FINAL_MV?7?">'Focused Multicap'!$G$10:$G$79</definedName>
    <definedName name="XDO_?FINAL_MV?70?">'Hybrid Equity'!$G$10:$G$125</definedName>
    <definedName name="XDO_?FINAL_MV?71?">'Hybrid Equity'!$G$10:$G$135</definedName>
    <definedName name="XDO_?FINAL_MV?72?">'Hybrid Equity'!$G$10:$G$139</definedName>
    <definedName name="XDO_?FINAL_MV?73?">'Cash Management'!$G$30:$G$33</definedName>
    <definedName name="XDO_?FINAL_MV?74?">'Cash Management'!$G$30:$G$40</definedName>
    <definedName name="XDO_?FINAL_MV?75?">'Cash Management'!$G$30:$G$44</definedName>
    <definedName name="XDO_?FINAL_MV?76?">'Cash Management'!$G$30:$G$59</definedName>
    <definedName name="XDO_?FINAL_MV?77?">'Cash Management'!$G$30:$G$63</definedName>
    <definedName name="XDO_?FINAL_MV?78?">'Ultra Short Term'!$G$18:$G$25</definedName>
    <definedName name="XDO_?FINAL_MV?79?">'Ultra Short Term'!$G$18:$G$39</definedName>
    <definedName name="XDO_?FINAL_MV?8?">'Focused Multicap'!$G$10:$G$83</definedName>
    <definedName name="XDO_?FINAL_MV?80?">'Ultra Short Term'!$G$18:$G$46</definedName>
    <definedName name="XDO_?FINAL_MV?81?">'Ultra Short Term'!$G$18:$G$50</definedName>
    <definedName name="XDO_?FINAL_MV?82?">'Ultra Short Term'!$G$18:$G$65</definedName>
    <definedName name="XDO_?FINAL_MV?83?">'Ultra Short Term'!$G$18:$G$69</definedName>
    <definedName name="XDO_?FINAL_MV?84?">'Retirement-MP'!$G$10:$G$52</definedName>
    <definedName name="XDO_?FINAL_MV?85?">'Retirement-MP'!$G$10:$G$77</definedName>
    <definedName name="XDO_?FINAL_MV?86?">'Retirement-MP'!$G$10:$G$92</definedName>
    <definedName name="XDO_?FINAL_MV?87?">'Retirement-MP'!$G$10:$G$96</definedName>
    <definedName name="XDO_?FINAL_MV?88?">'Retirement-CP'!$G$10:$G$60</definedName>
    <definedName name="XDO_?FINAL_MV?89?">'Retirement-CP'!$G$10:$G$85</definedName>
    <definedName name="XDO_?FINAL_MV?9?">'Dividend Yield'!$G$10:$G$61</definedName>
    <definedName name="XDO_?FINAL_MV?90?">'Retirement-CP'!$G$10:$G$100</definedName>
    <definedName name="XDO_?FINAL_MV?91?">'Retirement-CP'!$G$10:$G$104</definedName>
    <definedName name="XDO_?FINAL_MV?92?">'Retirement-Prog'!$G$10:$G$58</definedName>
    <definedName name="XDO_?FINAL_MV?93?">'Retirement-Prog'!$G$10:$G$83</definedName>
    <definedName name="XDO_?FINAL_MV?94?">'Retirement-Prog'!$G$10:$G$98</definedName>
    <definedName name="XDO_?FINAL_MV?95?">'Retirement-Prog'!$G$10:$G$102</definedName>
    <definedName name="XDO_?FINAL_MV?96?">'Arbitrage Fund'!$G$10:$G$20</definedName>
    <definedName name="XDO_?FINAL_MV?97?">'Arbitrage Fund'!$G$10:$G$45</definedName>
    <definedName name="XDO_?FINAL_MV?98?">'Arbitrage Fund'!$G$10:$G$52</definedName>
    <definedName name="XDO_?FINAL_MV?99?">'Arbitrage Fund'!$G$10:$G$62</definedName>
    <definedName name="XDO_?FINAL_NAME?">Growth!$C$10:$C$123</definedName>
    <definedName name="XDO_?FINAL_NAME?1?">'100 Equal Weight'!$C$10:$C$110</definedName>
    <definedName name="XDO_?FINAL_NAME?10?">'Dividend Yield'!$C$10:$C$69</definedName>
    <definedName name="XDO_?FINAL_NAME?100?">'Arbitrage Fund'!$C$10:$C$66</definedName>
    <definedName name="XDO_?FINAL_NAME?101?">'Small Cap'!$C$10:$C$42</definedName>
    <definedName name="XDO_?FINAL_NAME?102?">'Small Cap'!$C$10:$C$67</definedName>
    <definedName name="XDO_?FINAL_NAME?103?">'Small Cap'!$C$10:$C$82</definedName>
    <definedName name="XDO_?FINAL_NAME?104?">'Small Cap'!$C$10:$C$86</definedName>
    <definedName name="XDO_?FINAL_NAME?11?">'Dividend Yield'!$C$10:$C$92</definedName>
    <definedName name="XDO_?FINAL_NAME?12?">'Dividend Yield'!$C$10:$C$107</definedName>
    <definedName name="XDO_?FINAL_NAME?13?">'Dividend Yield'!$C$10:$C$111</definedName>
    <definedName name="XDO_?FINAL_NAME?14?">'Emerging Bluechip'!$C$10:$C$81</definedName>
    <definedName name="XDO_?FINAL_NAME?15?">'Emerging Bluechip'!$C$10:$C$106</definedName>
    <definedName name="XDO_?FINAL_NAME?16?">'Emerging Bluechip'!$C$10:$C$113</definedName>
    <definedName name="XDO_?FINAL_NAME?17?">'Emerging Bluechip'!$C$10:$C$123</definedName>
    <definedName name="XDO_?FINAL_NAME?18?">'Emerging Bluechip'!$C$10:$C$127</definedName>
    <definedName name="XDO_?FINAL_NAME?19?">'Personal Tax Saver'!$C$10:$C$65</definedName>
    <definedName name="XDO_?FINAL_NAME?2?">'100 Equal Weight'!$C$10:$C$135</definedName>
    <definedName name="XDO_?FINAL_NAME?20?">'Personal Tax Saver'!$C$10:$C$70</definedName>
    <definedName name="XDO_?FINAL_NAME?21?">'Personal Tax Saver'!$C$10:$C$107</definedName>
    <definedName name="XDO_?FINAL_NAME?22?">'Personal Tax Saver'!$C$10:$C$111</definedName>
    <definedName name="XDO_?FINAL_NAME?23?">'Balanced Advantage'!$C$10:$C$50</definedName>
    <definedName name="XDO_?FINAL_NAME?24?">'Balanced Advantage'!$C$10:$C$64</definedName>
    <definedName name="XDO_?FINAL_NAME?25?">'Balanced Advantage'!$C$10:$C$72</definedName>
    <definedName name="XDO_?FINAL_NAME?26?">'Balanced Advantage'!$C$10:$C$80</definedName>
    <definedName name="XDO_?FINAL_NAME?27?">'Balanced Advantage'!$C$10:$C$84</definedName>
    <definedName name="XDO_?FINAL_NAME?28?">'Balanced Advantage'!$C$10:$C$88</definedName>
    <definedName name="XDO_?FINAL_NAME?29?">'Balanced Advantage'!$C$10:$C$103</definedName>
    <definedName name="XDO_?FINAL_NAME?3?">'100 Equal Weight'!$C$10:$C$150</definedName>
    <definedName name="XDO_?FINAL_NAME?30?">'Balanced Advantage'!$C$10:$C$107</definedName>
    <definedName name="XDO_?FINAL_NAME?31?">'Tax Savings'!$C$10:$C$68</definedName>
    <definedName name="XDO_?FINAL_NAME?32?">'Tax Savings'!$C$10:$C$93</definedName>
    <definedName name="XDO_?FINAL_NAME?33?">'Tax Savings'!$C$10:$C$108</definedName>
    <definedName name="XDO_?FINAL_NAME?34?">'Tax Savings'!$C$10:$C$112</definedName>
    <definedName name="XDO_?FINAL_NAME?35?">'Global Opp'!$C$34</definedName>
    <definedName name="XDO_?FINAL_NAME?36?">'Global Opp'!$C$34:$C$41</definedName>
    <definedName name="XDO_?FINAL_NAME?37?">'Global Opp'!$C$34:$C$51</definedName>
    <definedName name="XDO_?FINAL_NAME?38?">'Global Opp'!$C$34:$C$55</definedName>
    <definedName name="XDO_?FINAL_NAME?39?">'Low Duration'!$C$18:$C$24</definedName>
    <definedName name="XDO_?FINAL_NAME?4?">'100 Equal Weight'!$C$10:$C$154</definedName>
    <definedName name="XDO_?FINAL_NAME?40?">'Low Duration'!$C$18:$C$44</definedName>
    <definedName name="XDO_?FINAL_NAME?41?">'Low Duration'!$C$18:$C$48</definedName>
    <definedName name="XDO_?FINAL_NAME?42?">'Low Duration'!$C$18:$C$63</definedName>
    <definedName name="XDO_?FINAL_NAME?43?">'Low Duration'!$C$18:$C$67</definedName>
    <definedName name="XDO_?FINAL_NAME?44?">'Credit Risk'!$C$18:$C$31</definedName>
    <definedName name="XDO_?FINAL_NAME?45?">'Credit Risk'!$C$18:$C$47</definedName>
    <definedName name="XDO_?FINAL_NAME?46?">'Credit Risk'!$C$18:$C$53</definedName>
    <definedName name="XDO_?FINAL_NAME?47?">'Credit Risk'!$C$18:$C$68</definedName>
    <definedName name="XDO_?FINAL_NAME?48?">'Credit Risk'!$C$18:$C$72</definedName>
    <definedName name="XDO_?FINAL_NAME?49?">'Dynamic Bond'!$C$18:$C$22</definedName>
    <definedName name="XDO_?FINAL_NAME?5?">'Focused Multicap'!$C$10:$C$39</definedName>
    <definedName name="XDO_?FINAL_NAME?50?">'Dynamic Bond'!$C$18:$C$34</definedName>
    <definedName name="XDO_?FINAL_NAME?51?">'Dynamic Bond'!$C$18:$C$59</definedName>
    <definedName name="XDO_?FINAL_NAME?52?">'Dynamic Bond'!$C$18:$C$63</definedName>
    <definedName name="XDO_?FINAL_NAME?53?">'Short Term'!$C$18:$C$37</definedName>
    <definedName name="XDO_?FINAL_NAME?54?">'Short Term'!$C$18:$C$49</definedName>
    <definedName name="XDO_?FINAL_NAME?55?">'Short Term'!$C$18:$C$53</definedName>
    <definedName name="XDO_?FINAL_NAME?56?">'Short Term'!$C$18:$C$61</definedName>
    <definedName name="XDO_?FINAL_NAME?57?">'Short Term'!$C$18:$C$65</definedName>
    <definedName name="XDO_?FINAL_NAME?58?">'Short Term'!$C$18:$C$80</definedName>
    <definedName name="XDO_?FINAL_NAME?59?">'Short Term'!$C$18:$C$84</definedName>
    <definedName name="XDO_?FINAL_NAME?6?">'Focused Multicap'!$C$10:$C$64</definedName>
    <definedName name="XDO_?FINAL_NAME?60?">'Equity Savings'!$C$10:$C$44</definedName>
    <definedName name="XDO_?FINAL_NAME?61?">'Equity Savings'!$C$10:$C$57</definedName>
    <definedName name="XDO_?FINAL_NAME?62?">'Equity Savings'!$C$10:$C$74</definedName>
    <definedName name="XDO_?FINAL_NAME?63?">'Equity Savings'!$C$10:$C$89</definedName>
    <definedName name="XDO_?FINAL_NAME?64?">'Equity Savings'!$C$10:$C$93</definedName>
    <definedName name="XDO_?FINAL_NAME?65?">'Hybrid Equity'!$C$10:$C$64</definedName>
    <definedName name="XDO_?FINAL_NAME?66?">'Hybrid Equity'!$C$10:$C$87</definedName>
    <definedName name="XDO_?FINAL_NAME?67?">'Hybrid Equity'!$C$10:$C$100</definedName>
    <definedName name="XDO_?FINAL_NAME?68?">'Hybrid Equity'!$C$10:$C$111</definedName>
    <definedName name="XDO_?FINAL_NAME?69?">'Hybrid Equity'!$C$10:$C$116</definedName>
    <definedName name="XDO_?FINAL_NAME?7?">'Focused Multicap'!$C$10:$C$79</definedName>
    <definedName name="XDO_?FINAL_NAME?70?">'Hybrid Equity'!$C$10:$C$125</definedName>
    <definedName name="XDO_?FINAL_NAME?71?">'Hybrid Equity'!$C$10:$C$135</definedName>
    <definedName name="XDO_?FINAL_NAME?72?">'Hybrid Equity'!$C$10:$C$139</definedName>
    <definedName name="XDO_?FINAL_NAME?73?">'Cash Management'!$C$30:$C$33</definedName>
    <definedName name="XDO_?FINAL_NAME?74?">'Cash Management'!$C$30:$C$40</definedName>
    <definedName name="XDO_?FINAL_NAME?75?">'Cash Management'!$C$30:$C$44</definedName>
    <definedName name="XDO_?FINAL_NAME?76?">'Cash Management'!$C$30:$C$59</definedName>
    <definedName name="XDO_?FINAL_NAME?77?">'Cash Management'!$C$30:$C$63</definedName>
    <definedName name="XDO_?FINAL_NAME?78?">'Ultra Short Term'!$C$18:$C$25</definedName>
    <definedName name="XDO_?FINAL_NAME?79?">'Ultra Short Term'!$C$18:$C$39</definedName>
    <definedName name="XDO_?FINAL_NAME?8?">'Focused Multicap'!$C$10:$C$83</definedName>
    <definedName name="XDO_?FINAL_NAME?80?">'Ultra Short Term'!$C$18:$C$46</definedName>
    <definedName name="XDO_?FINAL_NAME?81?">'Ultra Short Term'!$C$18:$C$50</definedName>
    <definedName name="XDO_?FINAL_NAME?82?">'Ultra Short Term'!$C$18:$C$65</definedName>
    <definedName name="XDO_?FINAL_NAME?83?">'Ultra Short Term'!$C$18:$C$69</definedName>
    <definedName name="XDO_?FINAL_NAME?84?">'Retirement-MP'!$C$10:$C$52</definedName>
    <definedName name="XDO_?FINAL_NAME?85?">'Retirement-MP'!$C$10:$C$77</definedName>
    <definedName name="XDO_?FINAL_NAME?86?">'Retirement-MP'!$C$10:$C$92</definedName>
    <definedName name="XDO_?FINAL_NAME?87?">'Retirement-MP'!$C$10:$C$96</definedName>
    <definedName name="XDO_?FINAL_NAME?88?">'Retirement-CP'!$C$10:$C$60</definedName>
    <definedName name="XDO_?FINAL_NAME?89?">'Retirement-CP'!$C$10:$C$85</definedName>
    <definedName name="XDO_?FINAL_NAME?9?">'Dividend Yield'!$C$10:$C$61</definedName>
    <definedName name="XDO_?FINAL_NAME?90?">'Retirement-CP'!$C$10:$C$100</definedName>
    <definedName name="XDO_?FINAL_NAME?91?">'Retirement-CP'!$C$10:$C$104</definedName>
    <definedName name="XDO_?FINAL_NAME?92?">'Retirement-Prog'!$C$10:$C$58</definedName>
    <definedName name="XDO_?FINAL_NAME?93?">'Retirement-Prog'!$C$10:$C$83</definedName>
    <definedName name="XDO_?FINAL_NAME?94?">'Retirement-Prog'!$C$10:$C$98</definedName>
    <definedName name="XDO_?FINAL_NAME?95?">'Retirement-Prog'!$C$10:$C$102</definedName>
    <definedName name="XDO_?FINAL_NAME?96?">'Arbitrage Fund'!$C$10:$C$20</definedName>
    <definedName name="XDO_?FINAL_NAME?97?">'Arbitrage Fund'!$C$10:$C$45</definedName>
    <definedName name="XDO_?FINAL_NAME?98?">'Arbitrage Fund'!$C$10:$C$52</definedName>
    <definedName name="XDO_?FINAL_NAME?99?">'Arbitrage Fund'!$C$10:$C$62</definedName>
    <definedName name="XDO_?FINAL_PER_NET?">Growth!$H$10:$H$123</definedName>
    <definedName name="XDO_?FINAL_PER_NET?1?">'100 Equal Weight'!$H$10:$H$110</definedName>
    <definedName name="XDO_?FINAL_PER_NET?10?">'Dividend Yield'!$H$10:$H$69</definedName>
    <definedName name="XDO_?FINAL_PER_NET?100?">'Arbitrage Fund'!$H$10:$H$66</definedName>
    <definedName name="XDO_?FINAL_PER_NET?101?">'Small Cap'!$H$10:$H$42</definedName>
    <definedName name="XDO_?FINAL_PER_NET?102?">'Small Cap'!$H$10:$H$67</definedName>
    <definedName name="XDO_?FINAL_PER_NET?103?">'Small Cap'!$H$10:$H$82</definedName>
    <definedName name="XDO_?FINAL_PER_NET?104?">'Small Cap'!$H$10:$H$86</definedName>
    <definedName name="XDO_?FINAL_PER_NET?11?">'Dividend Yield'!$H$10:$H$92</definedName>
    <definedName name="XDO_?FINAL_PER_NET?12?">'Dividend Yield'!$H$10:$H$107</definedName>
    <definedName name="XDO_?FINAL_PER_NET?13?">'Dividend Yield'!$H$10:$H$111</definedName>
    <definedName name="XDO_?FINAL_PER_NET?14?">'Emerging Bluechip'!$H$10:$H$81</definedName>
    <definedName name="XDO_?FINAL_PER_NET?15?">'Emerging Bluechip'!$H$10:$H$106</definedName>
    <definedName name="XDO_?FINAL_PER_NET?16?">'Emerging Bluechip'!$H$10:$H$113</definedName>
    <definedName name="XDO_?FINAL_PER_NET?17?">'Emerging Bluechip'!$H$10:$H$123</definedName>
    <definedName name="XDO_?FINAL_PER_NET?18?">'Emerging Bluechip'!$H$10:$H$127</definedName>
    <definedName name="XDO_?FINAL_PER_NET?19?">'Personal Tax Saver'!$H$10:$H$65</definedName>
    <definedName name="XDO_?FINAL_PER_NET?2?">'100 Equal Weight'!$H$10:$H$135</definedName>
    <definedName name="XDO_?FINAL_PER_NET?20?">'Personal Tax Saver'!$H$10:$H$70</definedName>
    <definedName name="XDO_?FINAL_PER_NET?21?">'Personal Tax Saver'!$H$10:$H$107</definedName>
    <definedName name="XDO_?FINAL_PER_NET?22?">'Personal Tax Saver'!$H$10:$H$111</definedName>
    <definedName name="XDO_?FINAL_PER_NET?23?">'Balanced Advantage'!$H$10:$H$50</definedName>
    <definedName name="XDO_?FINAL_PER_NET?24?">'Balanced Advantage'!$H$10:$H$64</definedName>
    <definedName name="XDO_?FINAL_PER_NET?25?">'Balanced Advantage'!$H$10:$H$72</definedName>
    <definedName name="XDO_?FINAL_PER_NET?26?">'Balanced Advantage'!$H$10:$H$80</definedName>
    <definedName name="XDO_?FINAL_PER_NET?27?">'Balanced Advantage'!$H$10:$H$84</definedName>
    <definedName name="XDO_?FINAL_PER_NET?28?">'Balanced Advantage'!$H$10:$H$88</definedName>
    <definedName name="XDO_?FINAL_PER_NET?29?">'Balanced Advantage'!$H$10:$H$103</definedName>
    <definedName name="XDO_?FINAL_PER_NET?3?">'100 Equal Weight'!$H$10:$H$150</definedName>
    <definedName name="XDO_?FINAL_PER_NET?30?">'Balanced Advantage'!$H$10:$H$107</definedName>
    <definedName name="XDO_?FINAL_PER_NET?31?">'Tax Savings'!$H$10:$H$68</definedName>
    <definedName name="XDO_?FINAL_PER_NET?32?">'Tax Savings'!$H$10:$H$93</definedName>
    <definedName name="XDO_?FINAL_PER_NET?33?">'Tax Savings'!$H$10:$H$108</definedName>
    <definedName name="XDO_?FINAL_PER_NET?34?">'Tax Savings'!$H$10:$H$112</definedName>
    <definedName name="XDO_?FINAL_PER_NET?35?">'Global Opp'!$H$34</definedName>
    <definedName name="XDO_?FINAL_PER_NET?36?">'Global Opp'!$H$34:$H$41</definedName>
    <definedName name="XDO_?FINAL_PER_NET?37?">'Global Opp'!$H$34:$H$51</definedName>
    <definedName name="XDO_?FINAL_PER_NET?38?">'Global Opp'!$H$34:$H$55</definedName>
    <definedName name="XDO_?FINAL_PER_NET?39?">'Low Duration'!$H$18:$H$24</definedName>
    <definedName name="XDO_?FINAL_PER_NET?4?">'100 Equal Weight'!$H$10:$H$154</definedName>
    <definedName name="XDO_?FINAL_PER_NET?40?">'Low Duration'!$H$18:$H$44</definedName>
    <definedName name="XDO_?FINAL_PER_NET?41?">'Low Duration'!$H$18:$H$48</definedName>
    <definedName name="XDO_?FINAL_PER_NET?42?">'Low Duration'!$H$18:$H$63</definedName>
    <definedName name="XDO_?FINAL_PER_NET?43?">'Low Duration'!$H$18:$H$67</definedName>
    <definedName name="XDO_?FINAL_PER_NET?44?">'Credit Risk'!$H$18:$H$31</definedName>
    <definedName name="XDO_?FINAL_PER_NET?45?">'Credit Risk'!$H$18:$H$47</definedName>
    <definedName name="XDO_?FINAL_PER_NET?46?">'Credit Risk'!$H$18:$H$53</definedName>
    <definedName name="XDO_?FINAL_PER_NET?47?">'Credit Risk'!$H$18:$H$68</definedName>
    <definedName name="XDO_?FINAL_PER_NET?48?">'Credit Risk'!$H$18:$H$72</definedName>
    <definedName name="XDO_?FINAL_PER_NET?49?">'Dynamic Bond'!$H$18:$H$22</definedName>
    <definedName name="XDO_?FINAL_PER_NET?5?">'Focused Multicap'!$H$10:$H$39</definedName>
    <definedName name="XDO_?FINAL_PER_NET?50?">'Dynamic Bond'!$H$18:$H$34</definedName>
    <definedName name="XDO_?FINAL_PER_NET?51?">'Dynamic Bond'!$H$18:$H$59</definedName>
    <definedName name="XDO_?FINAL_PER_NET?52?">'Dynamic Bond'!$H$18:$H$63</definedName>
    <definedName name="XDO_?FINAL_PER_NET?53?">'Short Term'!$H$18:$H$37</definedName>
    <definedName name="XDO_?FINAL_PER_NET?54?">'Short Term'!$H$18:$H$49</definedName>
    <definedName name="XDO_?FINAL_PER_NET?55?">'Short Term'!$H$18:$H$53</definedName>
    <definedName name="XDO_?FINAL_PER_NET?56?">'Short Term'!$H$18:$H$61</definedName>
    <definedName name="XDO_?FINAL_PER_NET?57?">'Short Term'!$H$18:$H$65</definedName>
    <definedName name="XDO_?FINAL_PER_NET?58?">'Short Term'!$H$18:$H$80</definedName>
    <definedName name="XDO_?FINAL_PER_NET?59?">'Short Term'!$H$18:$H$84</definedName>
    <definedName name="XDO_?FINAL_PER_NET?6?">'Focused Multicap'!$H$10:$H$64</definedName>
    <definedName name="XDO_?FINAL_PER_NET?60?">'Equity Savings'!$H$10:$H$44</definedName>
    <definedName name="XDO_?FINAL_PER_NET?61?">'Equity Savings'!$H$10:$H$57</definedName>
    <definedName name="XDO_?FINAL_PER_NET?62?">'Equity Savings'!$H$10:$H$74</definedName>
    <definedName name="XDO_?FINAL_PER_NET?63?">'Equity Savings'!$H$10:$H$89</definedName>
    <definedName name="XDO_?FINAL_PER_NET?64?">'Equity Savings'!$H$10:$H$93</definedName>
    <definedName name="XDO_?FINAL_PER_NET?65?">'Hybrid Equity'!$H$10:$H$64</definedName>
    <definedName name="XDO_?FINAL_PER_NET?66?">'Hybrid Equity'!$H$10:$H$87</definedName>
    <definedName name="XDO_?FINAL_PER_NET?67?">'Hybrid Equity'!$H$10:$H$100</definedName>
    <definedName name="XDO_?FINAL_PER_NET?68?">'Hybrid Equity'!$H$10:$H$111</definedName>
    <definedName name="XDO_?FINAL_PER_NET?69?">'Hybrid Equity'!$H$10:$H$116</definedName>
    <definedName name="XDO_?FINAL_PER_NET?7?">'Focused Multicap'!$H$10:$H$79</definedName>
    <definedName name="XDO_?FINAL_PER_NET?70?">'Hybrid Equity'!$H$10:$H$125</definedName>
    <definedName name="XDO_?FINAL_PER_NET?71?">'Hybrid Equity'!$H$10:$H$135</definedName>
    <definedName name="XDO_?FINAL_PER_NET?72?">'Hybrid Equity'!$H$10:$H$139</definedName>
    <definedName name="XDO_?FINAL_PER_NET?73?">'Cash Management'!$H$30:$H$33</definedName>
    <definedName name="XDO_?FINAL_PER_NET?74?">'Cash Management'!$H$30:$H$40</definedName>
    <definedName name="XDO_?FINAL_PER_NET?75?">'Cash Management'!$H$30:$H$44</definedName>
    <definedName name="XDO_?FINAL_PER_NET?76?">'Cash Management'!$H$30:$H$59</definedName>
    <definedName name="XDO_?FINAL_PER_NET?77?">'Cash Management'!$H$30:$H$63</definedName>
    <definedName name="XDO_?FINAL_PER_NET?78?">'Ultra Short Term'!$H$18:$H$25</definedName>
    <definedName name="XDO_?FINAL_PER_NET?79?">'Ultra Short Term'!$H$18:$H$39</definedName>
    <definedName name="XDO_?FINAL_PER_NET?8?">'Focused Multicap'!$H$10:$H$83</definedName>
    <definedName name="XDO_?FINAL_PER_NET?80?">'Ultra Short Term'!$H$18:$H$46</definedName>
    <definedName name="XDO_?FINAL_PER_NET?81?">'Ultra Short Term'!$H$18:$H$50</definedName>
    <definedName name="XDO_?FINAL_PER_NET?82?">'Ultra Short Term'!$H$18:$H$65</definedName>
    <definedName name="XDO_?FINAL_PER_NET?83?">'Ultra Short Term'!$H$18:$H$69</definedName>
    <definedName name="XDO_?FINAL_PER_NET?84?">'Retirement-MP'!$H$10:$H$52</definedName>
    <definedName name="XDO_?FINAL_PER_NET?85?">'Retirement-MP'!$H$10:$H$77</definedName>
    <definedName name="XDO_?FINAL_PER_NET?86?">'Retirement-MP'!$H$10:$H$92</definedName>
    <definedName name="XDO_?FINAL_PER_NET?87?">'Retirement-MP'!$H$10:$H$96</definedName>
    <definedName name="XDO_?FINAL_PER_NET?88?">'Retirement-CP'!$H$10:$H$60</definedName>
    <definedName name="XDO_?FINAL_PER_NET?89?">'Retirement-CP'!$H$10:$H$85</definedName>
    <definedName name="XDO_?FINAL_PER_NET?9?">'Dividend Yield'!$H$10:$H$61</definedName>
    <definedName name="XDO_?FINAL_PER_NET?90?">'Retirement-CP'!$H$10:$H$100</definedName>
    <definedName name="XDO_?FINAL_PER_NET?91?">'Retirement-CP'!$H$10:$H$104</definedName>
    <definedName name="XDO_?FINAL_PER_NET?92?">'Retirement-Prog'!$H$10:$H$58</definedName>
    <definedName name="XDO_?FINAL_PER_NET?93?">'Retirement-Prog'!$H$10:$H$83</definedName>
    <definedName name="XDO_?FINAL_PER_NET?94?">'Retirement-Prog'!$H$10:$H$98</definedName>
    <definedName name="XDO_?FINAL_PER_NET?95?">'Retirement-Prog'!$H$10:$H$102</definedName>
    <definedName name="XDO_?FINAL_PER_NET?96?">'Arbitrage Fund'!$H$10:$H$20</definedName>
    <definedName name="XDO_?FINAL_PER_NET?97?">'Arbitrage Fund'!$H$10:$H$45</definedName>
    <definedName name="XDO_?FINAL_PER_NET?98?">'Arbitrage Fund'!$H$10:$H$52</definedName>
    <definedName name="XDO_?FINAL_PER_NET?99?">'Arbitrage Fund'!$H$10:$H$62</definedName>
    <definedName name="XDO_?FINAL_QUANTITE?">Growth!$F$10:$F$123</definedName>
    <definedName name="XDO_?FINAL_QUANTITE?1?">'100 Equal Weight'!$F$10:$F$110</definedName>
    <definedName name="XDO_?FINAL_QUANTITE?10?">'Dividend Yield'!$F$10:$F$69</definedName>
    <definedName name="XDO_?FINAL_QUANTITE?100?">'Arbitrage Fund'!$F$10:$F$66</definedName>
    <definedName name="XDO_?FINAL_QUANTITE?101?">'Small Cap'!$F$10:$F$42</definedName>
    <definedName name="XDO_?FINAL_QUANTITE?102?">'Small Cap'!$F$10:$F$67</definedName>
    <definedName name="XDO_?FINAL_QUANTITE?103?">'Small Cap'!$F$10:$F$82</definedName>
    <definedName name="XDO_?FINAL_QUANTITE?104?">'Small Cap'!$F$10:$F$86</definedName>
    <definedName name="XDO_?FINAL_QUANTITE?11?">'Dividend Yield'!$F$10:$F$92</definedName>
    <definedName name="XDO_?FINAL_QUANTITE?12?">'Dividend Yield'!$F$10:$F$107</definedName>
    <definedName name="XDO_?FINAL_QUANTITE?13?">'Dividend Yield'!$F$10:$F$111</definedName>
    <definedName name="XDO_?FINAL_QUANTITE?14?">'Emerging Bluechip'!$F$10:$F$81</definedName>
    <definedName name="XDO_?FINAL_QUANTITE?15?">'Emerging Bluechip'!$F$10:$F$106</definedName>
    <definedName name="XDO_?FINAL_QUANTITE?16?">'Emerging Bluechip'!$F$10:$F$113</definedName>
    <definedName name="XDO_?FINAL_QUANTITE?17?">'Emerging Bluechip'!$F$10:$F$123</definedName>
    <definedName name="XDO_?FINAL_QUANTITE?18?">'Emerging Bluechip'!$F$10:$F$127</definedName>
    <definedName name="XDO_?FINAL_QUANTITE?19?">'Personal Tax Saver'!$F$10:$F$65</definedName>
    <definedName name="XDO_?FINAL_QUANTITE?2?">'100 Equal Weight'!$F$10:$F$135</definedName>
    <definedName name="XDO_?FINAL_QUANTITE?20?">'Personal Tax Saver'!$F$10:$F$70</definedName>
    <definedName name="XDO_?FINAL_QUANTITE?21?">'Personal Tax Saver'!$F$10:$F$107</definedName>
    <definedName name="XDO_?FINAL_QUANTITE?22?">'Personal Tax Saver'!$F$10:$F$111</definedName>
    <definedName name="XDO_?FINAL_QUANTITE?23?">'Balanced Advantage'!$F$10:$F$50</definedName>
    <definedName name="XDO_?FINAL_QUANTITE?24?">'Balanced Advantage'!$F$10:$F$64</definedName>
    <definedName name="XDO_?FINAL_QUANTITE?25?">'Balanced Advantage'!$F$10:$F$72</definedName>
    <definedName name="XDO_?FINAL_QUANTITE?26?">'Balanced Advantage'!$F$10:$F$80</definedName>
    <definedName name="XDO_?FINAL_QUANTITE?27?">'Balanced Advantage'!$F$10:$F$84</definedName>
    <definedName name="XDO_?FINAL_QUANTITE?28?">'Balanced Advantage'!$F$10:$F$88</definedName>
    <definedName name="XDO_?FINAL_QUANTITE?29?">'Balanced Advantage'!$F$10:$F$103</definedName>
    <definedName name="XDO_?FINAL_QUANTITE?3?">'100 Equal Weight'!$F$10:$F$150</definedName>
    <definedName name="XDO_?FINAL_QUANTITE?30?">'Balanced Advantage'!$F$10:$F$107</definedName>
    <definedName name="XDO_?FINAL_QUANTITE?31?">'Tax Savings'!$F$10:$F$68</definedName>
    <definedName name="XDO_?FINAL_QUANTITE?32?">'Tax Savings'!$F$10:$F$93</definedName>
    <definedName name="XDO_?FINAL_QUANTITE?33?">'Tax Savings'!$F$10:$F$108</definedName>
    <definedName name="XDO_?FINAL_QUANTITE?34?">'Tax Savings'!$F$10:$F$112</definedName>
    <definedName name="XDO_?FINAL_QUANTITE?35?">'Global Opp'!$F$34</definedName>
    <definedName name="XDO_?FINAL_QUANTITE?36?">'Global Opp'!$F$34:$F$41</definedName>
    <definedName name="XDO_?FINAL_QUANTITE?37?">'Global Opp'!$F$34:$F$51</definedName>
    <definedName name="XDO_?FINAL_QUANTITE?38?">'Global Opp'!$F$34:$F$55</definedName>
    <definedName name="XDO_?FINAL_QUANTITE?39?">'Low Duration'!$F$18:$F$24</definedName>
    <definedName name="XDO_?FINAL_QUANTITE?4?">'100 Equal Weight'!$F$10:$F$154</definedName>
    <definedName name="XDO_?FINAL_QUANTITE?40?">'Low Duration'!$F$18:$F$44</definedName>
    <definedName name="XDO_?FINAL_QUANTITE?41?">'Low Duration'!$F$18:$F$48</definedName>
    <definedName name="XDO_?FINAL_QUANTITE?42?">'Low Duration'!$F$18:$F$63</definedName>
    <definedName name="XDO_?FINAL_QUANTITE?43?">'Low Duration'!$F$18:$F$67</definedName>
    <definedName name="XDO_?FINAL_QUANTITE?44?">'Credit Risk'!$F$18:$F$31</definedName>
    <definedName name="XDO_?FINAL_QUANTITE?45?">'Credit Risk'!$F$18:$F$47</definedName>
    <definedName name="XDO_?FINAL_QUANTITE?46?">'Credit Risk'!$F$18:$F$53</definedName>
    <definedName name="XDO_?FINAL_QUANTITE?47?">'Credit Risk'!$F$18:$F$68</definedName>
    <definedName name="XDO_?FINAL_QUANTITE?48?">'Credit Risk'!$F$18:$F$72</definedName>
    <definedName name="XDO_?FINAL_QUANTITE?49?">'Dynamic Bond'!$F$18:$F$22</definedName>
    <definedName name="XDO_?FINAL_QUANTITE?5?">'Focused Multicap'!$F$10:$F$39</definedName>
    <definedName name="XDO_?FINAL_QUANTITE?50?">'Dynamic Bond'!$F$18:$F$34</definedName>
    <definedName name="XDO_?FINAL_QUANTITE?51?">'Dynamic Bond'!$F$18:$F$59</definedName>
    <definedName name="XDO_?FINAL_QUANTITE?52?">'Dynamic Bond'!$F$18:$F$63</definedName>
    <definedName name="XDO_?FINAL_QUANTITE?53?">'Short Term'!$F$18:$F$37</definedName>
    <definedName name="XDO_?FINAL_QUANTITE?54?">'Short Term'!$F$18:$F$49</definedName>
    <definedName name="XDO_?FINAL_QUANTITE?55?">'Short Term'!$F$18:$F$53</definedName>
    <definedName name="XDO_?FINAL_QUANTITE?56?">'Short Term'!$F$18:$F$61</definedName>
    <definedName name="XDO_?FINAL_QUANTITE?57?">'Short Term'!$F$18:$F$65</definedName>
    <definedName name="XDO_?FINAL_QUANTITE?58?">'Short Term'!$F$18:$F$80</definedName>
    <definedName name="XDO_?FINAL_QUANTITE?59?">'Short Term'!$F$18:$F$84</definedName>
    <definedName name="XDO_?FINAL_QUANTITE?6?">'Focused Multicap'!$F$10:$F$64</definedName>
    <definedName name="XDO_?FINAL_QUANTITE?60?">'Equity Savings'!$F$10:$F$44</definedName>
    <definedName name="XDO_?FINAL_QUANTITE?61?">'Equity Savings'!$F$10:$F$57</definedName>
    <definedName name="XDO_?FINAL_QUANTITE?62?">'Equity Savings'!$F$10:$F$74</definedName>
    <definedName name="XDO_?FINAL_QUANTITE?63?">'Equity Savings'!$F$10:$F$89</definedName>
    <definedName name="XDO_?FINAL_QUANTITE?64?">'Equity Savings'!$F$10:$F$93</definedName>
    <definedName name="XDO_?FINAL_QUANTITE?65?">'Hybrid Equity'!$F$10:$F$64</definedName>
    <definedName name="XDO_?FINAL_QUANTITE?66?">'Hybrid Equity'!$F$10:$F$87</definedName>
    <definedName name="XDO_?FINAL_QUANTITE?67?">'Hybrid Equity'!$F$10:$F$100</definedName>
    <definedName name="XDO_?FINAL_QUANTITE?68?">'Hybrid Equity'!$F$10:$F$111</definedName>
    <definedName name="XDO_?FINAL_QUANTITE?69?">'Hybrid Equity'!$F$10:$F$116</definedName>
    <definedName name="XDO_?FINAL_QUANTITE?7?">'Focused Multicap'!$F$10:$F$79</definedName>
    <definedName name="XDO_?FINAL_QUANTITE?70?">'Hybrid Equity'!$F$10:$F$125</definedName>
    <definedName name="XDO_?FINAL_QUANTITE?71?">'Hybrid Equity'!$F$10:$F$135</definedName>
    <definedName name="XDO_?FINAL_QUANTITE?72?">'Hybrid Equity'!$F$10:$F$139</definedName>
    <definedName name="XDO_?FINAL_QUANTITE?73?">'Cash Management'!$F$30:$F$33</definedName>
    <definedName name="XDO_?FINAL_QUANTITE?74?">'Cash Management'!$F$30:$F$40</definedName>
    <definedName name="XDO_?FINAL_QUANTITE?75?">'Cash Management'!$F$30:$F$44</definedName>
    <definedName name="XDO_?FINAL_QUANTITE?76?">'Cash Management'!$F$30:$F$59</definedName>
    <definedName name="XDO_?FINAL_QUANTITE?77?">'Cash Management'!$F$30:$F$63</definedName>
    <definedName name="XDO_?FINAL_QUANTITE?78?">'Ultra Short Term'!$F$18:$F$25</definedName>
    <definedName name="XDO_?FINAL_QUANTITE?79?">'Ultra Short Term'!$F$18:$F$39</definedName>
    <definedName name="XDO_?FINAL_QUANTITE?8?">'Focused Multicap'!$F$10:$F$83</definedName>
    <definedName name="XDO_?FINAL_QUANTITE?80?">'Ultra Short Term'!$F$18:$F$46</definedName>
    <definedName name="XDO_?FINAL_QUANTITE?81?">'Ultra Short Term'!$F$18:$F$50</definedName>
    <definedName name="XDO_?FINAL_QUANTITE?82?">'Ultra Short Term'!$F$18:$F$65</definedName>
    <definedName name="XDO_?FINAL_QUANTITE?83?">'Ultra Short Term'!$F$18:$F$69</definedName>
    <definedName name="XDO_?FINAL_QUANTITE?84?">'Retirement-MP'!$F$10:$F$52</definedName>
    <definedName name="XDO_?FINAL_QUANTITE?85?">'Retirement-MP'!$F$10:$F$77</definedName>
    <definedName name="XDO_?FINAL_QUANTITE?86?">'Retirement-MP'!$F$10:$F$92</definedName>
    <definedName name="XDO_?FINAL_QUANTITE?87?">'Retirement-MP'!$F$10:$F$96</definedName>
    <definedName name="XDO_?FINAL_QUANTITE?88?">'Retirement-CP'!$F$10:$F$60</definedName>
    <definedName name="XDO_?FINAL_QUANTITE?89?">'Retirement-CP'!$F$10:$F$85</definedName>
    <definedName name="XDO_?FINAL_QUANTITE?9?">'Dividend Yield'!$F$10:$F$61</definedName>
    <definedName name="XDO_?FINAL_QUANTITE?90?">'Retirement-CP'!$F$10:$F$100</definedName>
    <definedName name="XDO_?FINAL_QUANTITE?91?">'Retirement-CP'!$F$10:$F$104</definedName>
    <definedName name="XDO_?FINAL_QUANTITE?92?">'Retirement-Prog'!$F$10:$F$58</definedName>
    <definedName name="XDO_?FINAL_QUANTITE?93?">'Retirement-Prog'!$F$10:$F$83</definedName>
    <definedName name="XDO_?FINAL_QUANTITE?94?">'Retirement-Prog'!$F$10:$F$98</definedName>
    <definedName name="XDO_?FINAL_QUANTITE?95?">'Retirement-Prog'!$F$10:$F$102</definedName>
    <definedName name="XDO_?FINAL_QUANTITE?96?">'Arbitrage Fund'!$F$10:$F$20</definedName>
    <definedName name="XDO_?FINAL_QUANTITE?97?">'Arbitrage Fund'!$F$10:$F$45</definedName>
    <definedName name="XDO_?FINAL_QUANTITE?98?">'Arbitrage Fund'!$F$10:$F$52</definedName>
    <definedName name="XDO_?FINAL_QUANTITE?99?">'Arbitrage Fund'!$F$10:$F$62</definedName>
    <definedName name="XDO_?LONG_DESC?">Growth!$D$3</definedName>
    <definedName name="XDO_?NAMC?">Growth!#REF!</definedName>
    <definedName name="XDO_?NAMC?1?">'100 Equal Weight'!#REF!</definedName>
    <definedName name="XDO_?NAMC?10?">'Credit Risk'!#REF!</definedName>
    <definedName name="XDO_?NAMC?11?">'Dynamic Bond'!#REF!</definedName>
    <definedName name="XDO_?NAMC?12?">'Short Term'!#REF!</definedName>
    <definedName name="XDO_?NAMC?13?">'Equity Savings'!#REF!</definedName>
    <definedName name="XDO_?NAMC?14?">'Hybrid Equity'!#REF!</definedName>
    <definedName name="XDO_?NAMC?15?">'Cash Management'!#REF!</definedName>
    <definedName name="XDO_?NAMC?16?">'Ultra Short Term'!#REF!</definedName>
    <definedName name="XDO_?NAMC?17?">'Retirement-MP'!#REF!</definedName>
    <definedName name="XDO_?NAMC?18?">'Retirement-CP'!#REF!</definedName>
    <definedName name="XDO_?NAMC?19?">'Retirement-Prog'!#REF!</definedName>
    <definedName name="XDO_?NAMC?2?">'Focused Multicap'!#REF!</definedName>
    <definedName name="XDO_?NAMC?20?">'Arbitrage Fund'!#REF!</definedName>
    <definedName name="XDO_?NAMC?21?">'Small Cap'!#REF!</definedName>
    <definedName name="XDO_?NAMC?3?">'Dividend Yield'!#REF!</definedName>
    <definedName name="XDO_?NAMC?4?">'Emerging Bluechip'!#REF!</definedName>
    <definedName name="XDO_?NAMC?5?">'Personal Tax Saver'!#REF!</definedName>
    <definedName name="XDO_?NAMC?6?">'Balanced Advantage'!#REF!</definedName>
    <definedName name="XDO_?NAMC?7?">'Tax Savings'!#REF!</definedName>
    <definedName name="XDO_?NAMC?8?">'Global Opp'!#REF!</definedName>
    <definedName name="XDO_?NAMC?9?">'Low Duration'!#REF!</definedName>
    <definedName name="XDO_?NAMCNAME?">Growth!$C$2:$C$68</definedName>
    <definedName name="XDO_?NAMCNAME?1?">'100 Equal Weight'!$C$2:$C$110</definedName>
    <definedName name="XDO_?NAMCNAME?10?">'Credit Risk'!$C$2:$C$31</definedName>
    <definedName name="XDO_?NAMCNAME?11?">'Dynamic Bond'!$C$2:$C$22</definedName>
    <definedName name="XDO_?NAMCNAME?12?">'Short Term'!$C$2:$C$37</definedName>
    <definedName name="XDO_?NAMCNAME?13?">'Equity Savings'!$C$2:$C$44</definedName>
    <definedName name="XDO_?NAMCNAME?14?">'Hybrid Equity'!$C$2:$C$64</definedName>
    <definedName name="XDO_?NAMCNAME?15?">'Cash Management'!$C$2:$C$33</definedName>
    <definedName name="XDO_?NAMCNAME?16?">'Ultra Short Term'!$C$2:$C$25</definedName>
    <definedName name="XDO_?NAMCNAME?17?">'Retirement-MP'!$C$2:$C$52</definedName>
    <definedName name="XDO_?NAMCNAME?18?">'Retirement-CP'!$C$2:$C$60</definedName>
    <definedName name="XDO_?NAMCNAME?19?">'Retirement-Prog'!$C$2:$C$58</definedName>
    <definedName name="XDO_?NAMCNAME?2?">'Focused Multicap'!$C$2:$C$39</definedName>
    <definedName name="XDO_?NAMCNAME?20?">'Arbitrage Fund'!$C$2:$C$20</definedName>
    <definedName name="XDO_?NAMCNAME?21?">'Small Cap'!$C$2:$C$42</definedName>
    <definedName name="XDO_?NAMCNAME?3?">'Dividend Yield'!$C$2:$C$61</definedName>
    <definedName name="XDO_?NAMCNAME?4?">'Emerging Bluechip'!$C$2:$C$81</definedName>
    <definedName name="XDO_?NAMCNAME?5?">'Personal Tax Saver'!$C$2:$C$65</definedName>
    <definedName name="XDO_?NAMCNAME?6?">'Balanced Advantage'!$C$2:$C$50</definedName>
    <definedName name="XDO_?NAMCNAME?7?">'Tax Savings'!$C$2:$C$68</definedName>
    <definedName name="XDO_?NAMCNAME?8?">'Global Opp'!$C$2:$C$34</definedName>
    <definedName name="XDO_?NAMCNAME?9?">'Low Duration'!$C$2:$C$24</definedName>
    <definedName name="XDO_?NDATE?">Growth!#REF!</definedName>
    <definedName name="XDO_?NDATE?1?">'100 Equal Weight'!#REF!</definedName>
    <definedName name="XDO_?NDATE?10?">'Credit Risk'!#REF!</definedName>
    <definedName name="XDO_?NDATE?11?">'Dynamic Bond'!#REF!</definedName>
    <definedName name="XDO_?NDATE?12?">'Short Term'!#REF!</definedName>
    <definedName name="XDO_?NDATE?13?">'Equity Savings'!#REF!</definedName>
    <definedName name="XDO_?NDATE?14?">'Hybrid Equity'!#REF!</definedName>
    <definedName name="XDO_?NDATE?15?">'Cash Management'!#REF!</definedName>
    <definedName name="XDO_?NDATE?16?">'Ultra Short Term'!#REF!</definedName>
    <definedName name="XDO_?NDATE?17?">'Retirement-MP'!#REF!</definedName>
    <definedName name="XDO_?NDATE?18?">'Retirement-CP'!#REF!</definedName>
    <definedName name="XDO_?NDATE?19?">'Retirement-Prog'!#REF!</definedName>
    <definedName name="XDO_?NDATE?2?">'Focused Multicap'!#REF!</definedName>
    <definedName name="XDO_?NDATE?20?">'Arbitrage Fund'!#REF!</definedName>
    <definedName name="XDO_?NDATE?21?">'Small Cap'!#REF!</definedName>
    <definedName name="XDO_?NDATE?3?">'Dividend Yield'!#REF!</definedName>
    <definedName name="XDO_?NDATE?4?">'Emerging Bluechip'!#REF!</definedName>
    <definedName name="XDO_?NDATE?5?">'Personal Tax Saver'!#REF!</definedName>
    <definedName name="XDO_?NDATE?6?">'Balanced Advantage'!#REF!</definedName>
    <definedName name="XDO_?NDATE?7?">'Tax Savings'!#REF!</definedName>
    <definedName name="XDO_?NDATE?8?">'Global Opp'!#REF!</definedName>
    <definedName name="XDO_?NDATE?9?">'Low Duration'!#REF!</definedName>
    <definedName name="XDO_?NNPTF?">Growth!#REF!</definedName>
    <definedName name="XDO_?NNPTF?1?">'100 Equal Weight'!#REF!</definedName>
    <definedName name="XDO_?NNPTF?10?">'Credit Risk'!#REF!</definedName>
    <definedName name="XDO_?NNPTF?11?">'Dynamic Bond'!#REF!</definedName>
    <definedName name="XDO_?NNPTF?12?">'Short Term'!#REF!</definedName>
    <definedName name="XDO_?NNPTF?13?">'Equity Savings'!#REF!</definedName>
    <definedName name="XDO_?NNPTF?14?">'Hybrid Equity'!#REF!</definedName>
    <definedName name="XDO_?NNPTF?15?">'Cash Management'!#REF!</definedName>
    <definedName name="XDO_?NNPTF?16?">'Ultra Short Term'!#REF!</definedName>
    <definedName name="XDO_?NNPTF?17?">'Retirement-MP'!#REF!</definedName>
    <definedName name="XDO_?NNPTF?18?">'Retirement-CP'!#REF!</definedName>
    <definedName name="XDO_?NNPTF?19?">'Retirement-Prog'!#REF!</definedName>
    <definedName name="XDO_?NNPTF?2?">'Focused Multicap'!#REF!</definedName>
    <definedName name="XDO_?NNPTF?20?">'Arbitrage Fund'!#REF!</definedName>
    <definedName name="XDO_?NNPTF?21?">'Small Cap'!#REF!</definedName>
    <definedName name="XDO_?NNPTF?3?">'Dividend Yield'!#REF!</definedName>
    <definedName name="XDO_?NNPTF?4?">'Emerging Bluechip'!#REF!</definedName>
    <definedName name="XDO_?NNPTF?5?">'Personal Tax Saver'!#REF!</definedName>
    <definedName name="XDO_?NNPTF?6?">'Balanced Advantage'!#REF!</definedName>
    <definedName name="XDO_?NNPTF?7?">'Tax Savings'!#REF!</definedName>
    <definedName name="XDO_?NNPTF?8?">'Global Opp'!#REF!</definedName>
    <definedName name="XDO_?NNPTF?9?">'Low Duration'!#REF!</definedName>
    <definedName name="XDO_?NOVAL?">Growth!$B$10:$B$123</definedName>
    <definedName name="XDO_?NOVAL?1?">'100 Equal Weight'!$B$10:$B$110</definedName>
    <definedName name="XDO_?NOVAL?10?">'Dividend Yield'!$B$10:$B$69</definedName>
    <definedName name="XDO_?NOVAL?100?">'Arbitrage Fund'!$B$10:$B$66</definedName>
    <definedName name="XDO_?NOVAL?101?">'Small Cap'!$B$10:$B$42</definedName>
    <definedName name="XDO_?NOVAL?102?">'Small Cap'!$B$10:$B$67</definedName>
    <definedName name="XDO_?NOVAL?103?">'Small Cap'!$B$10:$B$82</definedName>
    <definedName name="XDO_?NOVAL?104?">'Small Cap'!$B$10:$B$86</definedName>
    <definedName name="XDO_?NOVAL?11?">'Dividend Yield'!$B$10:$B$92</definedName>
    <definedName name="XDO_?NOVAL?12?">'Dividend Yield'!$B$10:$B$107</definedName>
    <definedName name="XDO_?NOVAL?13?">'Dividend Yield'!$B$10:$B$111</definedName>
    <definedName name="XDO_?NOVAL?14?">'Emerging Bluechip'!$B$10:$B$81</definedName>
    <definedName name="XDO_?NOVAL?15?">'Emerging Bluechip'!$B$10:$B$106</definedName>
    <definedName name="XDO_?NOVAL?16?">'Emerging Bluechip'!$B$10:$B$113</definedName>
    <definedName name="XDO_?NOVAL?17?">'Emerging Bluechip'!$B$10:$B$123</definedName>
    <definedName name="XDO_?NOVAL?18?">'Emerging Bluechip'!$B$10:$B$127</definedName>
    <definedName name="XDO_?NOVAL?19?">'Personal Tax Saver'!$B$10:$B$65</definedName>
    <definedName name="XDO_?NOVAL?2?">'100 Equal Weight'!$B$10:$B$135</definedName>
    <definedName name="XDO_?NOVAL?20?">'Personal Tax Saver'!$B$10:$B$70</definedName>
    <definedName name="XDO_?NOVAL?21?">'Personal Tax Saver'!$B$10:$B$107</definedName>
    <definedName name="XDO_?NOVAL?22?">'Personal Tax Saver'!$B$10:$B$111</definedName>
    <definedName name="XDO_?NOVAL?23?">'Balanced Advantage'!$B$10:$B$50</definedName>
    <definedName name="XDO_?NOVAL?24?">'Balanced Advantage'!$B$10:$B$64</definedName>
    <definedName name="XDO_?NOVAL?25?">'Balanced Advantage'!$B$10:$B$72</definedName>
    <definedName name="XDO_?NOVAL?26?">'Balanced Advantage'!$B$10:$B$80</definedName>
    <definedName name="XDO_?NOVAL?27?">'Balanced Advantage'!$B$10:$B$84</definedName>
    <definedName name="XDO_?NOVAL?28?">'Balanced Advantage'!$B$10:$B$88</definedName>
    <definedName name="XDO_?NOVAL?29?">'Balanced Advantage'!$B$10:$B$103</definedName>
    <definedName name="XDO_?NOVAL?3?">'100 Equal Weight'!$B$10:$B$150</definedName>
    <definedName name="XDO_?NOVAL?30?">'Balanced Advantage'!$B$10:$B$107</definedName>
    <definedName name="XDO_?NOVAL?31?">'Tax Savings'!$B$10:$B$68</definedName>
    <definedName name="XDO_?NOVAL?32?">'Tax Savings'!$B$10:$B$93</definedName>
    <definedName name="XDO_?NOVAL?33?">'Tax Savings'!$B$10:$B$108</definedName>
    <definedName name="XDO_?NOVAL?34?">'Tax Savings'!$B$10:$B$112</definedName>
    <definedName name="XDO_?NOVAL?35?">'Global Opp'!$B$34</definedName>
    <definedName name="XDO_?NOVAL?36?">'Global Opp'!$B$34:$B$41</definedName>
    <definedName name="XDO_?NOVAL?37?">'Global Opp'!$B$34:$B$51</definedName>
    <definedName name="XDO_?NOVAL?38?">'Global Opp'!$B$34:$B$55</definedName>
    <definedName name="XDO_?NOVAL?39?">'Low Duration'!$B$18:$B$24</definedName>
    <definedName name="XDO_?NOVAL?4?">'100 Equal Weight'!$B$10:$B$154</definedName>
    <definedName name="XDO_?NOVAL?40?">'Low Duration'!$B$18:$B$44</definedName>
    <definedName name="XDO_?NOVAL?41?">'Low Duration'!$B$18:$B$48</definedName>
    <definedName name="XDO_?NOVAL?42?">'Low Duration'!$B$18:$B$63</definedName>
    <definedName name="XDO_?NOVAL?43?">'Low Duration'!$B$18:$B$67</definedName>
    <definedName name="XDO_?NOVAL?44?">'Credit Risk'!$B$18:$B$31</definedName>
    <definedName name="XDO_?NOVAL?45?">'Credit Risk'!$B$18:$B$47</definedName>
    <definedName name="XDO_?NOVAL?46?">'Credit Risk'!$B$18:$B$53</definedName>
    <definedName name="XDO_?NOVAL?47?">'Credit Risk'!$B$18:$B$68</definedName>
    <definedName name="XDO_?NOVAL?48?">'Credit Risk'!$B$18:$B$72</definedName>
    <definedName name="XDO_?NOVAL?49?">'Dynamic Bond'!$B$18:$B$22</definedName>
    <definedName name="XDO_?NOVAL?5?">'Focused Multicap'!$B$10:$B$39</definedName>
    <definedName name="XDO_?NOVAL?50?">'Dynamic Bond'!$B$18:$B$34</definedName>
    <definedName name="XDO_?NOVAL?51?">'Dynamic Bond'!$B$18:$B$59</definedName>
    <definedName name="XDO_?NOVAL?52?">'Dynamic Bond'!$B$18:$B$63</definedName>
    <definedName name="XDO_?NOVAL?53?">'Short Term'!$B$18:$B$37</definedName>
    <definedName name="XDO_?NOVAL?54?">'Short Term'!$B$18:$B$49</definedName>
    <definedName name="XDO_?NOVAL?55?">'Short Term'!$B$18:$B$53</definedName>
    <definedName name="XDO_?NOVAL?56?">'Short Term'!$B$18:$B$61</definedName>
    <definedName name="XDO_?NOVAL?57?">'Short Term'!$B$18:$B$65</definedName>
    <definedName name="XDO_?NOVAL?58?">'Short Term'!$B$18:$B$80</definedName>
    <definedName name="XDO_?NOVAL?59?">'Short Term'!$B$18:$B$84</definedName>
    <definedName name="XDO_?NOVAL?6?">'Focused Multicap'!$B$10:$B$64</definedName>
    <definedName name="XDO_?NOVAL?60?">'Equity Savings'!$B$10:$B$44</definedName>
    <definedName name="XDO_?NOVAL?61?">'Equity Savings'!$B$10:$B$57</definedName>
    <definedName name="XDO_?NOVAL?62?">'Equity Savings'!$B$10:$B$74</definedName>
    <definedName name="XDO_?NOVAL?63?">'Equity Savings'!$B$10:$B$89</definedName>
    <definedName name="XDO_?NOVAL?64?">'Equity Savings'!$B$10:$B$93</definedName>
    <definedName name="XDO_?NOVAL?65?">'Hybrid Equity'!$B$10:$B$64</definedName>
    <definedName name="XDO_?NOVAL?66?">'Hybrid Equity'!$B$10:$B$87</definedName>
    <definedName name="XDO_?NOVAL?67?">'Hybrid Equity'!$B$10:$B$100</definedName>
    <definedName name="XDO_?NOVAL?68?">'Hybrid Equity'!$B$10:$B$111</definedName>
    <definedName name="XDO_?NOVAL?69?">'Hybrid Equity'!$B$10:$B$116</definedName>
    <definedName name="XDO_?NOVAL?7?">'Focused Multicap'!$B$10:$B$79</definedName>
    <definedName name="XDO_?NOVAL?70?">'Hybrid Equity'!$B$10:$B$125</definedName>
    <definedName name="XDO_?NOVAL?71?">'Hybrid Equity'!$B$10:$B$135</definedName>
    <definedName name="XDO_?NOVAL?72?">'Hybrid Equity'!$B$10:$B$139</definedName>
    <definedName name="XDO_?NOVAL?73?">'Cash Management'!$B$30:$B$33</definedName>
    <definedName name="XDO_?NOVAL?74?">'Cash Management'!$B$30:$B$40</definedName>
    <definedName name="XDO_?NOVAL?75?">'Cash Management'!$B$30:$B$44</definedName>
    <definedName name="XDO_?NOVAL?76?">'Cash Management'!$B$30:$B$59</definedName>
    <definedName name="XDO_?NOVAL?77?">'Cash Management'!$B$30:$B$63</definedName>
    <definedName name="XDO_?NOVAL?78?">'Ultra Short Term'!$B$18:$B$25</definedName>
    <definedName name="XDO_?NOVAL?79?">'Ultra Short Term'!$B$18:$B$39</definedName>
    <definedName name="XDO_?NOVAL?8?">'Focused Multicap'!$B$10:$B$83</definedName>
    <definedName name="XDO_?NOVAL?80?">'Ultra Short Term'!$B$18:$B$46</definedName>
    <definedName name="XDO_?NOVAL?81?">'Ultra Short Term'!$B$18:$B$50</definedName>
    <definedName name="XDO_?NOVAL?82?">'Ultra Short Term'!$B$18:$B$65</definedName>
    <definedName name="XDO_?NOVAL?83?">'Ultra Short Term'!$B$18:$B$69</definedName>
    <definedName name="XDO_?NOVAL?84?">'Retirement-MP'!$B$10:$B$52</definedName>
    <definedName name="XDO_?NOVAL?85?">'Retirement-MP'!$B$10:$B$77</definedName>
    <definedName name="XDO_?NOVAL?86?">'Retirement-MP'!$B$10:$B$92</definedName>
    <definedName name="XDO_?NOVAL?87?">'Retirement-MP'!$B$10:$B$96</definedName>
    <definedName name="XDO_?NOVAL?88?">'Retirement-CP'!$B$10:$B$60</definedName>
    <definedName name="XDO_?NOVAL?89?">'Retirement-CP'!$B$10:$B$85</definedName>
    <definedName name="XDO_?NOVAL?9?">'Dividend Yield'!$B$10:$B$61</definedName>
    <definedName name="XDO_?NOVAL?90?">'Retirement-CP'!$B$10:$B$100</definedName>
    <definedName name="XDO_?NOVAL?91?">'Retirement-CP'!$B$10:$B$104</definedName>
    <definedName name="XDO_?NOVAL?92?">'Retirement-Prog'!$B$10:$B$58</definedName>
    <definedName name="XDO_?NOVAL?93?">'Retirement-Prog'!$B$10:$B$83</definedName>
    <definedName name="XDO_?NOVAL?94?">'Retirement-Prog'!$B$10:$B$98</definedName>
    <definedName name="XDO_?NOVAL?95?">'Retirement-Prog'!$B$10:$B$102</definedName>
    <definedName name="XDO_?NOVAL?96?">'Arbitrage Fund'!$B$10:$B$20</definedName>
    <definedName name="XDO_?NOVAL?97?">'Arbitrage Fund'!$B$10:$B$45</definedName>
    <definedName name="XDO_?NOVAL?98?">'Arbitrage Fund'!$B$10:$B$52</definedName>
    <definedName name="XDO_?NOVAL?99?">'Arbitrage Fund'!$B$10:$B$62</definedName>
    <definedName name="XDO_?NPTF?">Growth!$D$2:$D$68</definedName>
    <definedName name="XDO_?NPTF?1?">'100 Equal Weight'!$D$2:$D$110</definedName>
    <definedName name="XDO_?NPTF?10?">'Credit Risk'!$D$2:$D$31</definedName>
    <definedName name="XDO_?NPTF?11?">'Dynamic Bond'!$D$2:$D$22</definedName>
    <definedName name="XDO_?NPTF?12?">'Short Term'!$D$2:$D$37</definedName>
    <definedName name="XDO_?NPTF?13?">'Equity Savings'!$D$2:$D$44</definedName>
    <definedName name="XDO_?NPTF?14?">'Hybrid Equity'!$D$2:$D$64</definedName>
    <definedName name="XDO_?NPTF?15?">'Cash Management'!$D$2:$D$33</definedName>
    <definedName name="XDO_?NPTF?16?">'Ultra Short Term'!$D$2:$D$25</definedName>
    <definedName name="XDO_?NPTF?17?">'Retirement-MP'!$D$2:$D$52</definedName>
    <definedName name="XDO_?NPTF?18?">'Retirement-CP'!$D$2:$D$60</definedName>
    <definedName name="XDO_?NPTF?19?">'Retirement-Prog'!$D$2:$D$58</definedName>
    <definedName name="XDO_?NPTF?2?">'Focused Multicap'!$D$2:$D$39</definedName>
    <definedName name="XDO_?NPTF?20?">'Arbitrage Fund'!$D$2:$D$20</definedName>
    <definedName name="XDO_?NPTF?21?">'Small Cap'!$D$2:$D$42</definedName>
    <definedName name="XDO_?NPTF?3?">'Dividend Yield'!$D$2:$D$61</definedName>
    <definedName name="XDO_?NPTF?4?">'Emerging Bluechip'!$D$2:$D$81</definedName>
    <definedName name="XDO_?NPTF?5?">'Personal Tax Saver'!$D$2:$D$65</definedName>
    <definedName name="XDO_?NPTF?6?">'Balanced Advantage'!$D$2:$D$50</definedName>
    <definedName name="XDO_?NPTF?7?">'Tax Savings'!$D$2:$D$68</definedName>
    <definedName name="XDO_?NPTF?8?">'Global Opp'!$D$2:$D$34</definedName>
    <definedName name="XDO_?NPTF?9?">'Low Duration'!$D$2:$D$24</definedName>
    <definedName name="XDO_?RATING?">Growth!$E$10:$E$123</definedName>
    <definedName name="XDO_?RATING?1?">'100 Equal Weight'!$E$10:$E$110</definedName>
    <definedName name="XDO_?RATING?10?">'Dividend Yield'!$E$10:$E$69</definedName>
    <definedName name="XDO_?RATING?100?">'Arbitrage Fund'!$E$10:$E$66</definedName>
    <definedName name="XDO_?RATING?101?">'Small Cap'!$E$10:$E$42</definedName>
    <definedName name="XDO_?RATING?102?">'Small Cap'!$E$10:$E$67</definedName>
    <definedName name="XDO_?RATING?103?">'Small Cap'!$E$10:$E$82</definedName>
    <definedName name="XDO_?RATING?104?">'Small Cap'!$E$10:$E$86</definedName>
    <definedName name="XDO_?RATING?11?">'Dividend Yield'!$E$10:$E$92</definedName>
    <definedName name="XDO_?RATING?12?">'Dividend Yield'!$E$10:$E$107</definedName>
    <definedName name="XDO_?RATING?13?">'Dividend Yield'!$E$10:$E$111</definedName>
    <definedName name="XDO_?RATING?14?">'Emerging Bluechip'!$E$10:$E$81</definedName>
    <definedName name="XDO_?RATING?15?">'Emerging Bluechip'!$E$10:$E$106</definedName>
    <definedName name="XDO_?RATING?16?">'Emerging Bluechip'!$E$10:$E$113</definedName>
    <definedName name="XDO_?RATING?17?">'Emerging Bluechip'!$E$10:$E$123</definedName>
    <definedName name="XDO_?RATING?18?">'Emerging Bluechip'!$E$10:$E$127</definedName>
    <definedName name="XDO_?RATING?19?">'Personal Tax Saver'!$E$10:$E$65</definedName>
    <definedName name="XDO_?RATING?2?">'100 Equal Weight'!$E$10:$E$135</definedName>
    <definedName name="XDO_?RATING?20?">'Personal Tax Saver'!$E$10:$E$70</definedName>
    <definedName name="XDO_?RATING?21?">'Personal Tax Saver'!$E$10:$E$107</definedName>
    <definedName name="XDO_?RATING?22?">'Personal Tax Saver'!$E$10:$E$111</definedName>
    <definedName name="XDO_?RATING?23?">'Balanced Advantage'!$E$10:$E$50</definedName>
    <definedName name="XDO_?RATING?24?">'Balanced Advantage'!$E$10:$E$64</definedName>
    <definedName name="XDO_?RATING?25?">'Balanced Advantage'!$E$10:$E$72</definedName>
    <definedName name="XDO_?RATING?26?">'Balanced Advantage'!$E$10:$E$80</definedName>
    <definedName name="XDO_?RATING?27?">'Balanced Advantage'!$E$10:$E$84</definedName>
    <definedName name="XDO_?RATING?28?">'Balanced Advantage'!$E$10:$E$88</definedName>
    <definedName name="XDO_?RATING?29?">'Balanced Advantage'!$E$10:$E$103</definedName>
    <definedName name="XDO_?RATING?3?">'100 Equal Weight'!$E$10:$E$150</definedName>
    <definedName name="XDO_?RATING?30?">'Balanced Advantage'!$E$10:$E$107</definedName>
    <definedName name="XDO_?RATING?31?">'Tax Savings'!$E$10:$E$68</definedName>
    <definedName name="XDO_?RATING?32?">'Tax Savings'!$E$10:$E$93</definedName>
    <definedName name="XDO_?RATING?33?">'Tax Savings'!$E$10:$E$108</definedName>
    <definedName name="XDO_?RATING?34?">'Tax Savings'!$E$10:$E$112</definedName>
    <definedName name="XDO_?RATING?35?">'Global Opp'!$E$34</definedName>
    <definedName name="XDO_?RATING?36?">'Global Opp'!$E$34:$E$41</definedName>
    <definedName name="XDO_?RATING?37?">'Global Opp'!$E$34:$E$51</definedName>
    <definedName name="XDO_?RATING?38?">'Global Opp'!$E$34:$E$55</definedName>
    <definedName name="XDO_?RATING?39?">'Low Duration'!$E$18:$E$24</definedName>
    <definedName name="XDO_?RATING?4?">'100 Equal Weight'!$E$10:$E$154</definedName>
    <definedName name="XDO_?RATING?40?">'Low Duration'!$E$18:$E$44</definedName>
    <definedName name="XDO_?RATING?41?">'Low Duration'!$E$18:$E$48</definedName>
    <definedName name="XDO_?RATING?42?">'Low Duration'!$E$18:$E$63</definedName>
    <definedName name="XDO_?RATING?43?">'Low Duration'!$E$18:$E$67</definedName>
    <definedName name="XDO_?RATING?44?">'Credit Risk'!$E$18:$E$31</definedName>
    <definedName name="XDO_?RATING?45?">'Credit Risk'!$E$18:$E$47</definedName>
    <definedName name="XDO_?RATING?46?">'Credit Risk'!$E$18:$E$53</definedName>
    <definedName name="XDO_?RATING?47?">'Credit Risk'!$E$18:$E$68</definedName>
    <definedName name="XDO_?RATING?48?">'Credit Risk'!$E$18:$E$72</definedName>
    <definedName name="XDO_?RATING?49?">'Dynamic Bond'!$E$18:$E$22</definedName>
    <definedName name="XDO_?RATING?5?">'Focused Multicap'!$E$10:$E$39</definedName>
    <definedName name="XDO_?RATING?50?">'Dynamic Bond'!$E$18:$E$34</definedName>
    <definedName name="XDO_?RATING?51?">'Dynamic Bond'!$E$18:$E$59</definedName>
    <definedName name="XDO_?RATING?52?">'Dynamic Bond'!$E$18:$E$63</definedName>
    <definedName name="XDO_?RATING?53?">'Short Term'!$E$18:$E$37</definedName>
    <definedName name="XDO_?RATING?54?">'Short Term'!$E$18:$E$49</definedName>
    <definedName name="XDO_?RATING?55?">'Short Term'!$E$18:$E$53</definedName>
    <definedName name="XDO_?RATING?56?">'Short Term'!$E$18:$E$61</definedName>
    <definedName name="XDO_?RATING?57?">'Short Term'!$E$18:$E$65</definedName>
    <definedName name="XDO_?RATING?58?">'Short Term'!$E$18:$E$80</definedName>
    <definedName name="XDO_?RATING?59?">'Short Term'!$E$18:$E$84</definedName>
    <definedName name="XDO_?RATING?6?">'Focused Multicap'!$E$10:$E$64</definedName>
    <definedName name="XDO_?RATING?60?">'Equity Savings'!$E$10:$E$44</definedName>
    <definedName name="XDO_?RATING?61?">'Equity Savings'!$E$10:$E$57</definedName>
    <definedName name="XDO_?RATING?62?">'Equity Savings'!$E$10:$E$74</definedName>
    <definedName name="XDO_?RATING?63?">'Equity Savings'!$E$10:$E$89</definedName>
    <definedName name="XDO_?RATING?64?">'Equity Savings'!$E$10:$E$93</definedName>
    <definedName name="XDO_?RATING?65?">'Hybrid Equity'!$E$10:$E$64</definedName>
    <definedName name="XDO_?RATING?66?">'Hybrid Equity'!$E$10:$E$87</definedName>
    <definedName name="XDO_?RATING?67?">'Hybrid Equity'!$E$10:$E$100</definedName>
    <definedName name="XDO_?RATING?68?">'Hybrid Equity'!$E$10:$E$111</definedName>
    <definedName name="XDO_?RATING?69?">'Hybrid Equity'!$E$10:$E$116</definedName>
    <definedName name="XDO_?RATING?7?">'Focused Multicap'!$E$10:$E$79</definedName>
    <definedName name="XDO_?RATING?70?">'Hybrid Equity'!$E$10:$E$125</definedName>
    <definedName name="XDO_?RATING?71?">'Hybrid Equity'!$E$10:$E$135</definedName>
    <definedName name="XDO_?RATING?72?">'Hybrid Equity'!$E$10:$E$139</definedName>
    <definedName name="XDO_?RATING?73?">'Cash Management'!$E$30:$E$33</definedName>
    <definedName name="XDO_?RATING?74?">'Cash Management'!$E$30:$E$40</definedName>
    <definedName name="XDO_?RATING?75?">'Cash Management'!$E$30:$E$44</definedName>
    <definedName name="XDO_?RATING?76?">'Cash Management'!$E$30:$E$59</definedName>
    <definedName name="XDO_?RATING?77?">'Cash Management'!$E$30:$E$63</definedName>
    <definedName name="XDO_?RATING?78?">'Ultra Short Term'!$E$18:$E$25</definedName>
    <definedName name="XDO_?RATING?79?">'Ultra Short Term'!$E$18:$E$39</definedName>
    <definedName name="XDO_?RATING?8?">'Focused Multicap'!$E$10:$E$83</definedName>
    <definedName name="XDO_?RATING?80?">'Ultra Short Term'!$E$18:$E$46</definedName>
    <definedName name="XDO_?RATING?81?">'Ultra Short Term'!$E$18:$E$50</definedName>
    <definedName name="XDO_?RATING?82?">'Ultra Short Term'!$E$18:$E$65</definedName>
    <definedName name="XDO_?RATING?83?">'Ultra Short Term'!$E$18:$E$69</definedName>
    <definedName name="XDO_?RATING?84?">'Retirement-MP'!$E$10:$E$52</definedName>
    <definedName name="XDO_?RATING?85?">'Retirement-MP'!$E$10:$E$77</definedName>
    <definedName name="XDO_?RATING?86?">'Retirement-MP'!$E$10:$E$92</definedName>
    <definedName name="XDO_?RATING?87?">'Retirement-MP'!$E$10:$E$96</definedName>
    <definedName name="XDO_?RATING?88?">'Retirement-CP'!$E$10:$E$60</definedName>
    <definedName name="XDO_?RATING?89?">'Retirement-CP'!$E$10:$E$85</definedName>
    <definedName name="XDO_?RATING?9?">'Dividend Yield'!$E$10:$E$61</definedName>
    <definedName name="XDO_?RATING?90?">'Retirement-CP'!$E$10:$E$100</definedName>
    <definedName name="XDO_?RATING?91?">'Retirement-CP'!$E$10:$E$104</definedName>
    <definedName name="XDO_?RATING?92?">'Retirement-Prog'!$E$10:$E$58</definedName>
    <definedName name="XDO_?RATING?93?">'Retirement-Prog'!$E$10:$E$83</definedName>
    <definedName name="XDO_?RATING?94?">'Retirement-Prog'!$E$10:$E$98</definedName>
    <definedName name="XDO_?RATING?95?">'Retirement-Prog'!$E$10:$E$102</definedName>
    <definedName name="XDO_?RATING?96?">'Arbitrage Fund'!$E$10:$E$20</definedName>
    <definedName name="XDO_?RATING?97?">'Arbitrage Fund'!$E$10:$E$45</definedName>
    <definedName name="XDO_?RATING?98?">'Arbitrage Fund'!$E$10:$E$52</definedName>
    <definedName name="XDO_?RATING?99?">'Arbitrage Fund'!$E$10:$E$62</definedName>
    <definedName name="XDO_?REMARKS?">Growth!$I$10:$I$123</definedName>
    <definedName name="XDO_?REMARKS?1?">'100 Equal Weight'!$I$10:$I$110</definedName>
    <definedName name="XDO_?REMARKS?10?">'Dividend Yield'!$I$10:$I$69</definedName>
    <definedName name="XDO_?REMARKS?100?">'Arbitrage Fund'!$I$10:$I$66</definedName>
    <definedName name="XDO_?REMARKS?101?">'Small Cap'!$I$10:$I$42</definedName>
    <definedName name="XDO_?REMARKS?102?">'Small Cap'!$I$10:$I$67</definedName>
    <definedName name="XDO_?REMARKS?103?">'Small Cap'!$I$10:$I$82</definedName>
    <definedName name="XDO_?REMARKS?104?">'Small Cap'!$I$10:$I$86</definedName>
    <definedName name="XDO_?REMARKS?11?">'Dividend Yield'!$I$10:$I$92</definedName>
    <definedName name="XDO_?REMARKS?12?">'Dividend Yield'!$I$10:$I$107</definedName>
    <definedName name="XDO_?REMARKS?13?">'Dividend Yield'!$I$10:$I$111</definedName>
    <definedName name="XDO_?REMARKS?14?">'Emerging Bluechip'!$I$10:$I$81</definedName>
    <definedName name="XDO_?REMARKS?15?">'Emerging Bluechip'!$I$10:$I$106</definedName>
    <definedName name="XDO_?REMARKS?16?">'Emerging Bluechip'!$I$10:$I$113</definedName>
    <definedName name="XDO_?REMARKS?17?">'Emerging Bluechip'!$I$10:$I$123</definedName>
    <definedName name="XDO_?REMARKS?18?">'Emerging Bluechip'!$I$10:$I$127</definedName>
    <definedName name="XDO_?REMARKS?19?">'Personal Tax Saver'!$I$10:$I$65</definedName>
    <definedName name="XDO_?REMARKS?2?">'100 Equal Weight'!$I$10:$I$135</definedName>
    <definedName name="XDO_?REMARKS?20?">'Personal Tax Saver'!$I$10:$I$70</definedName>
    <definedName name="XDO_?REMARKS?21?">'Personal Tax Saver'!$I$10:$I$107</definedName>
    <definedName name="XDO_?REMARKS?22?">'Personal Tax Saver'!$I$10:$I$111</definedName>
    <definedName name="XDO_?REMARKS?23?">'Balanced Advantage'!$I$10:$I$50</definedName>
    <definedName name="XDO_?REMARKS?24?">'Balanced Advantage'!$I$10:$I$64</definedName>
    <definedName name="XDO_?REMARKS?25?">'Balanced Advantage'!$I$10:$I$72</definedName>
    <definedName name="XDO_?REMARKS?26?">'Balanced Advantage'!$I$10:$I$80</definedName>
    <definedName name="XDO_?REMARKS?27?">'Balanced Advantage'!$I$10:$I$84</definedName>
    <definedName name="XDO_?REMARKS?28?">'Balanced Advantage'!$I$10:$I$88</definedName>
    <definedName name="XDO_?REMARKS?29?">'Balanced Advantage'!$I$10:$I$103</definedName>
    <definedName name="XDO_?REMARKS?3?">'100 Equal Weight'!$I$10:$I$150</definedName>
    <definedName name="XDO_?REMARKS?30?">'Balanced Advantage'!$I$10:$I$107</definedName>
    <definedName name="XDO_?REMARKS?31?">'Tax Savings'!$I$10:$I$68</definedName>
    <definedName name="XDO_?REMARKS?32?">'Tax Savings'!$I$10:$I$93</definedName>
    <definedName name="XDO_?REMARKS?33?">'Tax Savings'!$I$10:$I$108</definedName>
    <definedName name="XDO_?REMARKS?34?">'Tax Savings'!$I$10:$I$112</definedName>
    <definedName name="XDO_?REMARKS?35?">'Global Opp'!$I$34</definedName>
    <definedName name="XDO_?REMARKS?36?">'Global Opp'!$I$34:$I$41</definedName>
    <definedName name="XDO_?REMARKS?37?">'Global Opp'!$I$34:$I$51</definedName>
    <definedName name="XDO_?REMARKS?38?">'Global Opp'!$I$34:$I$55</definedName>
    <definedName name="XDO_?REMARKS?39?">'Low Duration'!$I$18:$I$24</definedName>
    <definedName name="XDO_?REMARKS?4?">'100 Equal Weight'!$I$10:$I$154</definedName>
    <definedName name="XDO_?REMARKS?40?">'Low Duration'!$I$18:$I$44</definedName>
    <definedName name="XDO_?REMARKS?41?">'Low Duration'!$I$18:$I$48</definedName>
    <definedName name="XDO_?REMARKS?42?">'Low Duration'!$I$18:$I$63</definedName>
    <definedName name="XDO_?REMARKS?43?">'Low Duration'!$I$18:$I$67</definedName>
    <definedName name="XDO_?REMARKS?44?">'Credit Risk'!$I$18:$I$31</definedName>
    <definedName name="XDO_?REMARKS?45?">'Credit Risk'!$I$18:$I$47</definedName>
    <definedName name="XDO_?REMARKS?46?">'Credit Risk'!$I$18:$I$53</definedName>
    <definedName name="XDO_?REMARKS?47?">'Credit Risk'!$I$18:$I$68</definedName>
    <definedName name="XDO_?REMARKS?48?">'Credit Risk'!$I$18:$I$72</definedName>
    <definedName name="XDO_?REMARKS?49?">'Dynamic Bond'!$I$18:$I$22</definedName>
    <definedName name="XDO_?REMARKS?5?">'Focused Multicap'!$I$10:$I$39</definedName>
    <definedName name="XDO_?REMARKS?50?">'Dynamic Bond'!$I$18:$I$34</definedName>
    <definedName name="XDO_?REMARKS?51?">'Dynamic Bond'!$I$18:$I$59</definedName>
    <definedName name="XDO_?REMARKS?52?">'Dynamic Bond'!$I$18:$I$63</definedName>
    <definedName name="XDO_?REMARKS?53?">'Short Term'!$I$18:$I$37</definedName>
    <definedName name="XDO_?REMARKS?54?">'Short Term'!$I$18:$I$49</definedName>
    <definedName name="XDO_?REMARKS?55?">'Short Term'!$I$18:$I$53</definedName>
    <definedName name="XDO_?REMARKS?56?">'Short Term'!$I$18:$I$61</definedName>
    <definedName name="XDO_?REMARKS?57?">'Short Term'!$I$18:$I$65</definedName>
    <definedName name="XDO_?REMARKS?58?">'Short Term'!$I$18:$I$80</definedName>
    <definedName name="XDO_?REMARKS?59?">'Short Term'!$I$18:$I$84</definedName>
    <definedName name="XDO_?REMARKS?6?">'Focused Multicap'!$I$10:$I$64</definedName>
    <definedName name="XDO_?REMARKS?60?">'Equity Savings'!$I$10:$I$44</definedName>
    <definedName name="XDO_?REMARKS?61?">'Equity Savings'!$I$10:$I$57</definedName>
    <definedName name="XDO_?REMARKS?62?">'Equity Savings'!$I$10:$I$74</definedName>
    <definedName name="XDO_?REMARKS?63?">'Equity Savings'!$I$10:$I$89</definedName>
    <definedName name="XDO_?REMARKS?64?">'Equity Savings'!$I$10:$I$93</definedName>
    <definedName name="XDO_?REMARKS?65?">'Hybrid Equity'!$I$10:$I$64</definedName>
    <definedName name="XDO_?REMARKS?66?">'Hybrid Equity'!$I$10:$I$87</definedName>
    <definedName name="XDO_?REMARKS?67?">'Hybrid Equity'!$I$10:$I$100</definedName>
    <definedName name="XDO_?REMARKS?68?">'Hybrid Equity'!$I$10:$I$111</definedName>
    <definedName name="XDO_?REMARKS?69?">'Hybrid Equity'!$I$10:$I$116</definedName>
    <definedName name="XDO_?REMARKS?7?">'Focused Multicap'!$I$10:$I$79</definedName>
    <definedName name="XDO_?REMARKS?70?">'Hybrid Equity'!$I$10:$I$125</definedName>
    <definedName name="XDO_?REMARKS?71?">'Hybrid Equity'!$I$10:$I$135</definedName>
    <definedName name="XDO_?REMARKS?72?">'Hybrid Equity'!$I$10:$I$139</definedName>
    <definedName name="XDO_?REMARKS?73?">'Cash Management'!$I$30:$I$33</definedName>
    <definedName name="XDO_?REMARKS?74?">'Cash Management'!$I$30:$I$40</definedName>
    <definedName name="XDO_?REMARKS?75?">'Cash Management'!$I$30:$I$44</definedName>
    <definedName name="XDO_?REMARKS?76?">'Cash Management'!$I$30:$I$59</definedName>
    <definedName name="XDO_?REMARKS?77?">'Cash Management'!$I$30:$I$63</definedName>
    <definedName name="XDO_?REMARKS?78?">'Ultra Short Term'!$I$18:$I$25</definedName>
    <definedName name="XDO_?REMARKS?79?">'Ultra Short Term'!$I$18:$I$39</definedName>
    <definedName name="XDO_?REMARKS?8?">'Focused Multicap'!$I$10:$I$83</definedName>
    <definedName name="XDO_?REMARKS?80?">'Ultra Short Term'!$I$18:$I$46</definedName>
    <definedName name="XDO_?REMARKS?81?">'Ultra Short Term'!$I$18:$I$50</definedName>
    <definedName name="XDO_?REMARKS?82?">'Ultra Short Term'!$I$18:$I$65</definedName>
    <definedName name="XDO_?REMARKS?83?">'Ultra Short Term'!$I$18:$I$69</definedName>
    <definedName name="XDO_?REMARKS?84?">'Retirement-MP'!$I$10:$I$52</definedName>
    <definedName name="XDO_?REMARKS?85?">'Retirement-MP'!$I$10:$I$77</definedName>
    <definedName name="XDO_?REMARKS?86?">'Retirement-MP'!$I$10:$I$92</definedName>
    <definedName name="XDO_?REMARKS?87?">'Retirement-MP'!$I$10:$I$96</definedName>
    <definedName name="XDO_?REMARKS?88?">'Retirement-CP'!$I$10:$I$60</definedName>
    <definedName name="XDO_?REMARKS?89?">'Retirement-CP'!$I$10:$I$85</definedName>
    <definedName name="XDO_?REMARKS?9?">'Dividend Yield'!$I$10:$I$61</definedName>
    <definedName name="XDO_?REMARKS?90?">'Retirement-CP'!$I$10:$I$100</definedName>
    <definedName name="XDO_?REMARKS?91?">'Retirement-CP'!$I$10:$I$104</definedName>
    <definedName name="XDO_?REMARKS?92?">'Retirement-Prog'!$I$10:$I$58</definedName>
    <definedName name="XDO_?REMARKS?93?">'Retirement-Prog'!$I$10:$I$83</definedName>
    <definedName name="XDO_?REMARKS?94?">'Retirement-Prog'!$I$10:$I$98</definedName>
    <definedName name="XDO_?REMARKS?95?">'Retirement-Prog'!$I$10:$I$102</definedName>
    <definedName name="XDO_?REMARKS?96?">'Arbitrage Fund'!$I$10:$I$20</definedName>
    <definedName name="XDO_?REMARKS?97?">'Arbitrage Fund'!$I$10:$I$45</definedName>
    <definedName name="XDO_?REMARKS?98?">'Arbitrage Fund'!$I$10:$I$52</definedName>
    <definedName name="XDO_?REMARKS?99?">'Arbitrage Fund'!$I$10:$I$62</definedName>
    <definedName name="XDO_?TDATE?">Growth!$D$4</definedName>
    <definedName name="XDO_?TITL?">Growth!$A$8:$A$68</definedName>
    <definedName name="XDO_?TITL?1?">'100 Equal Weight'!$A$8:$A$110</definedName>
    <definedName name="XDO_?TITL?10?">'Credit Risk'!$A$16:$A$31</definedName>
    <definedName name="XDO_?TITL?11?">'Dynamic Bond'!$A$16:$A$22</definedName>
    <definedName name="XDO_?TITL?12?">'Short Term'!$A$16:$A$37</definedName>
    <definedName name="XDO_?TITL?13?">'Equity Savings'!$A$8:$A$44</definedName>
    <definedName name="XDO_?TITL?14?">'Hybrid Equity'!$A$8:$A$64</definedName>
    <definedName name="XDO_?TITL?15?">'Cash Management'!$A$28:$A$33</definedName>
    <definedName name="XDO_?TITL?16?">'Ultra Short Term'!$A$16:$A$25</definedName>
    <definedName name="XDO_?TITL?17?">'Retirement-MP'!$A$8:$A$52</definedName>
    <definedName name="XDO_?TITL?18?">'Retirement-CP'!$A$8:$A$60</definedName>
    <definedName name="XDO_?TITL?19?">'Retirement-Prog'!$A$8:$A$58</definedName>
    <definedName name="XDO_?TITL?2?">'Focused Multicap'!$A$8:$A$39</definedName>
    <definedName name="XDO_?TITL?20?">'Arbitrage Fund'!$A$8:$A$20</definedName>
    <definedName name="XDO_?TITL?21?">'Small Cap'!$A$8:$A$42</definedName>
    <definedName name="XDO_?TITL?3?">'Dividend Yield'!$A$8:$A$61</definedName>
    <definedName name="XDO_?TITL?4?">'Emerging Bluechip'!$A$8:$A$81</definedName>
    <definedName name="XDO_?TITL?5?">'Personal Tax Saver'!$A$8:$A$65</definedName>
    <definedName name="XDO_?TITL?6?">'Balanced Advantage'!$A$8:$A$50</definedName>
    <definedName name="XDO_?TITL?7?">'Tax Savings'!$A$8:$A$68</definedName>
    <definedName name="XDO_?TITL?8?">'Global Opp'!$A$28:$A$34</definedName>
    <definedName name="XDO_?TITL?9?">'Low Duration'!$A$16:$A$24</definedName>
    <definedName name="XDO_GROUP_?G_2?">Growth!$2:$101</definedName>
    <definedName name="XDO_GROUP_?G_2?1?">'100 Equal Weight'!$2:$128</definedName>
    <definedName name="XDO_GROUP_?G_2?10?">'Credit Risk'!$2:$48</definedName>
    <definedName name="XDO_GROUP_?G_2?11?">'Dynamic Bond'!$2:$35</definedName>
    <definedName name="XDO_GROUP_?G_2?12?">'Short Term'!$2:$64</definedName>
    <definedName name="XDO_GROUP_?G_2?13?">'Equity Savings'!$2:$71</definedName>
    <definedName name="XDO_GROUP_?G_2?14?">'Hybrid Equity'!$2:$123</definedName>
    <definedName name="XDO_GROUP_?G_2?15?">'Cash Management'!$2:$37</definedName>
    <definedName name="XDO_GROUP_?G_2?16?">'Ultra Short Term'!$2:$47</definedName>
    <definedName name="XDO_GROUP_?G_2?17?">'Retirement-MP'!$2:$70</definedName>
    <definedName name="XDO_GROUP_?G_2?18?">'Retirement-CP'!$2:$78</definedName>
    <definedName name="XDO_GROUP_?G_2?19?">'Retirement-Prog'!$2:$76</definedName>
    <definedName name="XDO_GROUP_?G_2?2?">'Focused Multicap'!$2:$57</definedName>
    <definedName name="XDO_GROUP_?G_2?20?">'Arbitrage Fund'!$2:$42</definedName>
    <definedName name="XDO_GROUP_?G_2?21?">'Small Cap'!$2:$60</definedName>
    <definedName name="XDO_GROUP_?G_2?3?">'Dividend Yield'!$2:$87</definedName>
    <definedName name="XDO_GROUP_?G_2?4?">'Emerging Bluechip'!$2:$103</definedName>
    <definedName name="XDO_GROUP_?G_2?5?">'Personal Tax Saver'!$2:$83</definedName>
    <definedName name="XDO_GROUP_?G_2?6?">'Balanced Advantage'!$2:$91</definedName>
    <definedName name="XDO_GROUP_?G_2?7?">'Tax Savings'!$2:$86</definedName>
    <definedName name="XDO_GROUP_?G_2?8?">'Global Opp'!$2:$27</definedName>
    <definedName name="XDO_GROUP_?G_2?9?">'Low Duration'!$2:$43</definedName>
    <definedName name="XDO_GROUP_?G_3?">Growth!$8:$100</definedName>
    <definedName name="XDO_GROUP_?G_3?1?">'100 Equal Weight'!$8:$127</definedName>
    <definedName name="XDO_GROUP_?G_3?10?">'Credit Risk'!$8:$47</definedName>
    <definedName name="XDO_GROUP_?G_3?11?">'Dynamic Bond'!$8:$34</definedName>
    <definedName name="XDO_GROUP_?G_3?12?">'Short Term'!$8:$63</definedName>
    <definedName name="XDO_GROUP_?G_3?13?">'Equity Savings'!$8:$70</definedName>
    <definedName name="XDO_GROUP_?G_3?14?">'Hybrid Equity'!$8:$122</definedName>
    <definedName name="XDO_GROUP_?G_3?15?">'Cash Management'!$8:$36</definedName>
    <definedName name="XDO_GROUP_?G_3?16?">'Ultra Short Term'!$8:$46</definedName>
    <definedName name="XDO_GROUP_?G_3?17?">'Retirement-MP'!$8:$69</definedName>
    <definedName name="XDO_GROUP_?G_3?18?">'Retirement-CP'!$8:$77</definedName>
    <definedName name="XDO_GROUP_?G_3?19?">'Retirement-Prog'!$8:$75</definedName>
    <definedName name="XDO_GROUP_?G_3?2?">'Focused Multicap'!$8:$56</definedName>
    <definedName name="XDO_GROUP_?G_3?20?">'Arbitrage Fund'!$8:$41</definedName>
    <definedName name="XDO_GROUP_?G_3?21?">'Small Cap'!$8:$59</definedName>
    <definedName name="XDO_GROUP_?G_3?3?">'Dividend Yield'!$8:$86</definedName>
    <definedName name="XDO_GROUP_?G_3?4?">'Emerging Bluechip'!$8:$102</definedName>
    <definedName name="XDO_GROUP_?G_3?5?">'Personal Tax Saver'!$8:$82</definedName>
    <definedName name="XDO_GROUP_?G_3?6?">'Balanced Advantage'!$8:$90</definedName>
    <definedName name="XDO_GROUP_?G_3?7?">'Tax Savings'!$8:$85</definedName>
    <definedName name="XDO_GROUP_?G_3?8?">'Global Opp'!$8:$26</definedName>
    <definedName name="XDO_GROUP_?G_3?9?">'Low Duration'!$8:$42</definedName>
    <definedName name="XDO_GROUP_?G_4?">Growth!$B$98:$IV$98</definedName>
    <definedName name="XDO_GROUP_?G_4?1?">'100 Equal Weight'!$B$10:$IV$110</definedName>
    <definedName name="XDO_GROUP_?G_4?10?">'Dividend Yield'!$B$65:$IV$69</definedName>
    <definedName name="XDO_GROUP_?G_4?100?">'Arbitrage Fund'!$B$39:$IV$39</definedName>
    <definedName name="XDO_GROUP_?G_4?101?">'Small Cap'!$B$10:$IV$42</definedName>
    <definedName name="XDO_GROUP_?G_4?102?">'Small Cap'!$B$47:$IV$47</definedName>
    <definedName name="XDO_GROUP_?G_4?103?">'Small Cap'!$B$52:$IV$52</definedName>
    <definedName name="XDO_GROUP_?G_4?104?">'Small Cap'!$B$57:$IV$57</definedName>
    <definedName name="XDO_GROUP_?G_4?11?">'Dividend Yield'!$B$74:$IV$74</definedName>
    <definedName name="XDO_GROUP_?G_4?12?">'Dividend Yield'!$B$79:$IV$79</definedName>
    <definedName name="XDO_GROUP_?G_4?13?">'Dividend Yield'!$B$84:$IV$84</definedName>
    <definedName name="XDO_GROUP_?G_4?14?">'Emerging Bluechip'!$B$10:$IV$81</definedName>
    <definedName name="XDO_GROUP_?G_4?15?">'Emerging Bluechip'!$B$86:$IV$86</definedName>
    <definedName name="XDO_GROUP_?G_4?16?">'Emerging Bluechip'!$B$91:$IV$91</definedName>
    <definedName name="XDO_GROUP_?G_4?17?">'Emerging Bluechip'!$B$95:$IV$95</definedName>
    <definedName name="XDO_GROUP_?G_4?18?">'Emerging Bluechip'!$B$100:$IV$100</definedName>
    <definedName name="XDO_GROUP_?G_4?19?">'Personal Tax Saver'!$B$10:$IV$65</definedName>
    <definedName name="XDO_GROUP_?G_4?2?">'100 Equal Weight'!$B$115:$IV$115</definedName>
    <definedName name="XDO_GROUP_?G_4?20?">'Personal Tax Saver'!$B$69:$IV$70</definedName>
    <definedName name="XDO_GROUP_?G_4?21?">'Personal Tax Saver'!$B$75:$IV$75</definedName>
    <definedName name="XDO_GROUP_?G_4?22?">'Personal Tax Saver'!$B$80:$IV$80</definedName>
    <definedName name="XDO_GROUP_?G_4?23?">'Balanced Advantage'!$B$10:$IV$50</definedName>
    <definedName name="XDO_GROUP_?G_4?24?">'Balanced Advantage'!$B$55:$IV$60</definedName>
    <definedName name="XDO_GROUP_?G_4?25?">'Balanced Advantage'!$B$64:$IV$64</definedName>
    <definedName name="XDO_GROUP_?G_4?26?">'Balanced Advantage'!$B$69:$IV$70</definedName>
    <definedName name="XDO_GROUP_?G_4?27?">'Balanced Advantage'!$B$74:$IV$74</definedName>
    <definedName name="XDO_GROUP_?G_4?28?">'Balanced Advantage'!$B$78:$IV$78</definedName>
    <definedName name="XDO_GROUP_?G_4?29?">'Balanced Advantage'!$B$83:$IV$83</definedName>
    <definedName name="XDO_GROUP_?G_4?3?">'100 Equal Weight'!$B$120:$IV$120</definedName>
    <definedName name="XDO_GROUP_?G_4?30?">'Balanced Advantage'!$B$88:$IV$88</definedName>
    <definedName name="XDO_GROUP_?G_4?31?">'Tax Savings'!$B$10:$IV$68</definedName>
    <definedName name="XDO_GROUP_?G_4?32?">'Tax Savings'!$B$73:$IV$73</definedName>
    <definedName name="XDO_GROUP_?G_4?33?">'Tax Savings'!$B$78:$IV$78</definedName>
    <definedName name="XDO_GROUP_?G_4?34?">'Tax Savings'!$B$83:$IV$83</definedName>
    <definedName name="XDO_GROUP_?G_4?35?">'Global Opp'!$B$10:$IV$10</definedName>
    <definedName name="XDO_GROUP_?G_4?36?">'Global Opp'!$B$15:$IV$15</definedName>
    <definedName name="XDO_GROUP_?G_4?37?">'Global Opp'!$B$19:$IV$19</definedName>
    <definedName name="XDO_GROUP_?G_4?38?">'Global Opp'!$B$24:$IV$24</definedName>
    <definedName name="XDO_GROUP_?G_4?39?">'Low Duration'!$B$10:$IV$16</definedName>
    <definedName name="XDO_GROUP_?G_4?4?">'100 Equal Weight'!$B$125:$IV$125</definedName>
    <definedName name="XDO_GROUP_?G_4?40?">'Low Duration'!$B$21:$IV$26</definedName>
    <definedName name="XDO_GROUP_?G_4?41?">'Low Duration'!$B$30:$IV$30</definedName>
    <definedName name="XDO_GROUP_?G_4?42?">'Low Duration'!$B$35:$IV$35</definedName>
    <definedName name="XDO_GROUP_?G_4?43?">'Low Duration'!$B$40:$IV$40</definedName>
    <definedName name="XDO_GROUP_?G_4?44?">'Credit Risk'!$B$10:$IV$23</definedName>
    <definedName name="XDO_GROUP_?G_4?45?">'Credit Risk'!$B$28:$IV$31</definedName>
    <definedName name="XDO_GROUP_?G_4?46?">'Credit Risk'!$B$35:$IV$35</definedName>
    <definedName name="XDO_GROUP_?G_4?47?">'Credit Risk'!$B$40:$IV$40</definedName>
    <definedName name="XDO_GROUP_?G_4?48?">'Credit Risk'!$B$45:$IV$45</definedName>
    <definedName name="XDO_GROUP_?G_4?49?">'Dynamic Bond'!$B$10:$IV$14</definedName>
    <definedName name="XDO_GROUP_?G_4?5?">'Focused Multicap'!$B$10:$IV$39</definedName>
    <definedName name="XDO_GROUP_?G_4?50?">'Dynamic Bond'!$B$18:$IV$22</definedName>
    <definedName name="XDO_GROUP_?G_4?51?">'Dynamic Bond'!$B$27:$IV$27</definedName>
    <definedName name="XDO_GROUP_?G_4?52?">'Dynamic Bond'!$B$32:$IV$32</definedName>
    <definedName name="XDO_GROUP_?G_4?53?">'Short Term'!$B$10:$IV$29</definedName>
    <definedName name="XDO_GROUP_?G_4?54?">'Short Term'!$B$33:$IV$37</definedName>
    <definedName name="XDO_GROUP_?G_4?55?">'Short Term'!$B$41:$IV$41</definedName>
    <definedName name="XDO_GROUP_?G_4?56?">'Short Term'!$B$46:$IV$47</definedName>
    <definedName name="XDO_GROUP_?G_4?57?">'Short Term'!$B$51:$IV$51</definedName>
    <definedName name="XDO_GROUP_?G_4?58?">'Short Term'!$B$56:$IV$56</definedName>
    <definedName name="XDO_GROUP_?G_4?59?">'Short Term'!$B$61:$IV$61</definedName>
    <definedName name="XDO_GROUP_?G_4?6?">'Focused Multicap'!$B$44:$IV$44</definedName>
    <definedName name="XDO_GROUP_?G_4?60?">'Equity Savings'!$B$10:$IV$44</definedName>
    <definedName name="XDO_GROUP_?G_4?61?">'Equity Savings'!$B$49:$IV$53</definedName>
    <definedName name="XDO_GROUP_?G_4?62?">'Equity Savings'!$B$58:$IV$58</definedName>
    <definedName name="XDO_GROUP_?G_4?63?">'Equity Savings'!$B$63:$IV$63</definedName>
    <definedName name="XDO_GROUP_?G_4?64?">'Equity Savings'!$B$68:$IV$68</definedName>
    <definedName name="XDO_GROUP_?G_4?65?">'Hybrid Equity'!$B$10:$IV$64</definedName>
    <definedName name="XDO_GROUP_?G_4?66?">'Hybrid Equity'!$B$69:$IV$83</definedName>
    <definedName name="XDO_GROUP_?G_4?67?">'Hybrid Equity'!$B$87:$IV$92</definedName>
    <definedName name="XDO_GROUP_?G_4?68?">'Hybrid Equity'!$B$97:$IV$101</definedName>
    <definedName name="XDO_GROUP_?G_4?69?">'Hybrid Equity'!$B$105:$IV$106</definedName>
    <definedName name="XDO_GROUP_?G_4?7?">'Focused Multicap'!$B$49:$IV$49</definedName>
    <definedName name="XDO_GROUP_?G_4?70?">'Hybrid Equity'!$B$111:$IV$111</definedName>
    <definedName name="XDO_GROUP_?G_4?71?">'Hybrid Equity'!$B$115:$IV$115</definedName>
    <definedName name="XDO_GROUP_?G_4?72?">'Hybrid Equity'!$B$120:$IV$120</definedName>
    <definedName name="XDO_GROUP_?G_4?73?">'Cash Management'!$B$10:$IV$13</definedName>
    <definedName name="XDO_GROUP_?G_4?74?">'Cash Management'!$B$17:$IV$20</definedName>
    <definedName name="XDO_GROUP_?G_4?75?">'Cash Management'!$B$24:$IV$24</definedName>
    <definedName name="XDO_GROUP_?G_4?76?">'Cash Management'!$B$29:$IV$29</definedName>
    <definedName name="XDO_GROUP_?G_4?77?">'Cash Management'!$B$34:$IV$34</definedName>
    <definedName name="XDO_GROUP_?G_4?78?">'Ultra Short Term'!$B$10:$IV$17</definedName>
    <definedName name="XDO_GROUP_?G_4?79?">'Ultra Short Term'!$B$22:$IV$23</definedName>
    <definedName name="XDO_GROUP_?G_4?8?">'Focused Multicap'!$B$54:$IV$54</definedName>
    <definedName name="XDO_GROUP_?G_4?80?">'Ultra Short Term'!$B$27:$IV$30</definedName>
    <definedName name="XDO_GROUP_?G_4?81?">'Ultra Short Term'!$B$34:$IV$34</definedName>
    <definedName name="XDO_GROUP_?G_4?82?">'Ultra Short Term'!$B$39:$IV$39</definedName>
    <definedName name="XDO_GROUP_?G_4?83?">'Ultra Short Term'!$B$44:$IV$44</definedName>
    <definedName name="XDO_GROUP_?G_4?84?">'Retirement-MP'!$B$10:$IV$52</definedName>
    <definedName name="XDO_GROUP_?G_4?85?">'Retirement-MP'!$B$57:$IV$57</definedName>
    <definedName name="XDO_GROUP_?G_4?86?">'Retirement-MP'!$B$62:$IV$62</definedName>
    <definedName name="XDO_GROUP_?G_4?87?">'Retirement-MP'!$B$67:$IV$67</definedName>
    <definedName name="XDO_GROUP_?G_4?88?">'Retirement-CP'!$B$10:$IV$60</definedName>
    <definedName name="XDO_GROUP_?G_4?89?">'Retirement-CP'!$B$65:$IV$65</definedName>
    <definedName name="XDO_GROUP_?G_4?9?">'Dividend Yield'!$B$10:$IV$61</definedName>
    <definedName name="XDO_GROUP_?G_4?90?">'Retirement-CP'!$B$70:$IV$70</definedName>
    <definedName name="XDO_GROUP_?G_4?91?">'Retirement-CP'!$B$75:$IV$75</definedName>
    <definedName name="XDO_GROUP_?G_4?92?">'Retirement-Prog'!$B$10:$IV$58</definedName>
    <definedName name="XDO_GROUP_?G_4?93?">'Retirement-Prog'!$B$63:$IV$63</definedName>
    <definedName name="XDO_GROUP_?G_4?94?">'Retirement-Prog'!$B$68:$IV$68</definedName>
    <definedName name="XDO_GROUP_?G_4?95?">'Retirement-Prog'!$B$73:$IV$73</definedName>
    <definedName name="XDO_GROUP_?G_4?96?">'Arbitrage Fund'!$B$10:$IV$20</definedName>
    <definedName name="XDO_GROUP_?G_4?97?">'Arbitrage Fund'!$B$25:$IV$25</definedName>
    <definedName name="XDO_GROUP_?G_4?98?">'Arbitrage Fund'!$B$30:$IV$30</definedName>
    <definedName name="XDO_GROUP_?G_4?99?">'Arbitrage Fund'!$B$34:$IV$34</definedName>
  </definedNames>
  <calcPr calcId="152511"/>
</workbook>
</file>

<file path=xl/calcChain.xml><?xml version="1.0" encoding="utf-8"?>
<calcChain xmlns="http://schemas.openxmlformats.org/spreadsheetml/2006/main">
  <c r="H89" i="23" l="1"/>
  <c r="H69" i="22"/>
  <c r="H85" i="22"/>
  <c r="G85" i="22"/>
  <c r="H105" i="21"/>
  <c r="H107" i="20"/>
  <c r="H120" i="20"/>
  <c r="G120" i="20"/>
  <c r="H99" i="19"/>
  <c r="H107" i="19"/>
  <c r="G107" i="19"/>
  <c r="H72" i="18"/>
  <c r="H66" i="17"/>
  <c r="H142" i="16"/>
  <c r="H96" i="15"/>
  <c r="H116" i="15"/>
  <c r="G116" i="15"/>
  <c r="H87" i="14"/>
  <c r="H66" i="13"/>
  <c r="H75" i="12"/>
  <c r="H70" i="11"/>
  <c r="H58" i="10"/>
  <c r="H115" i="9"/>
  <c r="H110" i="8"/>
  <c r="H134" i="8"/>
  <c r="G134" i="8"/>
  <c r="H114" i="7"/>
  <c r="H130" i="6"/>
  <c r="H137" i="6"/>
  <c r="G137" i="6"/>
  <c r="H114" i="5"/>
  <c r="H86" i="4"/>
  <c r="H157" i="3"/>
  <c r="H126" i="2"/>
</calcChain>
</file>

<file path=xl/sharedStrings.xml><?xml version="1.0" encoding="utf-8"?>
<sst xmlns="http://schemas.openxmlformats.org/spreadsheetml/2006/main" count="5847" uniqueCount="1118">
  <si>
    <t>EQUITY &amp; EQUITY RELATED</t>
  </si>
  <si>
    <t>a) Listed/awaiting listing on Stock Exchanges</t>
  </si>
  <si>
    <t>NIL</t>
  </si>
  <si>
    <t>b) Unlisted</t>
  </si>
  <si>
    <t>c) Foreign Securities and /or overseas ETF</t>
  </si>
  <si>
    <t>DEBT INSTRUMENTS</t>
  </si>
  <si>
    <t>a) Listed/awaiting listing on the stock exchanges</t>
  </si>
  <si>
    <t>b) Privately Placed/Unlisted</t>
  </si>
  <si>
    <t>c) Securitised Debt Instruments</t>
  </si>
  <si>
    <t>d) Central Government Securities</t>
  </si>
  <si>
    <t>e) State Government Securities</t>
  </si>
  <si>
    <t>MONEY MARKET INSTRUMENTS</t>
  </si>
  <si>
    <t>Index</t>
  </si>
  <si>
    <t>a) Commercial Paper</t>
  </si>
  <si>
    <t>b) Certificate of Deposits</t>
  </si>
  <si>
    <t>c) Treasury Bills</t>
  </si>
  <si>
    <t>d) Bills Re- Discounting</t>
  </si>
  <si>
    <t>OTHERS</t>
  </si>
  <si>
    <t>a) Mutual Fund Units / Exchange Traded Funds</t>
  </si>
  <si>
    <t>b) Gold</t>
  </si>
  <si>
    <t>c) Short Term Deposits</t>
  </si>
  <si>
    <t>d) Term Deposits Placed as Margins</t>
  </si>
  <si>
    <t>e) TREPS / Reverse Repo Investments</t>
  </si>
  <si>
    <t>Other Current Assets / (Liabilities)</t>
  </si>
  <si>
    <t>PRINCIPAL MUTUAL FUND</t>
  </si>
  <si>
    <t>YW01</t>
  </si>
  <si>
    <t>SCHEME NAME :</t>
  </si>
  <si>
    <t>Principal Multi Cap Growth Fund (An open ended equity scheme investing across large cap, mid cap, small cap stocks)</t>
  </si>
  <si>
    <t>PORTFOLIO STATEMENT AS ON :</t>
  </si>
  <si>
    <t>Name of the Instrument / Issuer</t>
  </si>
  <si>
    <t>ISIN</t>
  </si>
  <si>
    <t>Rating / Industry ^</t>
  </si>
  <si>
    <t>Quantity</t>
  </si>
  <si>
    <t>Market value
(Rs. in Lakhs)</t>
  </si>
  <si>
    <t>% to AUM</t>
  </si>
  <si>
    <t>Notes &amp; Symbols</t>
  </si>
  <si>
    <t>100006</t>
  </si>
  <si>
    <t>HDFC Bank Ltd.</t>
  </si>
  <si>
    <t>INE040A01026</t>
  </si>
  <si>
    <t>Banks</t>
  </si>
  <si>
    <t>100012</t>
  </si>
  <si>
    <t>ICICI Bank Ltd.</t>
  </si>
  <si>
    <t>INE090A01021</t>
  </si>
  <si>
    <t>100010</t>
  </si>
  <si>
    <t>State Bank of India</t>
  </si>
  <si>
    <t>INE062A01020</t>
  </si>
  <si>
    <t>100002</t>
  </si>
  <si>
    <t>Reliance Industries Ltd.</t>
  </si>
  <si>
    <t>INE002A01018</t>
  </si>
  <si>
    <t>Petroleum Products</t>
  </si>
  <si>
    <t>100032</t>
  </si>
  <si>
    <t>Tata Consultancy Services Ltd.</t>
  </si>
  <si>
    <t>INE467B01029</t>
  </si>
  <si>
    <t>Software</t>
  </si>
  <si>
    <t>100019</t>
  </si>
  <si>
    <t>ITC Ltd.</t>
  </si>
  <si>
    <t>INE154A01025</t>
  </si>
  <si>
    <t>Consumer Non Durables</t>
  </si>
  <si>
    <t>100104</t>
  </si>
  <si>
    <t>Kotak Mahindra Bank Ltd.</t>
  </si>
  <si>
    <t>INE237A01028</t>
  </si>
  <si>
    <t>100005</t>
  </si>
  <si>
    <t>Larsen &amp; Toubro Ltd.</t>
  </si>
  <si>
    <t>INE018A01030</t>
  </si>
  <si>
    <t>Construction Project</t>
  </si>
  <si>
    <t>100185</t>
  </si>
  <si>
    <t>Tata Power Company Ltd.</t>
  </si>
  <si>
    <t>INE245A01021</t>
  </si>
  <si>
    <t>Power</t>
  </si>
  <si>
    <t>100105</t>
  </si>
  <si>
    <t>Marico Ltd.</t>
  </si>
  <si>
    <t>INE196A01026</t>
  </si>
  <si>
    <t>100222</t>
  </si>
  <si>
    <t>The Indian Hotels Company Ltd.</t>
  </si>
  <si>
    <t>INE053A01029</t>
  </si>
  <si>
    <t>Hotels, Resorts And Other Recreational Activities</t>
  </si>
  <si>
    <t>100003</t>
  </si>
  <si>
    <t>Infosys Ltd.</t>
  </si>
  <si>
    <t>INE009A01021</t>
  </si>
  <si>
    <t>100001</t>
  </si>
  <si>
    <t>Housing Development Finance Corporation Ltd.</t>
  </si>
  <si>
    <t>INE001A01036</t>
  </si>
  <si>
    <t>Finance</t>
  </si>
  <si>
    <t>100425</t>
  </si>
  <si>
    <t>Chambal Fertilisers and Chemicals Ltd.</t>
  </si>
  <si>
    <t>INE085A01013</t>
  </si>
  <si>
    <t>Fertilisers</t>
  </si>
  <si>
    <t>100024</t>
  </si>
  <si>
    <t>Axis Bank Ltd.</t>
  </si>
  <si>
    <t>INE238A01034</t>
  </si>
  <si>
    <t>100684</t>
  </si>
  <si>
    <t>SBI Life Insurance Company Ltd.</t>
  </si>
  <si>
    <t>INE123W01016</t>
  </si>
  <si>
    <t>100307</t>
  </si>
  <si>
    <t>The India Cements Ltd.</t>
  </si>
  <si>
    <t>INE383A01012</t>
  </si>
  <si>
    <t>Cement</t>
  </si>
  <si>
    <t>100278</t>
  </si>
  <si>
    <t>GlaxoSmithKline Consumer Healthcare Ltd.</t>
  </si>
  <si>
    <t>INE264A01014</t>
  </si>
  <si>
    <t>100414</t>
  </si>
  <si>
    <t>Bajaj Electricals Ltd.</t>
  </si>
  <si>
    <t>INE193E01025</t>
  </si>
  <si>
    <t>Consumer Durables</t>
  </si>
  <si>
    <t>100095</t>
  </si>
  <si>
    <t>Bharti Airtel Ltd.</t>
  </si>
  <si>
    <t>INE397D01024</t>
  </si>
  <si>
    <t>Telecom - Services</t>
  </si>
  <si>
    <t>100421</t>
  </si>
  <si>
    <t>Dabur India Ltd.</t>
  </si>
  <si>
    <t>INE016A01026</t>
  </si>
  <si>
    <t>100314</t>
  </si>
  <si>
    <t>SRF Ltd.</t>
  </si>
  <si>
    <t>INE647A01010</t>
  </si>
  <si>
    <t>Textile Products</t>
  </si>
  <si>
    <t>100181</t>
  </si>
  <si>
    <t>NTPC Ltd.</t>
  </si>
  <si>
    <t>INE733E01010</t>
  </si>
  <si>
    <t>100082</t>
  </si>
  <si>
    <t>Ultratech Cement Ltd.</t>
  </si>
  <si>
    <t>INE481G01011</t>
  </si>
  <si>
    <t>100013</t>
  </si>
  <si>
    <t>IndusInd Bank Ltd.</t>
  </si>
  <si>
    <t>INE095A01012</t>
  </si>
  <si>
    <t>100118</t>
  </si>
  <si>
    <t>Tata Chemicals Ltd.</t>
  </si>
  <si>
    <t>INE092A01019</t>
  </si>
  <si>
    <t>Chemicals</t>
  </si>
  <si>
    <t>100256</t>
  </si>
  <si>
    <t>City Union Bank Ltd.</t>
  </si>
  <si>
    <t>INE491A01021</t>
  </si>
  <si>
    <t>100312</t>
  </si>
  <si>
    <t>Hindustan Construction Company Ltd.</t>
  </si>
  <si>
    <t>INE549A01026</t>
  </si>
  <si>
    <t>100147</t>
  </si>
  <si>
    <t>Tech Mahindra Ltd.</t>
  </si>
  <si>
    <t>INE669C01036</t>
  </si>
  <si>
    <t>100008</t>
  </si>
  <si>
    <t>Sun Pharmaceutical Industries Ltd.</t>
  </si>
  <si>
    <t>INE044A01036</t>
  </si>
  <si>
    <t>Pharmaceuticals</t>
  </si>
  <si>
    <t>100126</t>
  </si>
  <si>
    <t>Britannia Industries Ltd.</t>
  </si>
  <si>
    <t>INE216A01030</t>
  </si>
  <si>
    <t>100097</t>
  </si>
  <si>
    <t>Coal India Ltd.</t>
  </si>
  <si>
    <t>INE522F01014</t>
  </si>
  <si>
    <t>Minerals/Mining</t>
  </si>
  <si>
    <t>100261</t>
  </si>
  <si>
    <t>Ramkrishna Forgings Ltd.</t>
  </si>
  <si>
    <t>INE399G01015</t>
  </si>
  <si>
    <t>Industrial Products</t>
  </si>
  <si>
    <t>100646</t>
  </si>
  <si>
    <t>Dishman Carbogen Amcis Ltd.</t>
  </si>
  <si>
    <t>INE385W01011</t>
  </si>
  <si>
    <t>100092</t>
  </si>
  <si>
    <t>Bank of Baroda</t>
  </si>
  <si>
    <t>INE028A01039</t>
  </si>
  <si>
    <t>100311</t>
  </si>
  <si>
    <t>Asahi India Glass Ltd.</t>
  </si>
  <si>
    <t>INE439A01020</t>
  </si>
  <si>
    <t>Auto Ancillaries</t>
  </si>
  <si>
    <t>100306</t>
  </si>
  <si>
    <t>Abbott India Ltd.</t>
  </si>
  <si>
    <t>INE358A01014</t>
  </si>
  <si>
    <t>100505</t>
  </si>
  <si>
    <t>ICICI Prudential Life Insurance Company Ltd.</t>
  </si>
  <si>
    <t>INE726G01019</t>
  </si>
  <si>
    <t>100827</t>
  </si>
  <si>
    <t>Ircon International Ltd.</t>
  </si>
  <si>
    <t>INE962Y01013</t>
  </si>
  <si>
    <t>100292</t>
  </si>
  <si>
    <t>Steel Authority of India Ltd.</t>
  </si>
  <si>
    <t>INE114A01011</t>
  </si>
  <si>
    <t>Ferrous Metals</t>
  </si>
  <si>
    <t>100722</t>
  </si>
  <si>
    <t>Kirloskar Ferrous Industries Ltd.</t>
  </si>
  <si>
    <t>INE884B01025</t>
  </si>
  <si>
    <t>100172</t>
  </si>
  <si>
    <t>ACC Ltd.</t>
  </si>
  <si>
    <t>INE012A01025</t>
  </si>
  <si>
    <t>100039</t>
  </si>
  <si>
    <t>Bajaj Auto Ltd.</t>
  </si>
  <si>
    <t>INE917I01010</t>
  </si>
  <si>
    <t>Auto</t>
  </si>
  <si>
    <t>100179</t>
  </si>
  <si>
    <t>Hero MotoCorp Ltd.</t>
  </si>
  <si>
    <t>INE158A01026</t>
  </si>
  <si>
    <t>100254</t>
  </si>
  <si>
    <t>Karur Vysya Bank Ltd.</t>
  </si>
  <si>
    <t>INE036D01028</t>
  </si>
  <si>
    <t>100055</t>
  </si>
  <si>
    <t>The Federal Bank Ltd.</t>
  </si>
  <si>
    <t>INE171A01029</t>
  </si>
  <si>
    <t>100037</t>
  </si>
  <si>
    <t>HCL Technologies Ltd.</t>
  </si>
  <si>
    <t>INE860A01027</t>
  </si>
  <si>
    <t>100297</t>
  </si>
  <si>
    <t>Bombay Burmah Trading Corporation Ltd.</t>
  </si>
  <si>
    <t>INE050A01025</t>
  </si>
  <si>
    <t>100440</t>
  </si>
  <si>
    <t>Birla Corporation Ltd.</t>
  </si>
  <si>
    <t>INE340A01012</t>
  </si>
  <si>
    <t>100201</t>
  </si>
  <si>
    <t>Aurobindo Pharma Ltd.</t>
  </si>
  <si>
    <t>INE406A01037</t>
  </si>
  <si>
    <t>100272</t>
  </si>
  <si>
    <t>JK Cement Ltd.</t>
  </si>
  <si>
    <t>INE823G01014</t>
  </si>
  <si>
    <t>100463</t>
  </si>
  <si>
    <t>Rico Auto Industries Ltd.</t>
  </si>
  <si>
    <t>INE209B01025</t>
  </si>
  <si>
    <t>100225</t>
  </si>
  <si>
    <t>Hindustan Zinc Ltd.</t>
  </si>
  <si>
    <t>INE267A01025</t>
  </si>
  <si>
    <t>Non - Ferrous Metals</t>
  </si>
  <si>
    <t>100149</t>
  </si>
  <si>
    <t>Yes Bank Ltd.</t>
  </si>
  <si>
    <t>INE528G01027</t>
  </si>
  <si>
    <t>100444</t>
  </si>
  <si>
    <t>Phillips Carbon Black Ltd.</t>
  </si>
  <si>
    <t>INE602A01023</t>
  </si>
  <si>
    <t>100582</t>
  </si>
  <si>
    <t>Gayatri Projects Ltd.</t>
  </si>
  <si>
    <t>INE336H01023</t>
  </si>
  <si>
    <t>Construction</t>
  </si>
  <si>
    <t>100630</t>
  </si>
  <si>
    <t>CL Educate Ltd.</t>
  </si>
  <si>
    <t>INE201M01011</t>
  </si>
  <si>
    <t>Diversified Consumer Services</t>
  </si>
  <si>
    <t>100299</t>
  </si>
  <si>
    <t>Milestone Global Ltd.</t>
  </si>
  <si>
    <t>INE151H01018</t>
  </si>
  <si>
    <t>100316</t>
  </si>
  <si>
    <t>Chennai Super Kings Ltd.</t>
  </si>
  <si>
    <t>INE852S01026</t>
  </si>
  <si>
    <t>Media &amp; Entertainment</t>
  </si>
  <si>
    <t>Total</t>
  </si>
  <si>
    <t>100298</t>
  </si>
  <si>
    <t>Crescent Finstock Ltd.</t>
  </si>
  <si>
    <t>INE147E01013</t>
  </si>
  <si>
    <t>Diversified Financial Services</t>
  </si>
  <si>
    <t>100309</t>
  </si>
  <si>
    <t>Virtual Dynamics Software Ltd.</t>
  </si>
  <si>
    <t>INE406B01019</t>
  </si>
  <si>
    <t>IT Consulting &amp; Services</t>
  </si>
  <si>
    <t>100310</t>
  </si>
  <si>
    <t>Sangam Health Care Products Ltd.</t>
  </si>
  <si>
    <t>INE431E01011</t>
  </si>
  <si>
    <t>Health Care Equipment</t>
  </si>
  <si>
    <t>100305</t>
  </si>
  <si>
    <t>Mukerian Papers Ltd.</t>
  </si>
  <si>
    <t>INE348C01011</t>
  </si>
  <si>
    <t>Paper Products</t>
  </si>
  <si>
    <t>100295</t>
  </si>
  <si>
    <t>Balmer Lawrie Freight Containers Ltd.</t>
  </si>
  <si>
    <t>Travel</t>
  </si>
  <si>
    <t>100296</t>
  </si>
  <si>
    <t>Noble Brothers Impex Ltd.</t>
  </si>
  <si>
    <t>Personal Products</t>
  </si>
  <si>
    <t>100313</t>
  </si>
  <si>
    <t>Precision Fasteners Ltd.</t>
  </si>
  <si>
    <t>INE604A01011</t>
  </si>
  <si>
    <t>1800215</t>
  </si>
  <si>
    <t>IN002018Z174</t>
  </si>
  <si>
    <t>Sovereign</t>
  </si>
  <si>
    <t>416063</t>
  </si>
  <si>
    <t>Principal Short Term Debt Fund- Direct Plan- Growth Option</t>
  </si>
  <si>
    <t>INF173K01GP0</t>
  </si>
  <si>
    <t>Mutual Fund</t>
  </si>
  <si>
    <t>416132</t>
  </si>
  <si>
    <t>Principal Arbitrage Fund-Direct Plan -Growth</t>
  </si>
  <si>
    <t>INF173K01NF7</t>
  </si>
  <si>
    <t>107190100</t>
  </si>
  <si>
    <t>TREPS 01-Jul-2019</t>
  </si>
  <si>
    <t>Net Receivable / Payable</t>
  </si>
  <si>
    <t>GRAND TOTAL (AUM)</t>
  </si>
  <si>
    <t>Notes &amp; Symbols :-</t>
  </si>
  <si>
    <t xml:space="preserve"> #  -&gt; Less Than 0.005% ; A**  -&gt; Awaiting Listing on Stock Exchanges ;  T** -&gt; Thinly Traded Securities ;  N** -&gt; Non Traded Securities ; I**  -&gt; Illiquid Shares ; R** -&gt; Rights Entitalment ; P** Preference Shares ; W** Warrants</t>
  </si>
  <si>
    <t>1. Non Convertible Debentures and  Bonds are considered as Traded based on information provided by external agencies.</t>
  </si>
  <si>
    <t>2. ^ The Name of the Industry is in accordance with Industry Classification as recommended by AMFI.</t>
  </si>
  <si>
    <t>3. All corporate ratings are assigned by rating agencies like CRISIL; CARE; ICRA; IND; BRW.</t>
  </si>
  <si>
    <t>YW02</t>
  </si>
  <si>
    <t>Principal Nifty 100 Equal Weight Fund (An open ended scheme replicating / tracking Nifty 100 Equal Weight Index)</t>
  </si>
  <si>
    <t>100814</t>
  </si>
  <si>
    <t>HDFC Asset Management Company Ltd.</t>
  </si>
  <si>
    <t>INE127D01025</t>
  </si>
  <si>
    <t>100125</t>
  </si>
  <si>
    <t>Bajaj Finance Ltd.</t>
  </si>
  <si>
    <t>INE296A01024</t>
  </si>
  <si>
    <t>100706</t>
  </si>
  <si>
    <t>HDFC Life Insurance Company Ltd.</t>
  </si>
  <si>
    <t>INE795G01014</t>
  </si>
  <si>
    <t>100115</t>
  </si>
  <si>
    <t>Siemens Ltd.</t>
  </si>
  <si>
    <t>INE003A01024</t>
  </si>
  <si>
    <t>Industrial Capital Goods</t>
  </si>
  <si>
    <t>100380</t>
  </si>
  <si>
    <t>Bajaj Finserv Ltd.</t>
  </si>
  <si>
    <t>INE918I01018</t>
  </si>
  <si>
    <t>100081</t>
  </si>
  <si>
    <t>Titan Company Ltd.</t>
  </si>
  <si>
    <t>INE280A01028</t>
  </si>
  <si>
    <t>100140</t>
  </si>
  <si>
    <t>Shree Cement Ltd.</t>
  </si>
  <si>
    <t>INE070A01015</t>
  </si>
  <si>
    <t>100084</t>
  </si>
  <si>
    <t>ABB India Ltd.</t>
  </si>
  <si>
    <t>INE117A01022</t>
  </si>
  <si>
    <t>100108</t>
  </si>
  <si>
    <t>Adani Ports and Special Economic Zone Ltd.</t>
  </si>
  <si>
    <t>INE742F01042</t>
  </si>
  <si>
    <t>Transportation</t>
  </si>
  <si>
    <t>100177</t>
  </si>
  <si>
    <t>Grasim Industries Ltd.</t>
  </si>
  <si>
    <t>INE047A01021</t>
  </si>
  <si>
    <t>100682</t>
  </si>
  <si>
    <t>ICICI Lombard General Insurance Company Ltd.</t>
  </si>
  <si>
    <t>INE765G01017</t>
  </si>
  <si>
    <t>100096</t>
  </si>
  <si>
    <t>Container Corporation of India Ltd.</t>
  </si>
  <si>
    <t>INE111A01025</t>
  </si>
  <si>
    <t>100111</t>
  </si>
  <si>
    <t>Oil &amp; Natural Gas Corporation Ltd.</t>
  </si>
  <si>
    <t>INE213A01029</t>
  </si>
  <si>
    <t>Oil</t>
  </si>
  <si>
    <t>100465</t>
  </si>
  <si>
    <t>Interglobe Aviation Ltd.</t>
  </si>
  <si>
    <t>INE646L01027</t>
  </si>
  <si>
    <t>100088</t>
  </si>
  <si>
    <t>Bharat Heavy Electricals Ltd.</t>
  </si>
  <si>
    <t>INE257A01026</t>
  </si>
  <si>
    <t>100100</t>
  </si>
  <si>
    <t>Hindustan Petroleum Corporation Ltd.</t>
  </si>
  <si>
    <t>INE094A01015</t>
  </si>
  <si>
    <t>100011</t>
  </si>
  <si>
    <t>Wipro Ltd.</t>
  </si>
  <si>
    <t>INE075A01022</t>
  </si>
  <si>
    <t>100771</t>
  </si>
  <si>
    <t>Bandhan Bank Ltd.</t>
  </si>
  <si>
    <t>INE545U01014</t>
  </si>
  <si>
    <t>100325</t>
  </si>
  <si>
    <t>Bajaj Holdings &amp; Investment Ltd.</t>
  </si>
  <si>
    <t>INE118A01012</t>
  </si>
  <si>
    <t>100099</t>
  </si>
  <si>
    <t>Hindustan Unilever Ltd.</t>
  </si>
  <si>
    <t>INE030A01027</t>
  </si>
  <si>
    <t>100035</t>
  </si>
  <si>
    <t>NMDC Ltd.</t>
  </si>
  <si>
    <t>INE584A01023</t>
  </si>
  <si>
    <t>100153</t>
  </si>
  <si>
    <t>Cipla Ltd.</t>
  </si>
  <si>
    <t>INE059A01026</t>
  </si>
  <si>
    <t>100182</t>
  </si>
  <si>
    <t>Power Grid Corporation of India Ltd.</t>
  </si>
  <si>
    <t>INE752E01010</t>
  </si>
  <si>
    <t>100273</t>
  </si>
  <si>
    <t>Havells India Ltd.</t>
  </si>
  <si>
    <t>INE176B01034</t>
  </si>
  <si>
    <t>100094</t>
  </si>
  <si>
    <t>Bharat Petroleum Corporation Ltd.</t>
  </si>
  <si>
    <t>INE029A01011</t>
  </si>
  <si>
    <t>100223</t>
  </si>
  <si>
    <t>United Spirits Ltd.</t>
  </si>
  <si>
    <t>INE854D01024</t>
  </si>
  <si>
    <t>100363</t>
  </si>
  <si>
    <t>Procter &amp; Gamble Hygiene and Health Care Ltd.</t>
  </si>
  <si>
    <t>INE179A01014</t>
  </si>
  <si>
    <t>100027</t>
  </si>
  <si>
    <t>Pidilite Industries Ltd.</t>
  </si>
  <si>
    <t>INE318A01026</t>
  </si>
  <si>
    <t>100028</t>
  </si>
  <si>
    <t>Lupin Ltd.</t>
  </si>
  <si>
    <t>INE326A01037</t>
  </si>
  <si>
    <t>100164</t>
  </si>
  <si>
    <t>Petronet LNG Ltd.</t>
  </si>
  <si>
    <t>INE347G01014</t>
  </si>
  <si>
    <t>Gas</t>
  </si>
  <si>
    <t>100286</t>
  </si>
  <si>
    <t>NHPC Ltd.</t>
  </si>
  <si>
    <t>INE848E01016</t>
  </si>
  <si>
    <t>100183</t>
  </si>
  <si>
    <t>Vedanta Ltd.</t>
  </si>
  <si>
    <t>INE205A01025</t>
  </si>
  <si>
    <t>100139</t>
  </si>
  <si>
    <t>UPL Ltd.</t>
  </si>
  <si>
    <t>INE628A01036</t>
  </si>
  <si>
    <t>Pesticides</t>
  </si>
  <si>
    <t>100344</t>
  </si>
  <si>
    <t>MRF Ltd.</t>
  </si>
  <si>
    <t>INE883A01011</t>
  </si>
  <si>
    <t>100106</t>
  </si>
  <si>
    <t>Maruti Suzuki India Ltd.</t>
  </si>
  <si>
    <t>INE585B01010</t>
  </si>
  <si>
    <t>100169</t>
  </si>
  <si>
    <t>Indian Oil Corporation Ltd.</t>
  </si>
  <si>
    <t>INE242A01010</t>
  </si>
  <si>
    <t>100180</t>
  </si>
  <si>
    <t>Hindalco Industries Ltd.</t>
  </si>
  <si>
    <t>INE038A01020</t>
  </si>
  <si>
    <t>100121</t>
  </si>
  <si>
    <t>United Breweries Ltd.</t>
  </si>
  <si>
    <t>INE686F01025</t>
  </si>
  <si>
    <t>100365</t>
  </si>
  <si>
    <t>Ashok Leyland Ltd.</t>
  </si>
  <si>
    <t>INE208A01029</t>
  </si>
  <si>
    <t>100184</t>
  </si>
  <si>
    <t>Tata Steel Ltd.</t>
  </si>
  <si>
    <t>INE081A01012</t>
  </si>
  <si>
    <t>100193</t>
  </si>
  <si>
    <t>JSW Steel Ltd.</t>
  </si>
  <si>
    <t>INE019A01038</t>
  </si>
  <si>
    <t>100014</t>
  </si>
  <si>
    <t>Mahindra &amp; Mahindra Ltd.</t>
  </si>
  <si>
    <t>INE101A01026</t>
  </si>
  <si>
    <t>100302</t>
  </si>
  <si>
    <t>DLF Ltd.</t>
  </si>
  <si>
    <t>INE271C01023</t>
  </si>
  <si>
    <t>100155</t>
  </si>
  <si>
    <t>Divi's Laboratories Ltd.</t>
  </si>
  <si>
    <t>INE361B01024</t>
  </si>
  <si>
    <t>100157</t>
  </si>
  <si>
    <t>Godrej Consumer Products Ltd.</t>
  </si>
  <si>
    <t>INE102D01028</t>
  </si>
  <si>
    <t>100133</t>
  </si>
  <si>
    <t>Oracle Financial Services Software Ltd.</t>
  </si>
  <si>
    <t>INE881D01027</t>
  </si>
  <si>
    <t>100628</t>
  </si>
  <si>
    <t>Avenue Supermarts Ltd.</t>
  </si>
  <si>
    <t>INE192R01011</t>
  </si>
  <si>
    <t>Retailing</t>
  </si>
  <si>
    <t>100080</t>
  </si>
  <si>
    <t>Dr. Reddy's Laboratories Ltd.</t>
  </si>
  <si>
    <t>INE089A01023</t>
  </si>
  <si>
    <t>100178</t>
  </si>
  <si>
    <t>Ambuja Cements Ltd.</t>
  </si>
  <si>
    <t>INE079A01024</t>
  </si>
  <si>
    <t>100173</t>
  </si>
  <si>
    <t>Asian Paints Ltd.</t>
  </si>
  <si>
    <t>INE021A01026</t>
  </si>
  <si>
    <t>100114</t>
  </si>
  <si>
    <t>Shriram Transport Finance Company Ltd.</t>
  </si>
  <si>
    <t>INE721A01013</t>
  </si>
  <si>
    <t>100163</t>
  </si>
  <si>
    <t>Bosch Ltd.</t>
  </si>
  <si>
    <t>INE323A01026</t>
  </si>
  <si>
    <t>100176</t>
  </si>
  <si>
    <t>GAIL (India) Ltd.</t>
  </si>
  <si>
    <t>INE129A01019</t>
  </si>
  <si>
    <t>100154</t>
  </si>
  <si>
    <t>Colgate Palmolive (India) Ltd.</t>
  </si>
  <si>
    <t>INE259A01022</t>
  </si>
  <si>
    <t>100128</t>
  </si>
  <si>
    <t>Eicher Motors Ltd.</t>
  </si>
  <si>
    <t>INE066A01013</t>
  </si>
  <si>
    <t>100733</t>
  </si>
  <si>
    <t>General Insurance Corporation Of India</t>
  </si>
  <si>
    <t>INE481Y01014</t>
  </si>
  <si>
    <t>100200</t>
  </si>
  <si>
    <t>Page Industries Ltd.</t>
  </si>
  <si>
    <t>INE761H01022</t>
  </si>
  <si>
    <t>100091</t>
  </si>
  <si>
    <t>Bharti Infratel Ltd.</t>
  </si>
  <si>
    <t>INE121J01017</t>
  </si>
  <si>
    <t>Telecom -  Equipment &amp; Accessories</t>
  </si>
  <si>
    <t>100449</t>
  </si>
  <si>
    <t>Indiabulls Housing Finance Ltd.</t>
  </si>
  <si>
    <t>INE148I01020</t>
  </si>
  <si>
    <t>100083</t>
  </si>
  <si>
    <t>Motherson Sumi Systems Ltd.</t>
  </si>
  <si>
    <t>INE775A01035</t>
  </si>
  <si>
    <t>100119</t>
  </si>
  <si>
    <t>Tata Motors Ltd.</t>
  </si>
  <si>
    <t>INE155A01022</t>
  </si>
  <si>
    <t>100759</t>
  </si>
  <si>
    <t>The New India Assurance Company Ltd.</t>
  </si>
  <si>
    <t>INE470Y01017</t>
  </si>
  <si>
    <t>100370</t>
  </si>
  <si>
    <t>Biocon Ltd.</t>
  </si>
  <si>
    <t>INE376G01013</t>
  </si>
  <si>
    <t>100236</t>
  </si>
  <si>
    <t>L&amp;T Finance Holdings Ltd.</t>
  </si>
  <si>
    <t>INE498L01015</t>
  </si>
  <si>
    <t>100186</t>
  </si>
  <si>
    <t>Zee Entertainment Enterprises Ltd.</t>
  </si>
  <si>
    <t>INE256A01028</t>
  </si>
  <si>
    <t>100109</t>
  </si>
  <si>
    <t>Piramal Enterprises Ltd.</t>
  </si>
  <si>
    <t>INE140A01024</t>
  </si>
  <si>
    <t>100004</t>
  </si>
  <si>
    <t>Cadila Healthcare Ltd.</t>
  </si>
  <si>
    <t>INE010B01027</t>
  </si>
  <si>
    <t>100174</t>
  </si>
  <si>
    <t>Vodafone Idea Ltd.</t>
  </si>
  <si>
    <t>INE669E01016</t>
  </si>
  <si>
    <t>100318</t>
  </si>
  <si>
    <t>IN9155A01020</t>
  </si>
  <si>
    <t>YW04</t>
  </si>
  <si>
    <t>Principal Focused Multicap Fund (An open ended equity scheme investing in maximum 30 Multi cap stocks)</t>
  </si>
  <si>
    <t>100293</t>
  </si>
  <si>
    <t>AIA Engineering Ltd.</t>
  </si>
  <si>
    <t>INE212H01026</t>
  </si>
  <si>
    <t>100635</t>
  </si>
  <si>
    <t>L&amp;T Technology Services Ltd.</t>
  </si>
  <si>
    <t>INE010V01017</t>
  </si>
  <si>
    <t>100025</t>
  </si>
  <si>
    <t>Nestle India Ltd.</t>
  </si>
  <si>
    <t>INE239A01016</t>
  </si>
  <si>
    <t>100332</t>
  </si>
  <si>
    <t>Navin Fluorine International Ltd.</t>
  </si>
  <si>
    <t>INE048G01026</t>
  </si>
  <si>
    <t>100130</t>
  </si>
  <si>
    <t>Gujarat Gas Ltd.</t>
  </si>
  <si>
    <t>INE844O01030</t>
  </si>
  <si>
    <t>100378</t>
  </si>
  <si>
    <t>Jindal Steel &amp; Power Ltd.</t>
  </si>
  <si>
    <t>INE749A01030</t>
  </si>
  <si>
    <t>100811</t>
  </si>
  <si>
    <t>NOCIL Ltd.</t>
  </si>
  <si>
    <t>INE163A01018</t>
  </si>
  <si>
    <t>100740</t>
  </si>
  <si>
    <t>Sterlite Technologies Ltd.</t>
  </si>
  <si>
    <t>INE089C01029</t>
  </si>
  <si>
    <t>YW05</t>
  </si>
  <si>
    <t>Principal Dividend Yield Fund (An open ended equity scheme predominantly investing in dividend yielding stocks )</t>
  </si>
  <si>
    <t>100049</t>
  </si>
  <si>
    <t>VST Industries Ltd.</t>
  </si>
  <si>
    <t>INE710A01016</t>
  </si>
  <si>
    <t>100794</t>
  </si>
  <si>
    <t>Fine Organic Industries Ltd.</t>
  </si>
  <si>
    <t>INE686Y01026</t>
  </si>
  <si>
    <t>100587</t>
  </si>
  <si>
    <t>Sasken Technologies Ltd.</t>
  </si>
  <si>
    <t>INE231F01020</t>
  </si>
  <si>
    <t>100447</t>
  </si>
  <si>
    <t>Larsen &amp; Toubro Infotech Ltd.</t>
  </si>
  <si>
    <t>INE214T01019</t>
  </si>
  <si>
    <t>100473</t>
  </si>
  <si>
    <t>Aarti Industries Ltd.</t>
  </si>
  <si>
    <t>INE769A01020</t>
  </si>
  <si>
    <t>100367</t>
  </si>
  <si>
    <t>Exide Industries Ltd.</t>
  </si>
  <si>
    <t>INE302A01020</t>
  </si>
  <si>
    <t>100843</t>
  </si>
  <si>
    <t>Dalmia Bharat Ltd.</t>
  </si>
  <si>
    <t>INE00R701025</t>
  </si>
  <si>
    <t>Services</t>
  </si>
  <si>
    <t>100815</t>
  </si>
  <si>
    <t>International Paper Appm Ltd.</t>
  </si>
  <si>
    <t>INE435A01028</t>
  </si>
  <si>
    <t>Paper</t>
  </si>
  <si>
    <t>100534</t>
  </si>
  <si>
    <t>Sheela Foam Ltd.</t>
  </si>
  <si>
    <t>INE916U01025</t>
  </si>
  <si>
    <t>100324</t>
  </si>
  <si>
    <t>NBCC (India) Ltd.</t>
  </si>
  <si>
    <t>INE095N01031</t>
  </si>
  <si>
    <t>100219</t>
  </si>
  <si>
    <t>Indraprastha Gas Ltd.</t>
  </si>
  <si>
    <t>INE203G01027</t>
  </si>
  <si>
    <t>100877</t>
  </si>
  <si>
    <t>Bannari Amman Sugars Ltd.</t>
  </si>
  <si>
    <t>INE459A01010</t>
  </si>
  <si>
    <t>100671</t>
  </si>
  <si>
    <t>HEG Ltd.</t>
  </si>
  <si>
    <t>INE545A01016</t>
  </si>
  <si>
    <t>100823</t>
  </si>
  <si>
    <t>Cigniti Technologies Ltd.</t>
  </si>
  <si>
    <t>INE675C01017</t>
  </si>
  <si>
    <t>100454</t>
  </si>
  <si>
    <t>Orient Paper &amp; Industries Ltd.</t>
  </si>
  <si>
    <t>INE592A01026</t>
  </si>
  <si>
    <t>100319</t>
  </si>
  <si>
    <t>Apollo Tyres Ltd.</t>
  </si>
  <si>
    <t>100321</t>
  </si>
  <si>
    <t>Sandur Laminates Ltd.</t>
  </si>
  <si>
    <t>INE02CF01010</t>
  </si>
  <si>
    <t>100320</t>
  </si>
  <si>
    <t>Minerava Holdings Ltd.</t>
  </si>
  <si>
    <t>100322</t>
  </si>
  <si>
    <t>Tirrihannah Company Ltd.</t>
  </si>
  <si>
    <t>100331</t>
  </si>
  <si>
    <t>Crystal Cable Industries Ltd.</t>
  </si>
  <si>
    <t>INE759J01022</t>
  </si>
  <si>
    <t>100323</t>
  </si>
  <si>
    <t>Western Paques (India) Ltd.</t>
  </si>
  <si>
    <t>YW06</t>
  </si>
  <si>
    <t>Principal Emerging Bluechip Fund (An open ended equity scheme investing in both large cap and midcap stocks.)</t>
  </si>
  <si>
    <t>100086</t>
  </si>
  <si>
    <t>Bata India Ltd.</t>
  </si>
  <si>
    <t>INE176A01028</t>
  </si>
  <si>
    <t>100231</t>
  </si>
  <si>
    <t>Muthoot Finance Ltd.</t>
  </si>
  <si>
    <t>INE414G01012</t>
  </si>
  <si>
    <t>100120</t>
  </si>
  <si>
    <t>Torrent Pharmaceuticals Ltd.</t>
  </si>
  <si>
    <t>INE685A01028</t>
  </si>
  <si>
    <t>100144</t>
  </si>
  <si>
    <t>Voltas Ltd.</t>
  </si>
  <si>
    <t>INE226A01021</t>
  </si>
  <si>
    <t>100227</t>
  </si>
  <si>
    <t>Jubilant Foodworks Ltd.</t>
  </si>
  <si>
    <t>INE797F01012</t>
  </si>
  <si>
    <t>100150</t>
  </si>
  <si>
    <t>Apollo Hospitals Enterprise Ltd.</t>
  </si>
  <si>
    <t>INE437A01024</t>
  </si>
  <si>
    <t>Healthcare Services</t>
  </si>
  <si>
    <t>100145</t>
  </si>
  <si>
    <t>Atul Ltd.</t>
  </si>
  <si>
    <t>INE100A01010</t>
  </si>
  <si>
    <t>100334</t>
  </si>
  <si>
    <t>Bharat Financial Inclusion Ltd.</t>
  </si>
  <si>
    <t>INE180K01011</t>
  </si>
  <si>
    <t>100453</t>
  </si>
  <si>
    <t>RBL Bank Ltd.</t>
  </si>
  <si>
    <t>INE976G01028</t>
  </si>
  <si>
    <t>100374</t>
  </si>
  <si>
    <t>CESC Ltd.</t>
  </si>
  <si>
    <t>INE486A01013</t>
  </si>
  <si>
    <t>100830</t>
  </si>
  <si>
    <t>Varun Beverages Ltd.</t>
  </si>
  <si>
    <t>INE200M01013</t>
  </si>
  <si>
    <t>100266</t>
  </si>
  <si>
    <t>Gujarat State Petronet Ltd.</t>
  </si>
  <si>
    <t>INE246F01010</t>
  </si>
  <si>
    <t>100345</t>
  </si>
  <si>
    <t>Mold-Tek Packaging Ltd.</t>
  </si>
  <si>
    <t>INE893J01029</t>
  </si>
  <si>
    <t>100677</t>
  </si>
  <si>
    <t>Dixon Technologies (India) Ltd.</t>
  </si>
  <si>
    <t>INE935N01012</t>
  </si>
  <si>
    <t>100678</t>
  </si>
  <si>
    <t>Future Retail Ltd.</t>
  </si>
  <si>
    <t>INE752P01024</t>
  </si>
  <si>
    <t>100036</t>
  </si>
  <si>
    <t>Mahindra &amp; Mahindra Financial Services Ltd.</t>
  </si>
  <si>
    <t>INE774D01024</t>
  </si>
  <si>
    <t>100371</t>
  </si>
  <si>
    <t>Sun TV Network Ltd.</t>
  </si>
  <si>
    <t>INE424H01027</t>
  </si>
  <si>
    <t>100221</t>
  </si>
  <si>
    <t>Sundram Fasteners Ltd.</t>
  </si>
  <si>
    <t>INE387A01021</t>
  </si>
  <si>
    <t>100455</t>
  </si>
  <si>
    <t>TCI Express Ltd.</t>
  </si>
  <si>
    <t>INE586V01016</t>
  </si>
  <si>
    <t>100138</t>
  </si>
  <si>
    <t>PVR Ltd.</t>
  </si>
  <si>
    <t>INE191H01014</t>
  </si>
  <si>
    <t>100317</t>
  </si>
  <si>
    <t>Natco Pharma Ltd.</t>
  </si>
  <si>
    <t>INE987B01026</t>
  </si>
  <si>
    <t>100284</t>
  </si>
  <si>
    <t>Dr. Lal Path labs Ltd.</t>
  </si>
  <si>
    <t>INE600L01024</t>
  </si>
  <si>
    <t>100342</t>
  </si>
  <si>
    <t>Vardhman Textiles Ltd.</t>
  </si>
  <si>
    <t>INE825A01012</t>
  </si>
  <si>
    <t>Textiles - Cotton</t>
  </si>
  <si>
    <t>100237</t>
  </si>
  <si>
    <t>SKF India Ltd.</t>
  </si>
  <si>
    <t>INE640A01023</t>
  </si>
  <si>
    <t>100450</t>
  </si>
  <si>
    <t>S. P. Apparels Ltd.</t>
  </si>
  <si>
    <t>INE212I01016</t>
  </si>
  <si>
    <t>100242</t>
  </si>
  <si>
    <t>Schaeffler India Ltd.</t>
  </si>
  <si>
    <t>INE513A01014</t>
  </si>
  <si>
    <t>YW07</t>
  </si>
  <si>
    <t>Principal Personal Tax Saver Fund (An open ended Equity Linked Savings Scheme)</t>
  </si>
  <si>
    <t>100346</t>
  </si>
  <si>
    <t>Punjab Wireless Systems Ltd.</t>
  </si>
  <si>
    <t>INE181A01010</t>
  </si>
  <si>
    <t>YW08</t>
  </si>
  <si>
    <t>Principal Balanced Advantage Fund (An Open-ended dynamic asset allocation fund)</t>
  </si>
  <si>
    <t>100243</t>
  </si>
  <si>
    <t>Multi Commodity Exchange of India Ltd.</t>
  </si>
  <si>
    <t>INE745G01035</t>
  </si>
  <si>
    <t>100379</t>
  </si>
  <si>
    <t>Adani Power Ltd.</t>
  </si>
  <si>
    <t>INE814H01011</t>
  </si>
  <si>
    <t>100112</t>
  </si>
  <si>
    <t>Punjab National Bank</t>
  </si>
  <si>
    <t>INE160A01022</t>
  </si>
  <si>
    <t>100281</t>
  </si>
  <si>
    <t>Century Textiles &amp; Industries Ltd.</t>
  </si>
  <si>
    <t>INE055A01016</t>
  </si>
  <si>
    <t>100168</t>
  </si>
  <si>
    <t>Escorts Ltd.</t>
  </si>
  <si>
    <t>INE042A01014</t>
  </si>
  <si>
    <t>700825</t>
  </si>
  <si>
    <t>8.70% JM Financial Products Ltd. 25-Jul-2019</t>
  </si>
  <si>
    <t>INE523H07841</t>
  </si>
  <si>
    <t>CRISIL AA</t>
  </si>
  <si>
    <t>N**</t>
  </si>
  <si>
    <t>701426</t>
  </si>
  <si>
    <t>7.85% National Bank for Agriculture and Rural Development 23-May-2022</t>
  </si>
  <si>
    <t>INE261F08BJ3</t>
  </si>
  <si>
    <t>CRISIL AAA</t>
  </si>
  <si>
    <t>701025</t>
  </si>
  <si>
    <t>7.24% Indian Railway Finance Corporation Ltd. 08-Nov-2021</t>
  </si>
  <si>
    <t>INE053F07934</t>
  </si>
  <si>
    <t>701233</t>
  </si>
  <si>
    <t>8.70% Housing Development Finance Corporation Ltd. 15-Dec-2020</t>
  </si>
  <si>
    <t>INE001A07RN4</t>
  </si>
  <si>
    <t>701024</t>
  </si>
  <si>
    <t>INE202B07IY2</t>
  </si>
  <si>
    <t>CARE D</t>
  </si>
  <si>
    <t>700207</t>
  </si>
  <si>
    <t>INE202B07IK1</t>
  </si>
  <si>
    <t>900013</t>
  </si>
  <si>
    <t>7.35% Government of India 22-Jun-2024</t>
  </si>
  <si>
    <t>IN0020090034</t>
  </si>
  <si>
    <t>1005621</t>
  </si>
  <si>
    <t>KEC International Ltd. 31-Jul-2019</t>
  </si>
  <si>
    <t>INE389H14EP7</t>
  </si>
  <si>
    <t>IND A1+</t>
  </si>
  <si>
    <t>1005667</t>
  </si>
  <si>
    <t>Godrej Industries Ltd. 12-Sep-2019</t>
  </si>
  <si>
    <t>INE233A14NJ6</t>
  </si>
  <si>
    <t>CRISIL A1+</t>
  </si>
  <si>
    <t>1101397</t>
  </si>
  <si>
    <t>Axis Bank Ltd. 15-Nov-2019</t>
  </si>
  <si>
    <t>INE238A167K2</t>
  </si>
  <si>
    <t>YW09</t>
  </si>
  <si>
    <t>Principal Tax Savings Fund (An open ended equity linked saving scheme with a statutory lock in of 3 years and tax benefit)</t>
  </si>
  <si>
    <t>YW10</t>
  </si>
  <si>
    <t>400006</t>
  </si>
  <si>
    <t>PGIF Origin Global Smaller Companies Fund - Usd I Class Accumulation</t>
  </si>
  <si>
    <t>IE00B94VTJ31</t>
  </si>
  <si>
    <t>YW11</t>
  </si>
  <si>
    <t>700865</t>
  </si>
  <si>
    <t>6.98% National Bank for Agriculture and Rural Development 30-Sep-2020</t>
  </si>
  <si>
    <t>INE261F08907</t>
  </si>
  <si>
    <t>701237</t>
  </si>
  <si>
    <t>8.02% National Housing Bank 31-Jan-2022</t>
  </si>
  <si>
    <t>INE557F08FD8</t>
  </si>
  <si>
    <t>IND AAA</t>
  </si>
  <si>
    <t>701449</t>
  </si>
  <si>
    <t>8.51% Housing Development Finance Corporation Ltd. 15-Jul-2020</t>
  </si>
  <si>
    <t>INE001A07RR5</t>
  </si>
  <si>
    <t>700666</t>
  </si>
  <si>
    <t>INE202B07IJ3</t>
  </si>
  <si>
    <t>700940</t>
  </si>
  <si>
    <t>INE124N07085</t>
  </si>
  <si>
    <t>IND A+(SO)</t>
  </si>
  <si>
    <t>1101436</t>
  </si>
  <si>
    <t>Bank of Baroda 17-Mar-2020</t>
  </si>
  <si>
    <t>INE028A16BF8</t>
  </si>
  <si>
    <t>[ICRA]A1+</t>
  </si>
  <si>
    <t>1101562</t>
  </si>
  <si>
    <t>Punjab National Bank 06-Sep-2019</t>
  </si>
  <si>
    <t>INE160A16LV5</t>
  </si>
  <si>
    <t>1101244</t>
  </si>
  <si>
    <t>Small Industries Development Bank of India 29-Nov-2019</t>
  </si>
  <si>
    <t>INE556F16507</t>
  </si>
  <si>
    <t>1101575</t>
  </si>
  <si>
    <t>Kotak Mahindra Bank Ltd. 03-Dec-2019</t>
  </si>
  <si>
    <t>INE237A163H8</t>
  </si>
  <si>
    <t>1101557</t>
  </si>
  <si>
    <t>Canara Bank 31-Jul-2019</t>
  </si>
  <si>
    <t>INE476A16SH9</t>
  </si>
  <si>
    <t>YW12</t>
  </si>
  <si>
    <t>701077</t>
  </si>
  <si>
    <t>9.70% Coastal Gujarat Power Ltd. 25-Aug-2023</t>
  </si>
  <si>
    <t>INE295J08014</t>
  </si>
  <si>
    <t>CARE AA(SO)</t>
  </si>
  <si>
    <t>700977</t>
  </si>
  <si>
    <t>11.55% Suryoday Small Finance Bank Ltd. 28-Oct-2019</t>
  </si>
  <si>
    <t>INE428Q08040</t>
  </si>
  <si>
    <t>[ICRA]A</t>
  </si>
  <si>
    <t>701043</t>
  </si>
  <si>
    <t>8.65% IIFL Home Finance Ltd. 05-Oct-2020</t>
  </si>
  <si>
    <t>INE477L07818</t>
  </si>
  <si>
    <t>[ICRA]AA</t>
  </si>
  <si>
    <t>700257</t>
  </si>
  <si>
    <t>9.55% Hindalco Industries Ltd. 25-Apr-2022</t>
  </si>
  <si>
    <t>INE038A07258</t>
  </si>
  <si>
    <t>700890</t>
  </si>
  <si>
    <t>8.95% Jamnagar Utilities &amp; Power Private Ltd. 26-Apr-2023</t>
  </si>
  <si>
    <t>INE936D07067</t>
  </si>
  <si>
    <t>700140</t>
  </si>
  <si>
    <t>8.32% Power Grid Corporation of India Ltd. 23-Dec-2020</t>
  </si>
  <si>
    <t>INE752E07NJ1</t>
  </si>
  <si>
    <t>700736</t>
  </si>
  <si>
    <t>7.50% Power Finance Corporation Ltd. 17-Sep-2020</t>
  </si>
  <si>
    <t>INE134E08IW3</t>
  </si>
  <si>
    <t>700258</t>
  </si>
  <si>
    <t>9.55% Hindalco Industries Ltd. 27-Jun-2022</t>
  </si>
  <si>
    <t>INE038A07266</t>
  </si>
  <si>
    <t>700867</t>
  </si>
  <si>
    <t>7.00% Reliance Industries Ltd. 31-Aug-2022</t>
  </si>
  <si>
    <t>INE002A08476</t>
  </si>
  <si>
    <t>1005666</t>
  </si>
  <si>
    <t>JM Financial Products Ltd. 04-Jul-2019</t>
  </si>
  <si>
    <t>INE523H14R15</t>
  </si>
  <si>
    <t>1005615</t>
  </si>
  <si>
    <t>Chambal Fertilisers and Chemicals Ltd. 31-Jul-2019</t>
  </si>
  <si>
    <t>INE085A14FF4</t>
  </si>
  <si>
    <t>YW14</t>
  </si>
  <si>
    <t>Principal Dynamic Bond Fund (An open ended dynamic debt scheme investing across duration)</t>
  </si>
  <si>
    <t>700190</t>
  </si>
  <si>
    <t>INE202B07HQ0</t>
  </si>
  <si>
    <t>900082</t>
  </si>
  <si>
    <t>7.17% Government of India 08-Jan-2028</t>
  </si>
  <si>
    <t>IN0020170174</t>
  </si>
  <si>
    <t>900040</t>
  </si>
  <si>
    <t>6.84% Government of India 19-Dec-2022</t>
  </si>
  <si>
    <t>IN0020160050</t>
  </si>
  <si>
    <t>900096</t>
  </si>
  <si>
    <t>7.26% Government of India 14-Jan-2029</t>
  </si>
  <si>
    <t>IN0020180454</t>
  </si>
  <si>
    <t>900067</t>
  </si>
  <si>
    <t>6.79% Government of India 15-May-2027</t>
  </si>
  <si>
    <t>IN0020170026</t>
  </si>
  <si>
    <t>YW16</t>
  </si>
  <si>
    <t>700232</t>
  </si>
  <si>
    <t>8.10% NTPC Ltd. 27-May-2021</t>
  </si>
  <si>
    <t>INE733E07KB4</t>
  </si>
  <si>
    <t>701064</t>
  </si>
  <si>
    <t>7.69% Bharat Petroleum Corporation Ltd. 16-Jan-2023</t>
  </si>
  <si>
    <t>INE029A08040</t>
  </si>
  <si>
    <t>701295</t>
  </si>
  <si>
    <t>8.30% Indian Railway Finance Corporation Ltd. 23-Mar-2029</t>
  </si>
  <si>
    <t>INE053F07BD9</t>
  </si>
  <si>
    <t>700768</t>
  </si>
  <si>
    <t>8.85% HDFC Bank Ltd. 12-May-2022</t>
  </si>
  <si>
    <t>INE040A08377</t>
  </si>
  <si>
    <t>CRISIL AA+</t>
  </si>
  <si>
    <t>701029</t>
  </si>
  <si>
    <t>8.25% National Bank for Agriculture and Rural Development 30-Jul-2021</t>
  </si>
  <si>
    <t>INE261F08AH9</t>
  </si>
  <si>
    <t>700220</t>
  </si>
  <si>
    <t>8.55% Indiabulls Housing Finance Ltd. 02-Mar-2020</t>
  </si>
  <si>
    <t>INE148I07FX0</t>
  </si>
  <si>
    <t>BWR AAA</t>
  </si>
  <si>
    <t>700985</t>
  </si>
  <si>
    <t>7.99% Power Finance Corporation Ltd. 20-Dec-2022</t>
  </si>
  <si>
    <t>INE134E08JO8</t>
  </si>
  <si>
    <t>700989</t>
  </si>
  <si>
    <t>7.85% Small Industries Development Bank of India 26-Mar-2021</t>
  </si>
  <si>
    <t>INE556F08JC4</t>
  </si>
  <si>
    <t>CARE AAA</t>
  </si>
  <si>
    <t>701015</t>
  </si>
  <si>
    <t>7.50% Small Industries Development Bank of India 16-Jul-2021</t>
  </si>
  <si>
    <t>INE556F08JE0</t>
  </si>
  <si>
    <t>700980</t>
  </si>
  <si>
    <t>9.15% ICICI Bank Ltd. 20-Jun-2023</t>
  </si>
  <si>
    <t>INE090A08UB4</t>
  </si>
  <si>
    <t>[ICRA]AA+</t>
  </si>
  <si>
    <t>900098</t>
  </si>
  <si>
    <t>7.32% Government of India 28-Jan-2024</t>
  </si>
  <si>
    <t>IN0020180488</t>
  </si>
  <si>
    <t>900101</t>
  </si>
  <si>
    <t>7.27% Government of India 08-Apr-2026</t>
  </si>
  <si>
    <t>IN0020190016</t>
  </si>
  <si>
    <t>900085</t>
  </si>
  <si>
    <t>7.37% Government of India 16-Apr-2023</t>
  </si>
  <si>
    <t>IN0020180025</t>
  </si>
  <si>
    <t>1900298</t>
  </si>
  <si>
    <t>8.30% State Government of Gujarat 13-Mar-2029</t>
  </si>
  <si>
    <t>IN1520180325</t>
  </si>
  <si>
    <t>1101576</t>
  </si>
  <si>
    <t>Bank of Baroda 06-Aug-2019</t>
  </si>
  <si>
    <t>INE028A16BL6</t>
  </si>
  <si>
    <t>YW18</t>
  </si>
  <si>
    <t>Principal Equity Savings Fund (An open ended scheme investing in equity, arbitrage and debt)</t>
  </si>
  <si>
    <t>700886</t>
  </si>
  <si>
    <t>9.25% Power Grid Corporation of India Ltd. 24-Jul-2021</t>
  </si>
  <si>
    <t>INE752E07BB3</t>
  </si>
  <si>
    <t>YW20</t>
  </si>
  <si>
    <t>Principal Hybrid Equity Fund (An open ended hybrid scheme investing predominantly in equity and equity related instruments)</t>
  </si>
  <si>
    <t>100238</t>
  </si>
  <si>
    <t>Cyient Ltd.</t>
  </si>
  <si>
    <t>INE136B01020</t>
  </si>
  <si>
    <t>100230</t>
  </si>
  <si>
    <t>Magma Fincorp Ltd.</t>
  </si>
  <si>
    <t>INE511C01022</t>
  </si>
  <si>
    <t>100652</t>
  </si>
  <si>
    <t>Uflex Ltd.</t>
  </si>
  <si>
    <t>INE516A01017</t>
  </si>
  <si>
    <t>100048</t>
  </si>
  <si>
    <t>ITD Cementation India Ltd.</t>
  </si>
  <si>
    <t>INE686A01026</t>
  </si>
  <si>
    <t>700654</t>
  </si>
  <si>
    <t>7.14% REC Ltd. 09-Dec-2021</t>
  </si>
  <si>
    <t>INE020B08AB1</t>
  </si>
  <si>
    <t>700708</t>
  </si>
  <si>
    <t>8.88% Export-Import Bank of India 18-Oct-2022</t>
  </si>
  <si>
    <t>INE514E08BS9</t>
  </si>
  <si>
    <t>1005670</t>
  </si>
  <si>
    <t>NTPC Ltd. 22-Jul-2019</t>
  </si>
  <si>
    <t>INE733E14377</t>
  </si>
  <si>
    <t>1005415</t>
  </si>
  <si>
    <t>National Bank for Agriculture and Rural Development 31-Jul-2019</t>
  </si>
  <si>
    <t>INE261F14FM6</t>
  </si>
  <si>
    <t>416041</t>
  </si>
  <si>
    <t>Principal Credit Risk Fund - Direct Plan - Growth Option</t>
  </si>
  <si>
    <t>INF173K01FX6</t>
  </si>
  <si>
    <t>YW21</t>
  </si>
  <si>
    <t>Principal Cash Management Fund (An open-ended Liquid Scheme)</t>
  </si>
  <si>
    <t>1005632</t>
  </si>
  <si>
    <t>Jagran Prakashan Ltd. 19-Aug-2019</t>
  </si>
  <si>
    <t>INE199G14780</t>
  </si>
  <si>
    <t>1101567</t>
  </si>
  <si>
    <t>ICICI Bank Ltd. 13-Aug-2019</t>
  </si>
  <si>
    <t>INE090A169U4</t>
  </si>
  <si>
    <t>1101580</t>
  </si>
  <si>
    <t>Axis Bank Ltd. 23-Aug-2019</t>
  </si>
  <si>
    <t>INE238A168E3</t>
  </si>
  <si>
    <t>YW22</t>
  </si>
  <si>
    <t>700885</t>
  </si>
  <si>
    <t>9.48% REC Ltd. 10-Aug-2021</t>
  </si>
  <si>
    <t>INE020B08591</t>
  </si>
  <si>
    <t>YW46</t>
  </si>
  <si>
    <t>YW47</t>
  </si>
  <si>
    <t>YW48</t>
  </si>
  <si>
    <t>YW49</t>
  </si>
  <si>
    <t>Principal Arbitrage Fund (An open ended scheme investing in arbitrage opportunities)</t>
  </si>
  <si>
    <t>416083</t>
  </si>
  <si>
    <t>Principal Cash Management Fund - Direct Plan - Growth Option</t>
  </si>
  <si>
    <t>INF173K01GU0</t>
  </si>
  <si>
    <t>YW53</t>
  </si>
  <si>
    <t>100234</t>
  </si>
  <si>
    <t>NIIT Technologies Ltd.</t>
  </si>
  <si>
    <t>INE591G01017</t>
  </si>
  <si>
    <t>100899</t>
  </si>
  <si>
    <t>Neogen Chemicals Ltd.</t>
  </si>
  <si>
    <t>INE136S01016</t>
  </si>
  <si>
    <t>100551</t>
  </si>
  <si>
    <t>Techno Electric &amp; Engineering Company Ltd.</t>
  </si>
  <si>
    <t>INE285K01026</t>
  </si>
  <si>
    <t>100067</t>
  </si>
  <si>
    <t>DCB Bank Ltd.</t>
  </si>
  <si>
    <t>INE503A01015</t>
  </si>
  <si>
    <t>100240</t>
  </si>
  <si>
    <t>Can Fin Homes Ltd.</t>
  </si>
  <si>
    <t>INE477A01020</t>
  </si>
  <si>
    <t>100448</t>
  </si>
  <si>
    <t>GHCL Ltd.</t>
  </si>
  <si>
    <t>INE539A01019</t>
  </si>
  <si>
    <t>100901</t>
  </si>
  <si>
    <t>Mastek Ltd.</t>
  </si>
  <si>
    <t>INE759A01021</t>
  </si>
  <si>
    <t>100259</t>
  </si>
  <si>
    <t>Kalpataru Power Transmission Ltd.</t>
  </si>
  <si>
    <t>INE220B01022</t>
  </si>
  <si>
    <t>100760</t>
  </si>
  <si>
    <t>Galaxy Surfactants Ltd.</t>
  </si>
  <si>
    <t>INE600K01018</t>
  </si>
  <si>
    <t>100156</t>
  </si>
  <si>
    <t>Finolex Cables Ltd.</t>
  </si>
  <si>
    <t>INE235A01022</t>
  </si>
  <si>
    <t>100900</t>
  </si>
  <si>
    <t>Sonata Software Ltd.</t>
  </si>
  <si>
    <t>INE269A01021</t>
  </si>
  <si>
    <t>100274</t>
  </si>
  <si>
    <t>NIIT Ltd.</t>
  </si>
  <si>
    <t>INE161A01038</t>
  </si>
  <si>
    <t>100910</t>
  </si>
  <si>
    <t>Cosmo Films Ltd.</t>
  </si>
  <si>
    <t>INE757A01017</t>
  </si>
  <si>
    <t>100255</t>
  </si>
  <si>
    <t>PNC Infratech Ltd.</t>
  </si>
  <si>
    <t>INE195J01029</t>
  </si>
  <si>
    <t>100061</t>
  </si>
  <si>
    <t>KEC International Ltd.</t>
  </si>
  <si>
    <t>INE389H01022</t>
  </si>
  <si>
    <t>100074</t>
  </si>
  <si>
    <t>JK Lakshmi Cement Ltd.</t>
  </si>
  <si>
    <t>INE786A01032</t>
  </si>
  <si>
    <t>100914</t>
  </si>
  <si>
    <t>Alkyl Amines Chemicals Ltd.</t>
  </si>
  <si>
    <t>INE150B01021</t>
  </si>
  <si>
    <t>100229</t>
  </si>
  <si>
    <t>NCC Ltd.</t>
  </si>
  <si>
    <t>INE868B01028</t>
  </si>
  <si>
    <t>100704</t>
  </si>
  <si>
    <t>Siyaram Silk Mills Ltd.</t>
  </si>
  <si>
    <t>INE076B01028</t>
  </si>
  <si>
    <t>1800331</t>
  </si>
  <si>
    <t>IN002019X045</t>
  </si>
  <si>
    <t>Growth</t>
  </si>
  <si>
    <t>Principal Multi Cap Growth Fund</t>
  </si>
  <si>
    <t>100 Equal Weight</t>
  </si>
  <si>
    <t>Principal Nifty 100 Equal Weight Fund</t>
  </si>
  <si>
    <t>Focused Multicap</t>
  </si>
  <si>
    <t>Principal Focused Multicap Fund</t>
  </si>
  <si>
    <t>Dividend Yield</t>
  </si>
  <si>
    <t>Principal Dividend Yield Fund</t>
  </si>
  <si>
    <t>Emerging Bluechip</t>
  </si>
  <si>
    <t>Principal Emerging Bluechip Fund</t>
  </si>
  <si>
    <t>Personal Tax Saver</t>
  </si>
  <si>
    <t>Principal Personal Tax Saver Fund</t>
  </si>
  <si>
    <t>Balanced Advantage</t>
  </si>
  <si>
    <t>Principal Balanced Advantage Fund</t>
  </si>
  <si>
    <t>Tax Savings</t>
  </si>
  <si>
    <t>Principal Tax Savings Fund</t>
  </si>
  <si>
    <t>Global Opp</t>
  </si>
  <si>
    <t>Principal Global Opportunities Fund</t>
  </si>
  <si>
    <t>Low Duration</t>
  </si>
  <si>
    <t>Principal Low Duration Fund</t>
  </si>
  <si>
    <t>Credit Risk</t>
  </si>
  <si>
    <t>Principal Credit Risk Fund</t>
  </si>
  <si>
    <t>Dynamic Bond</t>
  </si>
  <si>
    <t>Principal Dynamic Bond Fund</t>
  </si>
  <si>
    <t>Short Term</t>
  </si>
  <si>
    <t>Principal Short Term Debt Fund</t>
  </si>
  <si>
    <t>Equity Savings</t>
  </si>
  <si>
    <t>Principal Equity Savings Fund</t>
  </si>
  <si>
    <t>Hybrid Equity</t>
  </si>
  <si>
    <t>Principal Hybrid Equity Fund</t>
  </si>
  <si>
    <t>Cash Management</t>
  </si>
  <si>
    <t>Principal Cash Management Fund</t>
  </si>
  <si>
    <t>Ultra Short Term</t>
  </si>
  <si>
    <t>Principal Ultra Short Term Fund</t>
  </si>
  <si>
    <t>Retirement-MP</t>
  </si>
  <si>
    <t>Principal Retirement Savings Fund - Moderate Plan</t>
  </si>
  <si>
    <t>Retirement-CP</t>
  </si>
  <si>
    <t>Principal Retirement Savings Fund - Conservative Plan</t>
  </si>
  <si>
    <t>Retirement-Prog</t>
  </si>
  <si>
    <t>Principal Retirement Savings Fund - Progressive Plan</t>
  </si>
  <si>
    <t>Arbitrage Fund</t>
  </si>
  <si>
    <t>Principal Arbitrage Fund</t>
  </si>
  <si>
    <t>Principal Small Cap Fund</t>
  </si>
  <si>
    <t>Back to Index</t>
  </si>
  <si>
    <t>Scheme Code</t>
  </si>
  <si>
    <t>Scheme Short code</t>
  </si>
  <si>
    <t>Scheme Name</t>
  </si>
  <si>
    <t>ICICI Bank Ltd. 25-JUL-19</t>
  </si>
  <si>
    <t>Long</t>
  </si>
  <si>
    <t>Stock Futures</t>
  </si>
  <si>
    <t>Larsen &amp; Toubro Ltd. 25-JUL-19</t>
  </si>
  <si>
    <t>Name of the Instrument</t>
  </si>
  <si>
    <t>Long / Short</t>
  </si>
  <si>
    <t>Industry ^</t>
  </si>
  <si>
    <t>Market value 
(Rs. in Lakhs)</t>
  </si>
  <si>
    <t>Derivatives Total</t>
  </si>
  <si>
    <t>DERIVATIVES</t>
  </si>
  <si>
    <t>Maruti Suzuki India Ltd. 25-JUL-19</t>
  </si>
  <si>
    <t>Short</t>
  </si>
  <si>
    <t>Aurobindo Pharma Ltd. 25-JUL-19</t>
  </si>
  <si>
    <t>Reliance Industries Ltd. 25-JUL-19</t>
  </si>
  <si>
    <t>Multi Commodity Exchange of India Ltd. 25-JUL-19</t>
  </si>
  <si>
    <t>Adani Power Ltd. 25-JUL-19</t>
  </si>
  <si>
    <t>Punjab National Bank 25-JUL-19</t>
  </si>
  <si>
    <t>Sun Pharmaceutical Industries Ltd. 25-JUL-19</t>
  </si>
  <si>
    <t>State Bank of India 25-JUL-19</t>
  </si>
  <si>
    <t>ITC Ltd. 25-JUL-19</t>
  </si>
  <si>
    <t>Housing Development Finance Corporation Ltd. 25-JUL-19</t>
  </si>
  <si>
    <t>Century Textiles &amp; Industries Ltd. 25-JUL-19</t>
  </si>
  <si>
    <t>ACC Ltd. 25-JUL-19</t>
  </si>
  <si>
    <t>Indiabulls Housing Finance Ltd. 25-JUL-19</t>
  </si>
  <si>
    <t>Tata Consultancy Services Ltd. 25-JUL-19</t>
  </si>
  <si>
    <t>Tata Motors Ltd. 25-JUL-19</t>
  </si>
  <si>
    <t>Oil &amp; Natural Gas Corporation Ltd. 25-JUL-19</t>
  </si>
  <si>
    <t>Hindustan Unilever Ltd. 25-JUL-19</t>
  </si>
  <si>
    <t>Escorts Ltd. 25-JUL-19</t>
  </si>
  <si>
    <t>Infosys Ltd. 25-JUL-19</t>
  </si>
  <si>
    <t>Hindalco Industries Ltd. 25-JUL-19</t>
  </si>
  <si>
    <t>Hero MotoCorp Ltd. 25-JUL-19</t>
  </si>
  <si>
    <t>Bank of Baroda 25-JUL-19</t>
  </si>
  <si>
    <t>Exide Industries Ltd. 25-JUL-19</t>
  </si>
  <si>
    <t>DLF Ltd. 29-AUG-19</t>
  </si>
  <si>
    <t>Grasim Industries Ltd. 25-JUL-19</t>
  </si>
  <si>
    <t>Dr. Reddy's Laboratories Ltd. 25-JUL-19</t>
  </si>
  <si>
    <t>Tata Steel Ltd. 25-JUL-19</t>
  </si>
  <si>
    <t>Axis Bank Ltd. 25-JUL-19</t>
  </si>
  <si>
    <t>JSW Steel Ltd. 25-JUL-19</t>
  </si>
  <si>
    <t>Sun TV Network Ltd. 25-JUL-19</t>
  </si>
  <si>
    <t>CESC Ltd. 25-JUL-19</t>
  </si>
  <si>
    <t>Tata Power Company Ltd. 25-JUL-19</t>
  </si>
  <si>
    <t>364 DAY T-BILL 25-Jul-2019</t>
  </si>
  <si>
    <t>#</t>
  </si>
  <si>
    <t>91 DAY T-BILL 25-Jul-2019</t>
  </si>
  <si>
    <t>Small Cap</t>
  </si>
  <si>
    <t>Tata Motors Ltd-A-DVR</t>
  </si>
  <si>
    <t>Tata Motors Ltd-A-DVR 25-JUL-19</t>
  </si>
  <si>
    <t>10.35% Ess Kay Fincorp Ltd. 27-Dec-2019</t>
  </si>
  <si>
    <t>Principal Global Opportunities Fund (An open ended fund of fund scheme investing in Principal Global Investors Funds -Origin Global Smaller Companies Fund)</t>
  </si>
  <si>
    <t>Principal Low Duration Fund (An open ended low duration debt scheme investing in instruments such that the Macaulay duration of the portfolio is between 6 months and 12 months)</t>
  </si>
  <si>
    <t>Principal Credit Risk Fund (An open ended debt scheme predominately investing in AA and below rated corporate bonds (excluding AA+ rated corporate bonds)</t>
  </si>
  <si>
    <t>Principal Short Term Debt Fund (An open ended short term debt scheme investing in instruments such that the Macaulay duration of the portfolio is  between 1 year and 3 years)</t>
  </si>
  <si>
    <t>Principal Ultra Short Term Fund (An open ended ultra-short term debt scheme investing in struments such that the Macaulay duration of the portfolio is between 3 months and 6 months)</t>
  </si>
  <si>
    <t>Principal Retirement Savings Fund - Moderate Plan [An open ended retirement solution oriented scheme having a lock-in of 5 years or till retirement age (whichever is earlier)]</t>
  </si>
  <si>
    <t>Principal Retirement Savings Fund - Conservative Plan [An open ended retirement solution oriented scheme having a lock-in of 5 years or till retirement age (whichever is earlier)]</t>
  </si>
  <si>
    <t>Principal Retirement Savings Fund - Progressive Plan [An open ended retirement solution oriented scheme having a lock-in of 5 years or till retirement age (whichever is earlier)]</t>
  </si>
  <si>
    <t>Principal Small Cap Fund (An open ended equity scheme predominantly investing in small cap stocks)</t>
  </si>
  <si>
    <t>-</t>
  </si>
  <si>
    <t>T**</t>
  </si>
  <si>
    <t>A** &amp; T**</t>
  </si>
  <si>
    <t>I** &amp; T**</t>
  </si>
  <si>
    <t>$$</t>
  </si>
  <si>
    <t>4. $$ Valued at Nil as these equity shares have been pending under objection for considerable period of time.</t>
  </si>
  <si>
    <t>4. Non Performing Assets (NPA) as on June 30, 2019:-</t>
  </si>
  <si>
    <t>Name of the Scheme</t>
  </si>
  <si>
    <t>Provision Amount (Rs. Lakh)</t>
  </si>
  <si>
    <t>Provision as a % to maturity amount</t>
  </si>
  <si>
    <t xml:space="preserve">IL&amp;FS Financial Services Ltd. 24SEP18 CP </t>
  </si>
  <si>
    <t xml:space="preserve">                           300.00 </t>
  </si>
  <si>
    <t>5. Non Performing Assets (NPA) as on June 30, 2019:-</t>
  </si>
  <si>
    <t xml:space="preserve">                       1,000.00 </t>
  </si>
  <si>
    <t xml:space="preserve">                       5,650.00 </t>
  </si>
  <si>
    <t xml:space="preserve">                           500.00 </t>
  </si>
  <si>
    <t xml:space="preserve">                             50.00 </t>
  </si>
  <si>
    <t>4. Aggregate investments by other schemes of Principal Mutual Fund at the end of the period is Rs.25.39 Lakhs</t>
  </si>
  <si>
    <t>4. Aggregate investments by other schemes of Principal Mutual Fund at the end of the period is Rs. 45.21 Lakhs</t>
  </si>
  <si>
    <t>3. $ considering the Credit rating of the security, the Portfolio value has been marked down by 75% based on price provided by Valuation Agencies</t>
  </si>
  <si>
    <t>4. All corporate ratings are assigned by rating agencies like CRISIL; CARE; ICRA; IND; BRW.</t>
  </si>
  <si>
    <t>8.90% Dewan Housing Finance Corporation Ltd. 04-Jun-2021$</t>
  </si>
  <si>
    <t>9.05% Dewan Housing Finance Corporation Ltd. 09-Sep-2019$</t>
  </si>
  <si>
    <t>9.10% Dewan Housing Finance Corporation Ltd. 09-Sep-2019$</t>
  </si>
  <si>
    <t>3.
$ considering the Credit rating of the security, the Portfolio value has been marked down by 75% based on price provided by Valuation Agencies</t>
  </si>
  <si>
    <t>5. Aggregate investments by other schemes of Principal Mutual Fund at the end of the period is Rs. 1560.18 Lakhs</t>
  </si>
  <si>
    <t>9.10% Dewan Housing Finance Corporation Ltd. 16-Aug-2019$</t>
  </si>
  <si>
    <t>3. 
$ considering the Credit rating of the security, the Portfolio value has been marked down by 75% based on price provided by Valuation Agencies</t>
  </si>
  <si>
    <t>3. 
$ considering the Credit rating of the security, the Portfolio value has been marked down by 75% based on price provided by Valuation Agencies.</t>
  </si>
  <si>
    <t>5. Aggregate investments by other schemes of Principal Mutual Fund at the end of the period is Rs. 1164.51 Lakhs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</si>
</sst>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dd/mm/yyyy;@"/>
    <numFmt numFmtId="165" formatCode="_(* #,##0_);_(* \(#,##0\);_(* &quot;-&quot;??_);_(@_)"/>
    <numFmt numFmtId="166" formatCode="mmmm\ dd\,\ yyyy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Franklin Gothic Book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Franklin Gothic Book"/>
      <family val="2"/>
    </font>
    <font>
      <sz val="10"/>
      <color theme="1"/>
      <name val="Franklin Gothic Book"/>
      <family val="2"/>
    </font>
    <font>
      <b/>
      <sz val="14"/>
      <color theme="1"/>
      <name val="Franklin Gothic Book"/>
      <family val="2"/>
    </font>
    <font>
      <sz val="10"/>
      <color theme="0"/>
      <name val="Franklin Gothic Book"/>
      <family val="2"/>
    </font>
    <font>
      <sz val="12"/>
      <color theme="1"/>
      <name val="Franklin Gothic Book"/>
      <family val="2"/>
    </font>
    <font>
      <sz val="11"/>
      <color theme="1"/>
      <name val="Franklin Gothic Book"/>
      <family val="2"/>
    </font>
    <font>
      <b/>
      <sz val="11"/>
      <color theme="1"/>
      <name val="Franklin Gothic Book"/>
      <family val="2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Times New Roman"/>
      <family val="1"/>
    </font>
    <font>
      <b/>
      <sz val="9"/>
      <color theme="1"/>
      <name val="Arial"/>
      <family val="2"/>
    </font>
    <font>
      <b/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 tint="-0.14993743705557422"/>
      </bottom>
      <diagonal/>
    </border>
    <border>
      <left style="medium">
        <color indexed="64"/>
      </left>
      <right style="thin">
        <color indexed="64"/>
      </right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indexed="64"/>
      </left>
      <right style="thin">
        <color indexed="64"/>
      </right>
      <top style="thin">
        <color theme="0" tint="-0.14993743705557422"/>
      </top>
      <bottom style="medium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9" fontId="1" fillId="0" borderId="0" applyFont="0" applyFill="0" applyBorder="0" applyAlignment="0" applyProtection="0"/>
    <xf numFmtId="0" fontId="1" fillId="0" borderId="0"/>
  </cellStyleXfs>
  <cellXfs count="76">
    <xf numFmtId="0" fontId="0" fillId="0" borderId="0" xfId="0"/>
    <xf numFmtId="0" fontId="6" fillId="0" borderId="0" xfId="0" applyFont="1"/>
    <xf numFmtId="0" fontId="7" fillId="0" borderId="0" xfId="0" applyFont="1"/>
    <xf numFmtId="164" fontId="7" fillId="0" borderId="0" xfId="0" applyNumberFormat="1" applyFont="1"/>
    <xf numFmtId="0" fontId="7" fillId="0" borderId="12" xfId="0" applyFont="1" applyBorder="1"/>
    <xf numFmtId="164" fontId="7" fillId="0" borderId="13" xfId="0" applyNumberFormat="1" applyFont="1" applyBorder="1"/>
    <xf numFmtId="165" fontId="2" fillId="2" borderId="14" xfId="2" applyNumberFormat="1" applyFont="1" applyFill="1" applyBorder="1"/>
    <xf numFmtId="164" fontId="7" fillId="0" borderId="15" xfId="0" applyNumberFormat="1" applyFont="1" applyBorder="1"/>
    <xf numFmtId="0" fontId="7" fillId="0" borderId="16" xfId="0" applyFont="1" applyBorder="1"/>
    <xf numFmtId="0" fontId="8" fillId="0" borderId="0" xfId="0" applyFont="1"/>
    <xf numFmtId="0" fontId="9" fillId="0" borderId="0" xfId="0" applyFont="1"/>
    <xf numFmtId="164" fontId="7" fillId="0" borderId="17" xfId="0" applyNumberFormat="1" applyFont="1" applyBorder="1"/>
    <xf numFmtId="0" fontId="2" fillId="0" borderId="1" xfId="0" applyFont="1" applyFill="1" applyBorder="1" applyAlignment="1">
      <alignment vertical="center"/>
    </xf>
    <xf numFmtId="4" fontId="2" fillId="0" borderId="2" xfId="6" applyNumberFormat="1" applyFont="1" applyFill="1" applyBorder="1" applyAlignment="1">
      <alignment vertical="center" wrapText="1"/>
    </xf>
    <xf numFmtId="0" fontId="9" fillId="2" borderId="3" xfId="4" applyFont="1" applyFill="1" applyBorder="1"/>
    <xf numFmtId="164" fontId="9" fillId="0" borderId="0" xfId="0" applyNumberFormat="1" applyFont="1"/>
    <xf numFmtId="43" fontId="9" fillId="0" borderId="0" xfId="1" applyFont="1"/>
    <xf numFmtId="43" fontId="7" fillId="0" borderId="0" xfId="1" applyFont="1"/>
    <xf numFmtId="43" fontId="2" fillId="0" borderId="1" xfId="1" applyFont="1" applyFill="1" applyBorder="1" applyAlignment="1">
      <alignment vertical="center" wrapText="1"/>
    </xf>
    <xf numFmtId="165" fontId="9" fillId="0" borderId="0" xfId="1" applyNumberFormat="1" applyFont="1"/>
    <xf numFmtId="165" fontId="7" fillId="0" borderId="0" xfId="1" applyNumberFormat="1" applyFont="1"/>
    <xf numFmtId="165" fontId="2" fillId="0" borderId="1" xfId="1" applyNumberFormat="1" applyFont="1" applyFill="1" applyBorder="1" applyAlignment="1">
      <alignment vertical="center"/>
    </xf>
    <xf numFmtId="165" fontId="7" fillId="0" borderId="12" xfId="1" applyNumberFormat="1" applyFont="1" applyBorder="1"/>
    <xf numFmtId="165" fontId="7" fillId="0" borderId="16" xfId="1" applyNumberFormat="1" applyFont="1" applyBorder="1"/>
    <xf numFmtId="165" fontId="7" fillId="0" borderId="14" xfId="1" applyNumberFormat="1" applyFont="1" applyBorder="1"/>
    <xf numFmtId="0" fontId="10" fillId="0" borderId="0" xfId="0" applyFont="1"/>
    <xf numFmtId="166" fontId="11" fillId="0" borderId="0" xfId="0" applyNumberFormat="1" applyFont="1" applyAlignment="1">
      <alignment horizontal="left"/>
    </xf>
    <xf numFmtId="43" fontId="7" fillId="0" borderId="12" xfId="1" applyFont="1" applyBorder="1" applyAlignment="1">
      <alignment horizontal="right"/>
    </xf>
    <xf numFmtId="43" fontId="7" fillId="0" borderId="16" xfId="1" applyFont="1" applyBorder="1" applyAlignment="1">
      <alignment horizontal="right"/>
    </xf>
    <xf numFmtId="43" fontId="2" fillId="2" borderId="4" xfId="1" applyFont="1" applyFill="1" applyBorder="1" applyAlignment="1">
      <alignment horizontal="right"/>
    </xf>
    <xf numFmtId="43" fontId="6" fillId="0" borderId="5" xfId="1" applyFont="1" applyBorder="1" applyAlignment="1">
      <alignment horizontal="right"/>
    </xf>
    <xf numFmtId="0" fontId="5" fillId="0" borderId="0" xfId="0" applyFont="1"/>
    <xf numFmtId="0" fontId="9" fillId="2" borderId="0" xfId="4" applyFont="1" applyFill="1" applyBorder="1"/>
    <xf numFmtId="0" fontId="7" fillId="0" borderId="0" xfId="0" applyFont="1" applyFill="1"/>
    <xf numFmtId="164" fontId="4" fillId="0" borderId="0" xfId="3" quotePrefix="1" applyNumberFormat="1" applyAlignment="1" applyProtection="1"/>
    <xf numFmtId="0" fontId="5" fillId="0" borderId="4" xfId="0" applyFont="1" applyBorder="1"/>
    <xf numFmtId="0" fontId="0" fillId="0" borderId="4" xfId="0" applyBorder="1"/>
    <xf numFmtId="0" fontId="4" fillId="0" borderId="4" xfId="3" applyBorder="1" applyAlignment="1" applyProtection="1"/>
    <xf numFmtId="0" fontId="4" fillId="0" borderId="4" xfId="3" quotePrefix="1" applyBorder="1" applyAlignment="1" applyProtection="1"/>
    <xf numFmtId="0" fontId="6" fillId="0" borderId="0" xfId="0" applyFont="1" applyAlignment="1">
      <alignment vertical="center"/>
    </xf>
    <xf numFmtId="0" fontId="6" fillId="0" borderId="4" xfId="0" applyFont="1" applyBorder="1" applyAlignment="1">
      <alignment vertical="center"/>
    </xf>
    <xf numFmtId="43" fontId="6" fillId="0" borderId="4" xfId="1" applyFont="1" applyBorder="1" applyAlignment="1">
      <alignment vertical="center"/>
    </xf>
    <xf numFmtId="43" fontId="6" fillId="0" borderId="4" xfId="1" applyFont="1" applyBorder="1" applyAlignment="1">
      <alignment vertical="center" wrapText="1"/>
    </xf>
    <xf numFmtId="0" fontId="7" fillId="0" borderId="4" xfId="0" applyFont="1" applyBorder="1"/>
    <xf numFmtId="43" fontId="7" fillId="0" borderId="4" xfId="1" applyFont="1" applyBorder="1"/>
    <xf numFmtId="0" fontId="6" fillId="0" borderId="4" xfId="0" applyFont="1" applyBorder="1"/>
    <xf numFmtId="43" fontId="6" fillId="0" borderId="4" xfId="1" applyFont="1" applyBorder="1"/>
    <xf numFmtId="0" fontId="12" fillId="0" borderId="0" xfId="0" applyFont="1"/>
    <xf numFmtId="43" fontId="12" fillId="0" borderId="0" xfId="1" applyFont="1"/>
    <xf numFmtId="0" fontId="2" fillId="0" borderId="6" xfId="6" applyFont="1" applyFill="1" applyBorder="1" applyAlignment="1">
      <alignment vertical="center"/>
    </xf>
    <xf numFmtId="0" fontId="7" fillId="0" borderId="18" xfId="0" applyFont="1" applyBorder="1"/>
    <xf numFmtId="0" fontId="7" fillId="0" borderId="19" xfId="0" applyFont="1" applyBorder="1"/>
    <xf numFmtId="0" fontId="2" fillId="2" borderId="20" xfId="0" applyFont="1" applyFill="1" applyBorder="1"/>
    <xf numFmtId="0" fontId="2" fillId="0" borderId="21" xfId="6" applyFont="1" applyFill="1" applyBorder="1" applyAlignment="1">
      <alignment vertical="center"/>
    </xf>
    <xf numFmtId="0" fontId="7" fillId="0" borderId="22" xfId="0" applyFont="1" applyBorder="1"/>
    <xf numFmtId="0" fontId="6" fillId="0" borderId="22" xfId="0" applyFont="1" applyFill="1" applyBorder="1"/>
    <xf numFmtId="0" fontId="2" fillId="2" borderId="22" xfId="4" applyFont="1" applyFill="1" applyBorder="1"/>
    <xf numFmtId="0" fontId="6" fillId="0" borderId="22" xfId="0" applyFont="1" applyBorder="1"/>
    <xf numFmtId="0" fontId="2" fillId="2" borderId="23" xfId="0" applyFont="1" applyFill="1" applyBorder="1"/>
    <xf numFmtId="2" fontId="7" fillId="0" borderId="16" xfId="1" applyNumberFormat="1" applyFont="1" applyBorder="1" applyAlignment="1">
      <alignment horizontal="right"/>
    </xf>
    <xf numFmtId="2" fontId="2" fillId="2" borderId="4" xfId="1" applyNumberFormat="1" applyFont="1" applyFill="1" applyBorder="1" applyAlignment="1">
      <alignment horizontal="right"/>
    </xf>
    <xf numFmtId="164" fontId="7" fillId="0" borderId="17" xfId="0" applyNumberFormat="1" applyFont="1" applyFill="1" applyBorder="1"/>
    <xf numFmtId="0" fontId="1" fillId="0" borderId="0" xfId="0" applyFont="1" applyFill="1"/>
    <xf numFmtId="0" fontId="14" fillId="0" borderId="7" xfId="0" applyFont="1" applyBorder="1" applyAlignment="1">
      <alignment vertical="center"/>
    </xf>
    <xf numFmtId="0" fontId="15" fillId="0" borderId="0" xfId="0" applyFont="1" applyAlignment="1">
      <alignment vertical="top"/>
    </xf>
    <xf numFmtId="0" fontId="16" fillId="0" borderId="8" xfId="0" applyFont="1" applyBorder="1" applyAlignment="1">
      <alignment vertical="center"/>
    </xf>
    <xf numFmtId="0" fontId="17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vertical="center"/>
    </xf>
    <xf numFmtId="0" fontId="14" fillId="0" borderId="11" xfId="0" applyFont="1" applyBorder="1" applyAlignment="1">
      <alignment horizontal="left" vertical="center"/>
    </xf>
    <xf numFmtId="0" fontId="14" fillId="0" borderId="11" xfId="0" applyFont="1" applyBorder="1" applyAlignment="1">
      <alignment horizontal="center" vertical="center"/>
    </xf>
    <xf numFmtId="9" fontId="14" fillId="0" borderId="1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0" fillId="0" borderId="0" xfId="0" applyFont="1" applyFill="1" applyAlignment="1">
      <alignment horizontal="left" vertical="top" wrapText="1"/>
    </xf>
    <xf numFmtId="0" fontId="10" fillId="0" borderId="0" xfId="0" applyFont="1" applyFill="1" applyAlignment="1">
      <alignment horizontal="left" wrapText="1"/>
    </xf>
    <xf numFmtId="0" fontId="10" fillId="0" borderId="0" xfId="0" applyFont="1" applyFill="1" applyAlignment="1">
      <alignment horizontal="left" vertical="center" wrapText="1"/>
    </xf>
    <xf numFmtId="0" fontId="17" fillId="0" borderId="9" xfId="0" applyFont="1" applyBorder="1" applyAlignment="1">
      <alignment horizontal="center" vertical="center" wrapText="1"/>
    </xf>
  </cellXfs>
  <cellStyles count="7">
    <cellStyle name="Comma" xfId="1" builtinId="3"/>
    <cellStyle name="Comma 2" xfId="2"/>
    <cellStyle name="Hyperlink" xfId="3" builtinId="8"/>
    <cellStyle name="Normal" xfId="0" builtinId="0"/>
    <cellStyle name="Normal 2" xfId="4"/>
    <cellStyle name="Percent 2" xfId="5"/>
    <cellStyle name="Style 1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showGridLines="0" tabSelected="1" zoomScale="90" zoomScaleNormal="90" workbookViewId="0">
      <selection sqref="A1:C1"/>
    </sheetView>
  </sheetViews>
  <sheetFormatPr defaultRowHeight="15" x14ac:dyDescent="0.25"/>
  <cols>
    <col min="1" max="1" width="13.140625" bestFit="1" customWidth="1"/>
    <col min="2" max="2" width="19.140625" bestFit="1" customWidth="1"/>
    <col min="3" max="3" width="49.85546875" bestFit="1" customWidth="1"/>
  </cols>
  <sheetData>
    <row r="1" spans="1:3" s="31" customFormat="1" ht="18.75" x14ac:dyDescent="0.3">
      <c r="A1" s="71" t="s">
        <v>12</v>
      </c>
      <c r="B1" s="71"/>
      <c r="C1" s="71"/>
    </row>
    <row r="2" spans="1:3" s="31" customFormat="1" x14ac:dyDescent="0.25"/>
    <row r="3" spans="1:3" s="31" customFormat="1" x14ac:dyDescent="0.25">
      <c r="A3" s="35" t="s">
        <v>1026</v>
      </c>
      <c r="B3" s="35" t="s">
        <v>1027</v>
      </c>
      <c r="C3" s="35" t="s">
        <v>1028</v>
      </c>
    </row>
    <row r="4" spans="1:3" x14ac:dyDescent="0.25">
      <c r="A4" s="36" t="s">
        <v>25</v>
      </c>
      <c r="B4" s="37" t="s">
        <v>982</v>
      </c>
      <c r="C4" s="36" t="s">
        <v>983</v>
      </c>
    </row>
    <row r="5" spans="1:3" x14ac:dyDescent="0.25">
      <c r="A5" s="36" t="s">
        <v>282</v>
      </c>
      <c r="B5" s="37" t="s">
        <v>984</v>
      </c>
      <c r="C5" s="36" t="s">
        <v>985</v>
      </c>
    </row>
    <row r="6" spans="1:3" x14ac:dyDescent="0.25">
      <c r="A6" s="36" t="s">
        <v>497</v>
      </c>
      <c r="B6" s="37" t="s">
        <v>986</v>
      </c>
      <c r="C6" s="36" t="s">
        <v>987</v>
      </c>
    </row>
    <row r="7" spans="1:3" x14ac:dyDescent="0.25">
      <c r="A7" s="36" t="s">
        <v>523</v>
      </c>
      <c r="B7" s="37" t="s">
        <v>988</v>
      </c>
      <c r="C7" s="36" t="s">
        <v>989</v>
      </c>
    </row>
    <row r="8" spans="1:3" x14ac:dyDescent="0.25">
      <c r="A8" s="36" t="s">
        <v>586</v>
      </c>
      <c r="B8" s="37" t="s">
        <v>990</v>
      </c>
      <c r="C8" s="36" t="s">
        <v>991</v>
      </c>
    </row>
    <row r="9" spans="1:3" x14ac:dyDescent="0.25">
      <c r="A9" s="36" t="s">
        <v>668</v>
      </c>
      <c r="B9" s="37" t="s">
        <v>992</v>
      </c>
      <c r="C9" s="36" t="s">
        <v>993</v>
      </c>
    </row>
    <row r="10" spans="1:3" x14ac:dyDescent="0.25">
      <c r="A10" s="36" t="s">
        <v>673</v>
      </c>
      <c r="B10" s="37" t="s">
        <v>994</v>
      </c>
      <c r="C10" s="36" t="s">
        <v>995</v>
      </c>
    </row>
    <row r="11" spans="1:3" x14ac:dyDescent="0.25">
      <c r="A11" s="36" t="s">
        <v>724</v>
      </c>
      <c r="B11" s="37" t="s">
        <v>996</v>
      </c>
      <c r="C11" s="36" t="s">
        <v>997</v>
      </c>
    </row>
    <row r="12" spans="1:3" x14ac:dyDescent="0.25">
      <c r="A12" s="36" t="s">
        <v>726</v>
      </c>
      <c r="B12" s="37" t="s">
        <v>998</v>
      </c>
      <c r="C12" s="36" t="s">
        <v>999</v>
      </c>
    </row>
    <row r="13" spans="1:3" x14ac:dyDescent="0.25">
      <c r="A13" s="36" t="s">
        <v>730</v>
      </c>
      <c r="B13" s="37" t="s">
        <v>1000</v>
      </c>
      <c r="C13" s="36" t="s">
        <v>1001</v>
      </c>
    </row>
    <row r="14" spans="1:3" x14ac:dyDescent="0.25">
      <c r="A14" s="36" t="s">
        <v>762</v>
      </c>
      <c r="B14" s="37" t="s">
        <v>1002</v>
      </c>
      <c r="C14" s="36" t="s">
        <v>1003</v>
      </c>
    </row>
    <row r="15" spans="1:3" x14ac:dyDescent="0.25">
      <c r="A15" s="36" t="s">
        <v>799</v>
      </c>
      <c r="B15" s="37" t="s">
        <v>1004</v>
      </c>
      <c r="C15" s="36" t="s">
        <v>1005</v>
      </c>
    </row>
    <row r="16" spans="1:3" x14ac:dyDescent="0.25">
      <c r="A16" s="36" t="s">
        <v>815</v>
      </c>
      <c r="B16" s="37" t="s">
        <v>1006</v>
      </c>
      <c r="C16" s="36" t="s">
        <v>1007</v>
      </c>
    </row>
    <row r="17" spans="1:3" x14ac:dyDescent="0.25">
      <c r="A17" s="36" t="s">
        <v>865</v>
      </c>
      <c r="B17" s="37" t="s">
        <v>1008</v>
      </c>
      <c r="C17" s="36" t="s">
        <v>1009</v>
      </c>
    </row>
    <row r="18" spans="1:3" x14ac:dyDescent="0.25">
      <c r="A18" s="36" t="s">
        <v>870</v>
      </c>
      <c r="B18" s="37" t="s">
        <v>1010</v>
      </c>
      <c r="C18" s="36" t="s">
        <v>1011</v>
      </c>
    </row>
    <row r="19" spans="1:3" x14ac:dyDescent="0.25">
      <c r="A19" s="36" t="s">
        <v>899</v>
      </c>
      <c r="B19" s="37" t="s">
        <v>1012</v>
      </c>
      <c r="C19" s="36" t="s">
        <v>1013</v>
      </c>
    </row>
    <row r="20" spans="1:3" x14ac:dyDescent="0.25">
      <c r="A20" s="36" t="s">
        <v>910</v>
      </c>
      <c r="B20" s="37" t="s">
        <v>1014</v>
      </c>
      <c r="C20" s="36" t="s">
        <v>1015</v>
      </c>
    </row>
    <row r="21" spans="1:3" x14ac:dyDescent="0.25">
      <c r="A21" s="36" t="s">
        <v>914</v>
      </c>
      <c r="B21" s="37" t="s">
        <v>1016</v>
      </c>
      <c r="C21" s="36" t="s">
        <v>1017</v>
      </c>
    </row>
    <row r="22" spans="1:3" x14ac:dyDescent="0.25">
      <c r="A22" s="36" t="s">
        <v>915</v>
      </c>
      <c r="B22" s="37" t="s">
        <v>1018</v>
      </c>
      <c r="C22" s="36" t="s">
        <v>1019</v>
      </c>
    </row>
    <row r="23" spans="1:3" x14ac:dyDescent="0.25">
      <c r="A23" s="36" t="s">
        <v>916</v>
      </c>
      <c r="B23" s="37" t="s">
        <v>1020</v>
      </c>
      <c r="C23" s="36" t="s">
        <v>1021</v>
      </c>
    </row>
    <row r="24" spans="1:3" x14ac:dyDescent="0.25">
      <c r="A24" s="36" t="s">
        <v>917</v>
      </c>
      <c r="B24" s="37" t="s">
        <v>1022</v>
      </c>
      <c r="C24" s="36" t="s">
        <v>1023</v>
      </c>
    </row>
    <row r="25" spans="1:3" x14ac:dyDescent="0.25">
      <c r="A25" s="36" t="s">
        <v>922</v>
      </c>
      <c r="B25" s="38" t="s">
        <v>1075</v>
      </c>
      <c r="C25" s="36" t="s">
        <v>1024</v>
      </c>
    </row>
  </sheetData>
  <mergeCells count="1">
    <mergeCell ref="A1:C1"/>
  </mergeCells>
  <hyperlinks>
    <hyperlink ref="B4" location="'Growth'!A1" display="'Growth'!A1"/>
    <hyperlink ref="B5" location="'100 Equal Weight'!A1" display="'100 Equal Weight'!A1"/>
    <hyperlink ref="B6" location="'Focused Multicap'!A1" display="'Focused Multicap'!A1"/>
    <hyperlink ref="B7" location="'Dividend Yield'!A1" display="'Dividend Yield'!A1"/>
    <hyperlink ref="B8" location="'Emerging Bluechip'!A1" display="'Emerging Bluechip'!A1"/>
    <hyperlink ref="B9" location="'Personal Tax Saver'!A1" display="'Personal Tax Saver'!A1"/>
    <hyperlink ref="B10" location="'Balanced Advantage'!A1" display="'Balanced Advantage'!A1"/>
    <hyperlink ref="B11" location="'Tax Savings'!A1" display="'Tax Savings'!A1"/>
    <hyperlink ref="B12" location="'Global Opp'!A1" display="'Global Opp'!A1"/>
    <hyperlink ref="B13" location="'Low Duration'!A1" display="'Low Duration'!A1"/>
    <hyperlink ref="B14" location="'Credit Risk'!A1" display="'Credit Risk'!A1"/>
    <hyperlink ref="B15" location="'Dynamic Bond'!A1" display="'Dynamic Bond'!A1"/>
    <hyperlink ref="B16" location="'Short Term'!A1" display="'Short Term'!A1"/>
    <hyperlink ref="B17" location="'Equity Savings'!A1" display="'Equity Savings'!A1"/>
    <hyperlink ref="B18" location="'Hybrid Equity'!A1" display="'Hybrid Equity'!A1"/>
    <hyperlink ref="B19" location="'Cash Management'!A1" display="'Cash Management'!A1"/>
    <hyperlink ref="B20" location="'Ultra Short Term'!A1" display="'Ultra Short Term'!A1"/>
    <hyperlink ref="B21" location="'Retirement-MP'!A1" display="'Retirement-MP'!A1"/>
    <hyperlink ref="B22" location="'Retirement-CP'!A1" display="'Retirement-CP'!A1"/>
    <hyperlink ref="B23" location="'Retirement-Prog'!A1" display="'Retirement-Prog'!A1"/>
    <hyperlink ref="B24" location="'Arbitrage Fund'!A1" display="'Arbitrage Fund'!A1"/>
    <hyperlink ref="B25" location="Index!A1" display="Small Cap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65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5" width="23.7109375" style="2" customWidth="1"/>
    <col min="6" max="6" width="19.5703125" style="20" customWidth="1"/>
    <col min="7" max="8" width="19.5703125" style="17" customWidth="1"/>
    <col min="9" max="9" width="19.5703125" style="3" customWidth="1"/>
    <col min="10" max="10" width="9" style="3" bestFit="1" customWidth="1"/>
    <col min="11" max="11" width="9.140625" style="3" bestFit="1" customWidth="1"/>
    <col min="12" max="12" width="7.42578125" style="2" bestFit="1" customWidth="1"/>
    <col min="13" max="13" width="6.7109375" style="2" bestFit="1" customWidth="1"/>
    <col min="14" max="14" width="9.85546875" style="2" bestFit="1" customWidth="1"/>
    <col min="15" max="15" width="21.140625" style="2" bestFit="1" customWidth="1"/>
    <col min="16" max="16" width="16.42578125" style="2" bestFit="1" customWidth="1"/>
    <col min="17" max="17" width="7.28515625" style="2" bestFit="1" customWidth="1"/>
    <col min="18" max="18" width="9.28515625" style="2" bestFit="1" customWidth="1"/>
    <col min="19" max="19" width="17.85546875" style="2" bestFit="1" customWidth="1"/>
    <col min="20" max="20" width="6.7109375" style="2" bestFit="1" customWidth="1"/>
    <col min="21" max="21" width="19.140625" style="2" bestFit="1" customWidth="1"/>
    <col min="22" max="22" width="25.140625" style="2" bestFit="1" customWidth="1"/>
    <col min="23" max="23" width="21.42578125" style="2" bestFit="1" customWidth="1"/>
    <col min="24" max="24" width="19.7109375" style="2" bestFit="1" customWidth="1"/>
    <col min="25" max="25" width="14" style="2" bestFit="1" customWidth="1"/>
    <col min="26" max="26" width="13.140625" style="2" bestFit="1" customWidth="1"/>
    <col min="27" max="27" width="9.28515625" style="2" bestFit="1" customWidth="1"/>
    <col min="28" max="28" width="13.140625" style="2" bestFit="1" customWidth="1"/>
    <col min="29" max="29" width="7.42578125" style="2" bestFit="1" customWidth="1"/>
    <col min="30" max="30" width="19.42578125" style="2" bestFit="1" customWidth="1"/>
    <col min="31" max="31" width="20.85546875" style="2" bestFit="1" customWidth="1"/>
    <col min="32" max="32" width="19" style="2" bestFit="1" customWidth="1"/>
    <col min="33" max="33" width="25.85546875" style="2" bestFit="1" customWidth="1"/>
    <col min="34" max="34" width="14.5703125" style="3" bestFit="1" customWidth="1"/>
    <col min="35" max="35" width="14.42578125" style="2" bestFit="1" customWidth="1"/>
    <col min="36" max="36" width="27.28515625" style="2" bestFit="1" customWidth="1"/>
    <col min="37" max="37" width="11.5703125" style="2" bestFit="1" customWidth="1"/>
    <col min="38" max="38" width="6.28515625" style="2" bestFit="1" customWidth="1"/>
    <col min="39" max="39" width="7" style="2" bestFit="1" customWidth="1"/>
    <col min="40" max="40" width="23.85546875" style="2" bestFit="1" customWidth="1"/>
    <col min="41" max="41" width="12.85546875" style="2" bestFit="1" customWidth="1"/>
    <col min="42" max="42" width="11.28515625" style="2" bestFit="1" customWidth="1"/>
    <col min="43" max="43" width="15.28515625" style="2" bestFit="1" customWidth="1"/>
    <col min="44" max="44" width="21.140625" style="2" bestFit="1" customWidth="1"/>
    <col min="45" max="45" width="23.85546875" style="2" bestFit="1" customWidth="1"/>
    <col min="46" max="46" width="14.42578125" style="2" bestFit="1" customWidth="1"/>
    <col min="47" max="47" width="11.140625" style="3" bestFit="1" customWidth="1"/>
    <col min="48" max="48" width="15" style="2" bestFit="1" customWidth="1"/>
    <col min="49" max="49" width="11.7109375" style="3" bestFit="1" customWidth="1"/>
    <col min="50" max="50" width="23.5703125" style="2" bestFit="1" customWidth="1"/>
    <col min="51" max="51" width="22.140625" style="2" bestFit="1" customWidth="1"/>
    <col min="52" max="52" width="21" style="2" bestFit="1" customWidth="1"/>
    <col min="53" max="53" width="15.7109375" style="3" bestFit="1" customWidth="1"/>
    <col min="54" max="54" width="10.42578125" style="2" bestFit="1" customWidth="1"/>
    <col min="55" max="55" width="13.7109375" style="2" bestFit="1" customWidth="1"/>
    <col min="56" max="56" width="18" style="2" bestFit="1" customWidth="1"/>
    <col min="57" max="57" width="19.7109375" style="2" bestFit="1" customWidth="1"/>
    <col min="58" max="58" width="13.85546875" style="2" bestFit="1" customWidth="1"/>
    <col min="59" max="59" width="15.7109375" style="2" bestFit="1" customWidth="1"/>
    <col min="60" max="60" width="28.5703125" style="2" bestFit="1" customWidth="1"/>
    <col min="61" max="61" width="20.28515625" style="2" bestFit="1" customWidth="1"/>
    <col min="62" max="62" width="16" style="2" bestFit="1" customWidth="1"/>
    <col min="63" max="63" width="13.7109375" style="2" bestFit="1" customWidth="1"/>
    <col min="64" max="64" width="28.140625" style="2" bestFit="1" customWidth="1"/>
    <col min="65" max="65" width="15.85546875" style="2" bestFit="1" customWidth="1"/>
    <col min="66" max="66" width="26.28515625" style="2" bestFit="1" customWidth="1"/>
    <col min="67" max="67" width="13.140625" style="2" bestFit="1" customWidth="1"/>
    <col min="68" max="68" width="15" style="2" bestFit="1" customWidth="1"/>
    <col min="69" max="69" width="9" style="2" bestFit="1" customWidth="1"/>
    <col min="70" max="70" width="18" style="2" bestFit="1" customWidth="1"/>
    <col min="71" max="71" width="14.28515625" style="2" bestFit="1" customWidth="1"/>
    <col min="72" max="72" width="15.7109375" style="2" bestFit="1" customWidth="1"/>
    <col min="73" max="73" width="18.7109375" style="2" bestFit="1" customWidth="1"/>
    <col min="74" max="74" width="16.140625" style="2" bestFit="1" customWidth="1"/>
    <col min="75" max="75" width="23.5703125" style="2" bestFit="1" customWidth="1"/>
    <col min="76" max="76" width="23.85546875" style="2" bestFit="1" customWidth="1"/>
    <col min="77" max="77" width="22.85546875" style="2" bestFit="1" customWidth="1"/>
    <col min="78" max="78" width="11.7109375" style="2" bestFit="1" customWidth="1"/>
    <col min="79" max="79" width="11.85546875" style="2" bestFit="1" customWidth="1"/>
    <col min="80" max="80" width="15.140625" style="2" bestFit="1" customWidth="1"/>
    <col min="81" max="81" width="15.28515625" style="2" bestFit="1" customWidth="1"/>
    <col min="82" max="82" width="19.5703125" style="2" bestFit="1" customWidth="1"/>
    <col min="83" max="83" width="21.5703125" style="2" bestFit="1" customWidth="1"/>
    <col min="84" max="84" width="18.85546875" style="2" bestFit="1" customWidth="1"/>
    <col min="85" max="85" width="8.7109375" style="2" bestFit="1" customWidth="1"/>
    <col min="86" max="86" width="8.85546875" style="2" bestFit="1" customWidth="1"/>
    <col min="87" max="87" width="13.140625" style="2" bestFit="1" customWidth="1"/>
    <col min="88" max="88" width="9.5703125" style="2" bestFit="1" customWidth="1"/>
    <col min="89" max="89" width="9.7109375" style="2" bestFit="1" customWidth="1"/>
    <col min="90" max="90" width="14" style="2" bestFit="1" customWidth="1"/>
    <col min="91" max="91" width="17" style="2" bestFit="1" customWidth="1"/>
    <col min="92" max="92" width="17.28515625" style="2" bestFit="1" customWidth="1"/>
    <col min="93" max="93" width="21.5703125" style="2" bestFit="1" customWidth="1"/>
    <col min="94" max="94" width="17.7109375" style="2" bestFit="1" customWidth="1"/>
    <col min="95" max="95" width="14.5703125" style="2" bestFit="1" customWidth="1"/>
    <col min="96" max="96" width="15.7109375" style="2" bestFit="1" customWidth="1"/>
    <col min="97" max="97" width="19.140625" style="2" bestFit="1" customWidth="1"/>
    <col min="98" max="98" width="12.42578125" style="2" bestFit="1" customWidth="1"/>
    <col min="99" max="100" width="14.85546875" style="2" bestFit="1" customWidth="1"/>
    <col min="101" max="101" width="14.42578125" style="2" bestFit="1" customWidth="1"/>
    <col min="102" max="102" width="23.140625" style="2" bestFit="1" customWidth="1"/>
    <col min="103" max="103" width="26" style="2" bestFit="1" customWidth="1"/>
    <col min="104" max="104" width="19.42578125" style="2" bestFit="1" customWidth="1"/>
    <col min="105" max="105" width="21.5703125" style="2" bestFit="1" customWidth="1"/>
    <col min="106" max="106" width="25.85546875" style="2" bestFit="1" customWidth="1"/>
    <col min="107" max="107" width="18.5703125" style="2" bestFit="1" customWidth="1"/>
    <col min="108" max="108" width="16.28515625" style="2" bestFit="1" customWidth="1"/>
    <col min="109" max="109" width="15.42578125" style="2" bestFit="1" customWidth="1"/>
    <col min="110" max="110" width="17.28515625" style="2" bestFit="1" customWidth="1"/>
    <col min="111" max="111" width="17.42578125" style="2" bestFit="1" customWidth="1"/>
    <col min="112" max="112" width="21.7109375" style="2" bestFit="1" customWidth="1"/>
    <col min="113" max="113" width="17.28515625" style="2" bestFit="1" customWidth="1"/>
    <col min="114" max="114" width="17.42578125" style="2" bestFit="1" customWidth="1"/>
    <col min="115" max="115" width="21.7109375" style="2" bestFit="1" customWidth="1"/>
    <col min="116" max="116" width="13.42578125" style="2" bestFit="1" customWidth="1"/>
    <col min="117" max="214" width="12" style="2" customWidth="1"/>
    <col min="215" max="215" width="17.140625" style="2" customWidth="1"/>
    <col min="216" max="16384" width="13.85546875" style="2"/>
  </cols>
  <sheetData>
    <row r="1" spans="1:53" x14ac:dyDescent="0.25">
      <c r="A1" s="10"/>
      <c r="C1" s="10"/>
      <c r="D1" s="10"/>
      <c r="E1" s="10"/>
      <c r="F1" s="19"/>
      <c r="G1" s="16"/>
      <c r="H1" s="16"/>
      <c r="I1" s="15"/>
      <c r="J1" s="15"/>
      <c r="K1" s="15"/>
      <c r="AH1" s="15"/>
      <c r="AU1" s="15"/>
      <c r="AW1" s="15"/>
      <c r="BA1" s="15"/>
    </row>
    <row r="2" spans="1:53" ht="19.5" x14ac:dyDescent="0.35">
      <c r="C2" s="9" t="s">
        <v>24</v>
      </c>
      <c r="D2" s="10" t="s">
        <v>726</v>
      </c>
      <c r="I2" s="34" t="s">
        <v>1025</v>
      </c>
    </row>
    <row r="3" spans="1:53" ht="39" customHeight="1" x14ac:dyDescent="0.25">
      <c r="C3" s="1" t="s">
        <v>26</v>
      </c>
      <c r="D3" s="72" t="s">
        <v>1079</v>
      </c>
      <c r="E3" s="72"/>
      <c r="F3" s="72"/>
      <c r="G3" s="72"/>
      <c r="H3" s="72"/>
      <c r="I3" s="72"/>
    </row>
    <row r="4" spans="1:53" ht="15.75" x14ac:dyDescent="0.3">
      <c r="C4" s="1" t="s">
        <v>28</v>
      </c>
      <c r="D4" s="26">
        <v>43646</v>
      </c>
    </row>
    <row r="5" spans="1:53" x14ac:dyDescent="0.25">
      <c r="C5" s="1"/>
    </row>
    <row r="6" spans="1:53" ht="27" x14ac:dyDescent="0.25">
      <c r="C6" s="53" t="s">
        <v>29</v>
      </c>
      <c r="D6" s="49" t="s">
        <v>30</v>
      </c>
      <c r="E6" s="12" t="s">
        <v>31</v>
      </c>
      <c r="F6" s="21" t="s">
        <v>32</v>
      </c>
      <c r="G6" s="18" t="s">
        <v>33</v>
      </c>
      <c r="H6" s="18" t="s">
        <v>34</v>
      </c>
      <c r="I6" s="13" t="s">
        <v>35</v>
      </c>
    </row>
    <row r="7" spans="1:53" x14ac:dyDescent="0.25">
      <c r="C7" s="54"/>
      <c r="D7" s="50"/>
      <c r="E7" s="4"/>
      <c r="F7" s="22"/>
      <c r="G7" s="27"/>
      <c r="H7" s="27"/>
      <c r="I7" s="5"/>
    </row>
    <row r="8" spans="1:53" x14ac:dyDescent="0.25">
      <c r="C8" s="57" t="s">
        <v>0</v>
      </c>
      <c r="D8" s="51"/>
      <c r="E8" s="8"/>
      <c r="F8" s="23"/>
      <c r="G8" s="28"/>
      <c r="H8" s="28"/>
      <c r="I8" s="11"/>
    </row>
    <row r="9" spans="1:53" x14ac:dyDescent="0.25">
      <c r="C9" s="54"/>
      <c r="D9" s="51"/>
      <c r="E9" s="8"/>
      <c r="F9" s="23"/>
      <c r="G9" s="28"/>
      <c r="H9" s="28"/>
      <c r="I9" s="11"/>
    </row>
    <row r="10" spans="1:53" x14ac:dyDescent="0.25">
      <c r="C10" s="57" t="s">
        <v>1</v>
      </c>
      <c r="D10" s="51"/>
      <c r="E10" s="8"/>
      <c r="F10" s="23"/>
      <c r="G10" s="28" t="s">
        <v>2</v>
      </c>
      <c r="H10" s="28" t="s">
        <v>2</v>
      </c>
      <c r="I10" s="11"/>
    </row>
    <row r="11" spans="1:53" x14ac:dyDescent="0.25">
      <c r="C11" s="54"/>
      <c r="D11" s="51"/>
      <c r="E11" s="8"/>
      <c r="F11" s="23"/>
      <c r="G11" s="28"/>
      <c r="H11" s="28"/>
      <c r="I11" s="11"/>
    </row>
    <row r="12" spans="1:53" x14ac:dyDescent="0.25">
      <c r="C12" s="57" t="s">
        <v>3</v>
      </c>
      <c r="D12" s="51"/>
      <c r="E12" s="8"/>
      <c r="F12" s="23"/>
      <c r="G12" s="28" t="s">
        <v>2</v>
      </c>
      <c r="H12" s="28" t="s">
        <v>2</v>
      </c>
      <c r="I12" s="11"/>
    </row>
    <row r="13" spans="1:53" x14ac:dyDescent="0.25">
      <c r="C13" s="54"/>
      <c r="D13" s="51"/>
      <c r="E13" s="8"/>
      <c r="F13" s="23"/>
      <c r="G13" s="28"/>
      <c r="H13" s="28"/>
      <c r="I13" s="11"/>
    </row>
    <row r="14" spans="1:53" x14ac:dyDescent="0.25">
      <c r="C14" s="57" t="s">
        <v>4</v>
      </c>
      <c r="D14" s="51"/>
      <c r="E14" s="8"/>
      <c r="F14" s="23"/>
      <c r="G14" s="28" t="s">
        <v>2</v>
      </c>
      <c r="H14" s="28" t="s">
        <v>2</v>
      </c>
      <c r="I14" s="11"/>
    </row>
    <row r="15" spans="1:53" x14ac:dyDescent="0.25">
      <c r="C15" s="54"/>
      <c r="D15" s="51"/>
      <c r="E15" s="8"/>
      <c r="F15" s="23"/>
      <c r="G15" s="28"/>
      <c r="H15" s="28"/>
      <c r="I15" s="11"/>
    </row>
    <row r="16" spans="1:53" x14ac:dyDescent="0.25">
      <c r="C16" s="57" t="s">
        <v>5</v>
      </c>
      <c r="D16" s="51"/>
      <c r="E16" s="8"/>
      <c r="F16" s="23"/>
      <c r="G16" s="28"/>
      <c r="H16" s="28"/>
      <c r="I16" s="11"/>
    </row>
    <row r="17" spans="1:9" x14ac:dyDescent="0.25">
      <c r="C17" s="54"/>
      <c r="D17" s="51"/>
      <c r="E17" s="8"/>
      <c r="F17" s="23"/>
      <c r="G17" s="28"/>
      <c r="H17" s="28"/>
      <c r="I17" s="11"/>
    </row>
    <row r="18" spans="1:9" x14ac:dyDescent="0.25">
      <c r="C18" s="57" t="s">
        <v>6</v>
      </c>
      <c r="D18" s="51"/>
      <c r="E18" s="8"/>
      <c r="F18" s="23"/>
      <c r="G18" s="28" t="s">
        <v>2</v>
      </c>
      <c r="H18" s="28" t="s">
        <v>2</v>
      </c>
      <c r="I18" s="11"/>
    </row>
    <row r="19" spans="1:9" x14ac:dyDescent="0.25">
      <c r="C19" s="54"/>
      <c r="D19" s="51"/>
      <c r="E19" s="8"/>
      <c r="F19" s="23"/>
      <c r="G19" s="28"/>
      <c r="H19" s="28"/>
      <c r="I19" s="11"/>
    </row>
    <row r="20" spans="1:9" x14ac:dyDescent="0.25">
      <c r="C20" s="57" t="s">
        <v>7</v>
      </c>
      <c r="D20" s="51"/>
      <c r="E20" s="8"/>
      <c r="F20" s="23"/>
      <c r="G20" s="28" t="s">
        <v>2</v>
      </c>
      <c r="H20" s="28" t="s">
        <v>2</v>
      </c>
      <c r="I20" s="11"/>
    </row>
    <row r="21" spans="1:9" x14ac:dyDescent="0.25">
      <c r="C21" s="54"/>
      <c r="D21" s="51"/>
      <c r="E21" s="8"/>
      <c r="F21" s="23"/>
      <c r="G21" s="28"/>
      <c r="H21" s="28"/>
      <c r="I21" s="11"/>
    </row>
    <row r="22" spans="1:9" x14ac:dyDescent="0.25">
      <c r="C22" s="57" t="s">
        <v>8</v>
      </c>
      <c r="D22" s="51"/>
      <c r="E22" s="8"/>
      <c r="F22" s="23"/>
      <c r="G22" s="28" t="s">
        <v>2</v>
      </c>
      <c r="H22" s="28" t="s">
        <v>2</v>
      </c>
      <c r="I22" s="11"/>
    </row>
    <row r="23" spans="1:9" x14ac:dyDescent="0.25">
      <c r="C23" s="54"/>
      <c r="D23" s="51"/>
      <c r="E23" s="8"/>
      <c r="F23" s="23"/>
      <c r="G23" s="28"/>
      <c r="H23" s="28"/>
      <c r="I23" s="11"/>
    </row>
    <row r="24" spans="1:9" x14ac:dyDescent="0.25">
      <c r="C24" s="57" t="s">
        <v>9</v>
      </c>
      <c r="D24" s="51"/>
      <c r="E24" s="8"/>
      <c r="F24" s="23"/>
      <c r="G24" s="28" t="s">
        <v>2</v>
      </c>
      <c r="H24" s="28" t="s">
        <v>2</v>
      </c>
      <c r="I24" s="11"/>
    </row>
    <row r="25" spans="1:9" x14ac:dyDescent="0.25">
      <c r="C25" s="54"/>
      <c r="D25" s="51"/>
      <c r="E25" s="8"/>
      <c r="F25" s="23"/>
      <c r="G25" s="28"/>
      <c r="H25" s="28"/>
      <c r="I25" s="11"/>
    </row>
    <row r="26" spans="1:9" x14ac:dyDescent="0.25">
      <c r="C26" s="57" t="s">
        <v>10</v>
      </c>
      <c r="D26" s="51"/>
      <c r="E26" s="8"/>
      <c r="F26" s="23"/>
      <c r="G26" s="28" t="s">
        <v>2</v>
      </c>
      <c r="H26" s="28" t="s">
        <v>2</v>
      </c>
      <c r="I26" s="11"/>
    </row>
    <row r="27" spans="1:9" x14ac:dyDescent="0.25">
      <c r="C27" s="54"/>
      <c r="D27" s="51"/>
      <c r="E27" s="8"/>
      <c r="F27" s="23"/>
      <c r="G27" s="28"/>
      <c r="H27" s="28"/>
      <c r="I27" s="11"/>
    </row>
    <row r="28" spans="1:9" x14ac:dyDescent="0.25">
      <c r="A28" s="14"/>
      <c r="B28" s="32"/>
      <c r="C28" s="55" t="s">
        <v>11</v>
      </c>
      <c r="D28" s="51"/>
      <c r="E28" s="8"/>
      <c r="F28" s="23"/>
      <c r="G28" s="28"/>
      <c r="H28" s="28"/>
      <c r="I28" s="11"/>
    </row>
    <row r="29" spans="1:9" x14ac:dyDescent="0.25">
      <c r="A29" s="32"/>
      <c r="B29" s="32"/>
      <c r="C29" s="55" t="s">
        <v>13</v>
      </c>
      <c r="D29" s="51"/>
      <c r="E29" s="8"/>
      <c r="F29" s="23"/>
      <c r="G29" s="28" t="s">
        <v>2</v>
      </c>
      <c r="H29" s="28" t="s">
        <v>2</v>
      </c>
      <c r="I29" s="11"/>
    </row>
    <row r="30" spans="1:9" x14ac:dyDescent="0.25">
      <c r="A30" s="32"/>
      <c r="B30" s="32"/>
      <c r="C30" s="55"/>
      <c r="D30" s="51"/>
      <c r="E30" s="8"/>
      <c r="F30" s="23"/>
      <c r="G30" s="28"/>
      <c r="H30" s="28"/>
      <c r="I30" s="11"/>
    </row>
    <row r="31" spans="1:9" x14ac:dyDescent="0.25">
      <c r="A31" s="32"/>
      <c r="B31" s="32"/>
      <c r="C31" s="55" t="s">
        <v>14</v>
      </c>
      <c r="D31" s="51"/>
      <c r="E31" s="8"/>
      <c r="F31" s="23"/>
      <c r="G31" s="28" t="s">
        <v>2</v>
      </c>
      <c r="H31" s="28" t="s">
        <v>2</v>
      </c>
      <c r="I31" s="11"/>
    </row>
    <row r="32" spans="1:9" x14ac:dyDescent="0.25">
      <c r="A32" s="32"/>
      <c r="B32" s="32"/>
      <c r="C32" s="55"/>
      <c r="D32" s="51"/>
      <c r="E32" s="8"/>
      <c r="F32" s="23"/>
      <c r="G32" s="28"/>
      <c r="H32" s="28"/>
      <c r="I32" s="11"/>
    </row>
    <row r="33" spans="1:9" x14ac:dyDescent="0.25">
      <c r="C33" s="56" t="s">
        <v>15</v>
      </c>
      <c r="D33" s="51"/>
      <c r="E33" s="8"/>
      <c r="F33" s="23"/>
      <c r="G33" s="28"/>
      <c r="H33" s="28"/>
      <c r="I33" s="11"/>
    </row>
    <row r="34" spans="1:9" x14ac:dyDescent="0.25">
      <c r="B34" s="10" t="s">
        <v>263</v>
      </c>
      <c r="C34" s="54" t="s">
        <v>1072</v>
      </c>
      <c r="D34" s="51" t="s">
        <v>264</v>
      </c>
      <c r="E34" s="8" t="s">
        <v>265</v>
      </c>
      <c r="F34" s="23">
        <v>1000</v>
      </c>
      <c r="G34" s="28">
        <v>1</v>
      </c>
      <c r="H34" s="28">
        <v>0.06</v>
      </c>
      <c r="I34" s="11"/>
    </row>
    <row r="35" spans="1:9" x14ac:dyDescent="0.25">
      <c r="C35" s="57" t="s">
        <v>237</v>
      </c>
      <c r="D35" s="51"/>
      <c r="E35" s="8"/>
      <c r="F35" s="23"/>
      <c r="G35" s="29">
        <v>1</v>
      </c>
      <c r="H35" s="29">
        <v>0.06</v>
      </c>
      <c r="I35" s="11"/>
    </row>
    <row r="36" spans="1:9" x14ac:dyDescent="0.25">
      <c r="C36" s="54"/>
      <c r="D36" s="51"/>
      <c r="E36" s="8"/>
      <c r="F36" s="23"/>
      <c r="G36" s="28"/>
      <c r="H36" s="28"/>
      <c r="I36" s="11"/>
    </row>
    <row r="37" spans="1:9" x14ac:dyDescent="0.25">
      <c r="C37" s="57" t="s">
        <v>16</v>
      </c>
      <c r="D37" s="51"/>
      <c r="E37" s="8"/>
      <c r="F37" s="23"/>
      <c r="G37" s="28" t="s">
        <v>2</v>
      </c>
      <c r="H37" s="28" t="s">
        <v>2</v>
      </c>
      <c r="I37" s="11"/>
    </row>
    <row r="38" spans="1:9" x14ac:dyDescent="0.25">
      <c r="C38" s="54"/>
      <c r="D38" s="51"/>
      <c r="E38" s="8"/>
      <c r="F38" s="23"/>
      <c r="G38" s="28"/>
      <c r="H38" s="28"/>
      <c r="I38" s="11"/>
    </row>
    <row r="39" spans="1:9" x14ac:dyDescent="0.25">
      <c r="A39" s="14"/>
      <c r="B39" s="32"/>
      <c r="C39" s="55" t="s">
        <v>17</v>
      </c>
      <c r="D39" s="51"/>
      <c r="E39" s="8"/>
      <c r="F39" s="23"/>
      <c r="G39" s="28"/>
      <c r="H39" s="28"/>
      <c r="I39" s="11"/>
    </row>
    <row r="40" spans="1:9" x14ac:dyDescent="0.25">
      <c r="C40" s="56" t="s">
        <v>18</v>
      </c>
      <c r="D40" s="51"/>
      <c r="E40" s="8"/>
      <c r="F40" s="23"/>
      <c r="G40" s="28"/>
      <c r="H40" s="28"/>
      <c r="I40" s="11"/>
    </row>
    <row r="41" spans="1:9" x14ac:dyDescent="0.25">
      <c r="B41" s="10" t="s">
        <v>727</v>
      </c>
      <c r="C41" s="54" t="s">
        <v>728</v>
      </c>
      <c r="D41" s="51" t="s">
        <v>729</v>
      </c>
      <c r="E41" s="8" t="s">
        <v>269</v>
      </c>
      <c r="F41" s="23">
        <v>137329.3174</v>
      </c>
      <c r="G41" s="28">
        <v>1572.99</v>
      </c>
      <c r="H41" s="28">
        <v>100.49</v>
      </c>
      <c r="I41" s="11"/>
    </row>
    <row r="42" spans="1:9" x14ac:dyDescent="0.25">
      <c r="C42" s="57" t="s">
        <v>237</v>
      </c>
      <c r="D42" s="51"/>
      <c r="E42" s="8"/>
      <c r="F42" s="23"/>
      <c r="G42" s="29">
        <v>1572.99</v>
      </c>
      <c r="H42" s="29">
        <v>100.49</v>
      </c>
      <c r="I42" s="11"/>
    </row>
    <row r="43" spans="1:9" x14ac:dyDescent="0.25">
      <c r="C43" s="54"/>
      <c r="D43" s="51"/>
      <c r="E43" s="8"/>
      <c r="F43" s="23"/>
      <c r="G43" s="28"/>
      <c r="H43" s="28"/>
      <c r="I43" s="11"/>
    </row>
    <row r="44" spans="1:9" x14ac:dyDescent="0.25">
      <c r="C44" s="57" t="s">
        <v>19</v>
      </c>
      <c r="D44" s="51"/>
      <c r="E44" s="8"/>
      <c r="F44" s="23"/>
      <c r="G44" s="28" t="s">
        <v>2</v>
      </c>
      <c r="H44" s="28" t="s">
        <v>2</v>
      </c>
      <c r="I44" s="11"/>
    </row>
    <row r="45" spans="1:9" x14ac:dyDescent="0.25">
      <c r="C45" s="54"/>
      <c r="D45" s="51"/>
      <c r="E45" s="8"/>
      <c r="F45" s="23"/>
      <c r="G45" s="28"/>
      <c r="H45" s="28"/>
      <c r="I45" s="11"/>
    </row>
    <row r="46" spans="1:9" x14ac:dyDescent="0.25">
      <c r="C46" s="57" t="s">
        <v>20</v>
      </c>
      <c r="D46" s="51"/>
      <c r="E46" s="8"/>
      <c r="F46" s="23"/>
      <c r="G46" s="28" t="s">
        <v>2</v>
      </c>
      <c r="H46" s="28" t="s">
        <v>2</v>
      </c>
      <c r="I46" s="11"/>
    </row>
    <row r="47" spans="1:9" x14ac:dyDescent="0.25">
      <c r="C47" s="54"/>
      <c r="D47" s="51"/>
      <c r="E47" s="8"/>
      <c r="F47" s="23"/>
      <c r="G47" s="28"/>
      <c r="H47" s="28"/>
      <c r="I47" s="11"/>
    </row>
    <row r="48" spans="1:9" x14ac:dyDescent="0.25">
      <c r="C48" s="57" t="s">
        <v>21</v>
      </c>
      <c r="D48" s="51"/>
      <c r="E48" s="8"/>
      <c r="F48" s="23"/>
      <c r="G48" s="28" t="s">
        <v>2</v>
      </c>
      <c r="H48" s="28" t="s">
        <v>2</v>
      </c>
      <c r="I48" s="11"/>
    </row>
    <row r="49" spans="1:9" x14ac:dyDescent="0.25">
      <c r="C49" s="54"/>
      <c r="D49" s="51"/>
      <c r="E49" s="8"/>
      <c r="F49" s="23"/>
      <c r="G49" s="28"/>
      <c r="H49" s="28"/>
      <c r="I49" s="11"/>
    </row>
    <row r="50" spans="1:9" x14ac:dyDescent="0.25">
      <c r="C50" s="56" t="s">
        <v>22</v>
      </c>
      <c r="D50" s="51"/>
      <c r="E50" s="8"/>
      <c r="F50" s="23"/>
      <c r="G50" s="28"/>
      <c r="H50" s="28"/>
      <c r="I50" s="11"/>
    </row>
    <row r="51" spans="1:9" x14ac:dyDescent="0.25">
      <c r="B51" s="10" t="s">
        <v>273</v>
      </c>
      <c r="C51" s="54" t="s">
        <v>274</v>
      </c>
      <c r="D51" s="51"/>
      <c r="E51" s="8"/>
      <c r="F51" s="23"/>
      <c r="G51" s="28">
        <v>28.4</v>
      </c>
      <c r="H51" s="28">
        <v>1.81</v>
      </c>
      <c r="I51" s="11"/>
    </row>
    <row r="52" spans="1:9" x14ac:dyDescent="0.25">
      <c r="C52" s="57" t="s">
        <v>237</v>
      </c>
      <c r="D52" s="51"/>
      <c r="E52" s="8"/>
      <c r="F52" s="23"/>
      <c r="G52" s="29">
        <v>28.4</v>
      </c>
      <c r="H52" s="29">
        <v>1.81</v>
      </c>
      <c r="I52" s="11"/>
    </row>
    <row r="53" spans="1:9" x14ac:dyDescent="0.25">
      <c r="C53" s="54"/>
      <c r="D53" s="51"/>
      <c r="E53" s="8"/>
      <c r="F53" s="23"/>
      <c r="G53" s="28"/>
      <c r="H53" s="28"/>
      <c r="I53" s="11"/>
    </row>
    <row r="54" spans="1:9" x14ac:dyDescent="0.25">
      <c r="A54" s="14"/>
      <c r="B54" s="32"/>
      <c r="C54" s="55" t="s">
        <v>23</v>
      </c>
      <c r="D54" s="51"/>
      <c r="E54" s="8"/>
      <c r="F54" s="23"/>
      <c r="G54" s="28"/>
      <c r="H54" s="28"/>
      <c r="I54" s="11"/>
    </row>
    <row r="55" spans="1:9" x14ac:dyDescent="0.25">
      <c r="B55" s="10"/>
      <c r="C55" s="54" t="s">
        <v>275</v>
      </c>
      <c r="D55" s="51"/>
      <c r="E55" s="8"/>
      <c r="F55" s="23"/>
      <c r="G55" s="28">
        <v>-37.07</v>
      </c>
      <c r="H55" s="28">
        <v>-2.3600000000000003</v>
      </c>
      <c r="I55" s="11"/>
    </row>
    <row r="56" spans="1:9" x14ac:dyDescent="0.25">
      <c r="C56" s="57" t="s">
        <v>237</v>
      </c>
      <c r="D56" s="51"/>
      <c r="E56" s="8"/>
      <c r="F56" s="23"/>
      <c r="G56" s="29">
        <v>-37.07</v>
      </c>
      <c r="H56" s="29">
        <v>-2.3600000000000003</v>
      </c>
      <c r="I56" s="11"/>
    </row>
    <row r="57" spans="1:9" x14ac:dyDescent="0.25">
      <c r="C57" s="54"/>
      <c r="D57" s="51"/>
      <c r="E57" s="8"/>
      <c r="F57" s="23"/>
      <c r="G57" s="28"/>
      <c r="H57" s="28"/>
      <c r="I57" s="11"/>
    </row>
    <row r="58" spans="1:9" x14ac:dyDescent="0.25">
      <c r="C58" s="58" t="s">
        <v>276</v>
      </c>
      <c r="D58" s="52"/>
      <c r="E58" s="6"/>
      <c r="F58" s="24"/>
      <c r="G58" s="30">
        <v>1565.32</v>
      </c>
      <c r="H58" s="30">
        <f>SUMIFS(H:H,C:C,"Total")</f>
        <v>100</v>
      </c>
      <c r="I58" s="7"/>
    </row>
    <row r="61" spans="1:9" x14ac:dyDescent="0.25">
      <c r="C61" s="1" t="s">
        <v>277</v>
      </c>
    </row>
    <row r="62" spans="1:9" x14ac:dyDescent="0.25">
      <c r="C62" s="2" t="s">
        <v>278</v>
      </c>
    </row>
    <row r="63" spans="1:9" x14ac:dyDescent="0.25">
      <c r="C63" s="2" t="s">
        <v>279</v>
      </c>
    </row>
    <row r="64" spans="1:9" x14ac:dyDescent="0.25">
      <c r="C64" s="2" t="s">
        <v>280</v>
      </c>
    </row>
    <row r="65" spans="3:3" x14ac:dyDescent="0.25">
      <c r="C65" s="33" t="s">
        <v>281</v>
      </c>
    </row>
  </sheetData>
  <mergeCells count="1">
    <mergeCell ref="D3:I3"/>
  </mergeCells>
  <hyperlinks>
    <hyperlink ref="I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81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35.7109375" style="2" customWidth="1"/>
    <col min="5" max="5" width="23.7109375" style="2" customWidth="1"/>
    <col min="6" max="6" width="19.5703125" style="20" customWidth="1"/>
    <col min="7" max="8" width="19.5703125" style="17" customWidth="1"/>
    <col min="9" max="9" width="19.5703125" style="3" customWidth="1"/>
    <col min="10" max="10" width="9" style="3" bestFit="1" customWidth="1"/>
    <col min="11" max="11" width="9.140625" style="3" bestFit="1" customWidth="1"/>
    <col min="12" max="12" width="7.42578125" style="2" bestFit="1" customWidth="1"/>
    <col min="13" max="13" width="6.7109375" style="2" bestFit="1" customWidth="1"/>
    <col min="14" max="14" width="9.85546875" style="2" bestFit="1" customWidth="1"/>
    <col min="15" max="15" width="21.140625" style="2" bestFit="1" customWidth="1"/>
    <col min="16" max="16" width="16.42578125" style="2" bestFit="1" customWidth="1"/>
    <col min="17" max="17" width="7.28515625" style="2" bestFit="1" customWidth="1"/>
    <col min="18" max="18" width="9.28515625" style="2" bestFit="1" customWidth="1"/>
    <col min="19" max="19" width="17.85546875" style="2" bestFit="1" customWidth="1"/>
    <col min="20" max="20" width="6.7109375" style="2" bestFit="1" customWidth="1"/>
    <col min="21" max="21" width="19.140625" style="2" bestFit="1" customWidth="1"/>
    <col min="22" max="22" width="25.140625" style="2" bestFit="1" customWidth="1"/>
    <col min="23" max="23" width="21.42578125" style="2" bestFit="1" customWidth="1"/>
    <col min="24" max="24" width="19.7109375" style="2" bestFit="1" customWidth="1"/>
    <col min="25" max="25" width="14" style="2" bestFit="1" customWidth="1"/>
    <col min="26" max="26" width="13.140625" style="2" bestFit="1" customWidth="1"/>
    <col min="27" max="27" width="9.28515625" style="2" bestFit="1" customWidth="1"/>
    <col min="28" max="28" width="13.140625" style="2" bestFit="1" customWidth="1"/>
    <col min="29" max="29" width="7.42578125" style="2" bestFit="1" customWidth="1"/>
    <col min="30" max="30" width="19.42578125" style="2" bestFit="1" customWidth="1"/>
    <col min="31" max="31" width="20.85546875" style="2" bestFit="1" customWidth="1"/>
    <col min="32" max="32" width="19" style="2" bestFit="1" customWidth="1"/>
    <col min="33" max="33" width="25.85546875" style="2" bestFit="1" customWidth="1"/>
    <col min="34" max="34" width="14.5703125" style="3" bestFit="1" customWidth="1"/>
    <col min="35" max="35" width="14.42578125" style="2" bestFit="1" customWidth="1"/>
    <col min="36" max="36" width="27.28515625" style="2" bestFit="1" customWidth="1"/>
    <col min="37" max="37" width="11.5703125" style="2" bestFit="1" customWidth="1"/>
    <col min="38" max="38" width="6.28515625" style="2" bestFit="1" customWidth="1"/>
    <col min="39" max="39" width="7" style="2" bestFit="1" customWidth="1"/>
    <col min="40" max="40" width="23.85546875" style="2" bestFit="1" customWidth="1"/>
    <col min="41" max="41" width="12.85546875" style="2" bestFit="1" customWidth="1"/>
    <col min="42" max="42" width="11.28515625" style="2" bestFit="1" customWidth="1"/>
    <col min="43" max="43" width="15.28515625" style="2" bestFit="1" customWidth="1"/>
    <col min="44" max="44" width="21.140625" style="2" bestFit="1" customWidth="1"/>
    <col min="45" max="45" width="23.85546875" style="2" bestFit="1" customWidth="1"/>
    <col min="46" max="46" width="14.42578125" style="2" bestFit="1" customWidth="1"/>
    <col min="47" max="47" width="11.140625" style="3" bestFit="1" customWidth="1"/>
    <col min="48" max="48" width="15" style="2" bestFit="1" customWidth="1"/>
    <col min="49" max="49" width="11.7109375" style="3" bestFit="1" customWidth="1"/>
    <col min="50" max="50" width="23.5703125" style="2" bestFit="1" customWidth="1"/>
    <col min="51" max="51" width="22.140625" style="2" bestFit="1" customWidth="1"/>
    <col min="52" max="52" width="21" style="2" bestFit="1" customWidth="1"/>
    <col min="53" max="53" width="15.7109375" style="3" bestFit="1" customWidth="1"/>
    <col min="54" max="54" width="10.42578125" style="2" bestFit="1" customWidth="1"/>
    <col min="55" max="55" width="13.7109375" style="2" bestFit="1" customWidth="1"/>
    <col min="56" max="56" width="18" style="2" bestFit="1" customWidth="1"/>
    <col min="57" max="57" width="19.7109375" style="2" bestFit="1" customWidth="1"/>
    <col min="58" max="58" width="13.85546875" style="2" bestFit="1" customWidth="1"/>
    <col min="59" max="59" width="15.7109375" style="2" bestFit="1" customWidth="1"/>
    <col min="60" max="60" width="28.5703125" style="2" bestFit="1" customWidth="1"/>
    <col min="61" max="61" width="20.28515625" style="2" bestFit="1" customWidth="1"/>
    <col min="62" max="62" width="16" style="2" bestFit="1" customWidth="1"/>
    <col min="63" max="63" width="13.7109375" style="2" bestFit="1" customWidth="1"/>
    <col min="64" max="64" width="28.140625" style="2" bestFit="1" customWidth="1"/>
    <col min="65" max="65" width="15.85546875" style="2" bestFit="1" customWidth="1"/>
    <col min="66" max="66" width="26.28515625" style="2" bestFit="1" customWidth="1"/>
    <col min="67" max="67" width="13.140625" style="2" bestFit="1" customWidth="1"/>
    <col min="68" max="68" width="15" style="2" bestFit="1" customWidth="1"/>
    <col min="69" max="69" width="9" style="2" bestFit="1" customWidth="1"/>
    <col min="70" max="70" width="18" style="2" bestFit="1" customWidth="1"/>
    <col min="71" max="71" width="14.28515625" style="2" bestFit="1" customWidth="1"/>
    <col min="72" max="72" width="15.7109375" style="2" bestFit="1" customWidth="1"/>
    <col min="73" max="73" width="18.7109375" style="2" bestFit="1" customWidth="1"/>
    <col min="74" max="74" width="16.140625" style="2" bestFit="1" customWidth="1"/>
    <col min="75" max="75" width="23.5703125" style="2" bestFit="1" customWidth="1"/>
    <col min="76" max="76" width="23.85546875" style="2" bestFit="1" customWidth="1"/>
    <col min="77" max="77" width="22.85546875" style="2" bestFit="1" customWidth="1"/>
    <col min="78" max="78" width="11.7109375" style="2" bestFit="1" customWidth="1"/>
    <col min="79" max="79" width="11.85546875" style="2" bestFit="1" customWidth="1"/>
    <col min="80" max="80" width="15.140625" style="2" bestFit="1" customWidth="1"/>
    <col min="81" max="81" width="15.28515625" style="2" bestFit="1" customWidth="1"/>
    <col min="82" max="82" width="19.5703125" style="2" bestFit="1" customWidth="1"/>
    <col min="83" max="83" width="21.5703125" style="2" bestFit="1" customWidth="1"/>
    <col min="84" max="84" width="18.85546875" style="2" bestFit="1" customWidth="1"/>
    <col min="85" max="85" width="8.7109375" style="2" bestFit="1" customWidth="1"/>
    <col min="86" max="86" width="8.85546875" style="2" bestFit="1" customWidth="1"/>
    <col min="87" max="87" width="13.140625" style="2" bestFit="1" customWidth="1"/>
    <col min="88" max="88" width="9.5703125" style="2" bestFit="1" customWidth="1"/>
    <col min="89" max="89" width="9.7109375" style="2" bestFit="1" customWidth="1"/>
    <col min="90" max="90" width="14" style="2" bestFit="1" customWidth="1"/>
    <col min="91" max="91" width="17" style="2" bestFit="1" customWidth="1"/>
    <col min="92" max="92" width="17.28515625" style="2" bestFit="1" customWidth="1"/>
    <col min="93" max="93" width="21.5703125" style="2" bestFit="1" customWidth="1"/>
    <col min="94" max="94" width="17.7109375" style="2" bestFit="1" customWidth="1"/>
    <col min="95" max="95" width="14.5703125" style="2" bestFit="1" customWidth="1"/>
    <col min="96" max="96" width="15.7109375" style="2" bestFit="1" customWidth="1"/>
    <col min="97" max="97" width="19.140625" style="2" bestFit="1" customWidth="1"/>
    <col min="98" max="98" width="12.42578125" style="2" bestFit="1" customWidth="1"/>
    <col min="99" max="100" width="14.85546875" style="2" bestFit="1" customWidth="1"/>
    <col min="101" max="101" width="14.42578125" style="2" bestFit="1" customWidth="1"/>
    <col min="102" max="102" width="23.140625" style="2" bestFit="1" customWidth="1"/>
    <col min="103" max="103" width="26" style="2" bestFit="1" customWidth="1"/>
    <col min="104" max="104" width="19.42578125" style="2" bestFit="1" customWidth="1"/>
    <col min="105" max="105" width="21.5703125" style="2" bestFit="1" customWidth="1"/>
    <col min="106" max="106" width="25.85546875" style="2" bestFit="1" customWidth="1"/>
    <col min="107" max="107" width="18.5703125" style="2" bestFit="1" customWidth="1"/>
    <col min="108" max="108" width="16.28515625" style="2" bestFit="1" customWidth="1"/>
    <col min="109" max="109" width="15.42578125" style="2" bestFit="1" customWidth="1"/>
    <col min="110" max="110" width="17.28515625" style="2" bestFit="1" customWidth="1"/>
    <col min="111" max="111" width="17.42578125" style="2" bestFit="1" customWidth="1"/>
    <col min="112" max="112" width="21.7109375" style="2" bestFit="1" customWidth="1"/>
    <col min="113" max="113" width="17.28515625" style="2" bestFit="1" customWidth="1"/>
    <col min="114" max="114" width="17.42578125" style="2" bestFit="1" customWidth="1"/>
    <col min="115" max="115" width="21.7109375" style="2" bestFit="1" customWidth="1"/>
    <col min="116" max="116" width="13.42578125" style="2" bestFit="1" customWidth="1"/>
    <col min="117" max="214" width="12" style="2" customWidth="1"/>
    <col min="215" max="215" width="17.140625" style="2" customWidth="1"/>
    <col min="216" max="16384" width="13.85546875" style="2"/>
  </cols>
  <sheetData>
    <row r="1" spans="1:53" x14ac:dyDescent="0.25">
      <c r="A1" s="10"/>
      <c r="C1" s="10"/>
      <c r="D1" s="10"/>
      <c r="E1" s="10"/>
      <c r="F1" s="19"/>
      <c r="G1" s="16"/>
      <c r="H1" s="16"/>
      <c r="I1" s="15"/>
      <c r="J1" s="15"/>
      <c r="K1" s="15"/>
      <c r="AH1" s="15"/>
      <c r="AU1" s="15"/>
      <c r="AW1" s="15"/>
      <c r="BA1" s="15"/>
    </row>
    <row r="2" spans="1:53" ht="19.5" x14ac:dyDescent="0.35">
      <c r="C2" s="9" t="s">
        <v>24</v>
      </c>
      <c r="D2" s="10" t="s">
        <v>730</v>
      </c>
      <c r="I2" s="34" t="s">
        <v>1025</v>
      </c>
    </row>
    <row r="3" spans="1:53" ht="37.5" customHeight="1" x14ac:dyDescent="0.3">
      <c r="C3" s="1" t="s">
        <v>26</v>
      </c>
      <c r="D3" s="73" t="s">
        <v>1080</v>
      </c>
      <c r="E3" s="73"/>
      <c r="F3" s="73"/>
      <c r="G3" s="73"/>
      <c r="H3" s="73"/>
      <c r="I3" s="73"/>
    </row>
    <row r="4" spans="1:53" ht="15.75" x14ac:dyDescent="0.3">
      <c r="C4" s="1" t="s">
        <v>28</v>
      </c>
      <c r="D4" s="26">
        <v>43646</v>
      </c>
    </row>
    <row r="5" spans="1:53" x14ac:dyDescent="0.25">
      <c r="C5" s="1"/>
    </row>
    <row r="6" spans="1:53" ht="27" x14ac:dyDescent="0.25">
      <c r="C6" s="53" t="s">
        <v>29</v>
      </c>
      <c r="D6" s="49" t="s">
        <v>30</v>
      </c>
      <c r="E6" s="12" t="s">
        <v>31</v>
      </c>
      <c r="F6" s="21" t="s">
        <v>32</v>
      </c>
      <c r="G6" s="18" t="s">
        <v>33</v>
      </c>
      <c r="H6" s="18" t="s">
        <v>34</v>
      </c>
      <c r="I6" s="13" t="s">
        <v>35</v>
      </c>
    </row>
    <row r="7" spans="1:53" x14ac:dyDescent="0.25">
      <c r="C7" s="54"/>
      <c r="D7" s="50"/>
      <c r="E7" s="4"/>
      <c r="F7" s="22"/>
      <c r="G7" s="27"/>
      <c r="H7" s="27"/>
      <c r="I7" s="5"/>
    </row>
    <row r="8" spans="1:53" x14ac:dyDescent="0.25">
      <c r="C8" s="57" t="s">
        <v>0</v>
      </c>
      <c r="D8" s="51"/>
      <c r="E8" s="8"/>
      <c r="F8" s="23"/>
      <c r="G8" s="28"/>
      <c r="H8" s="28"/>
      <c r="I8" s="11"/>
    </row>
    <row r="9" spans="1:53" x14ac:dyDescent="0.25">
      <c r="C9" s="54"/>
      <c r="D9" s="51"/>
      <c r="E9" s="8"/>
      <c r="F9" s="23"/>
      <c r="G9" s="28"/>
      <c r="H9" s="28"/>
      <c r="I9" s="11"/>
    </row>
    <row r="10" spans="1:53" x14ac:dyDescent="0.25">
      <c r="C10" s="57" t="s">
        <v>1</v>
      </c>
      <c r="D10" s="51"/>
      <c r="E10" s="8"/>
      <c r="F10" s="23"/>
      <c r="G10" s="28" t="s">
        <v>2</v>
      </c>
      <c r="H10" s="28" t="s">
        <v>2</v>
      </c>
      <c r="I10" s="11"/>
    </row>
    <row r="11" spans="1:53" x14ac:dyDescent="0.25">
      <c r="C11" s="54"/>
      <c r="D11" s="51"/>
      <c r="E11" s="8"/>
      <c r="F11" s="23"/>
      <c r="G11" s="28"/>
      <c r="H11" s="28"/>
      <c r="I11" s="11"/>
    </row>
    <row r="12" spans="1:53" x14ac:dyDescent="0.25">
      <c r="C12" s="57" t="s">
        <v>3</v>
      </c>
      <c r="D12" s="51"/>
      <c r="E12" s="8"/>
      <c r="F12" s="23"/>
      <c r="G12" s="28" t="s">
        <v>2</v>
      </c>
      <c r="H12" s="28" t="s">
        <v>2</v>
      </c>
      <c r="I12" s="11"/>
    </row>
    <row r="13" spans="1:53" x14ac:dyDescent="0.25">
      <c r="C13" s="54"/>
      <c r="D13" s="51"/>
      <c r="E13" s="8"/>
      <c r="F13" s="23"/>
      <c r="G13" s="28"/>
      <c r="H13" s="28"/>
      <c r="I13" s="11"/>
    </row>
    <row r="14" spans="1:53" x14ac:dyDescent="0.25">
      <c r="C14" s="57" t="s">
        <v>4</v>
      </c>
      <c r="D14" s="51"/>
      <c r="E14" s="8"/>
      <c r="F14" s="23"/>
      <c r="G14" s="28" t="s">
        <v>2</v>
      </c>
      <c r="H14" s="28" t="s">
        <v>2</v>
      </c>
      <c r="I14" s="11"/>
    </row>
    <row r="15" spans="1:53" x14ac:dyDescent="0.25">
      <c r="C15" s="54"/>
      <c r="D15" s="51"/>
      <c r="E15" s="8"/>
      <c r="F15" s="23"/>
      <c r="G15" s="28"/>
      <c r="H15" s="28"/>
      <c r="I15" s="11"/>
    </row>
    <row r="16" spans="1:53" x14ac:dyDescent="0.25">
      <c r="A16" s="14"/>
      <c r="B16" s="32"/>
      <c r="C16" s="55" t="s">
        <v>5</v>
      </c>
      <c r="D16" s="51"/>
      <c r="E16" s="8"/>
      <c r="F16" s="23"/>
      <c r="G16" s="28"/>
      <c r="H16" s="28"/>
      <c r="I16" s="11"/>
    </row>
    <row r="17" spans="2:9" x14ac:dyDescent="0.25">
      <c r="C17" s="56" t="s">
        <v>6</v>
      </c>
      <c r="D17" s="51"/>
      <c r="E17" s="8"/>
      <c r="F17" s="23"/>
      <c r="G17" s="28"/>
      <c r="H17" s="28"/>
      <c r="I17" s="11"/>
    </row>
    <row r="18" spans="2:9" x14ac:dyDescent="0.25">
      <c r="B18" s="10" t="s">
        <v>731</v>
      </c>
      <c r="C18" s="54" t="s">
        <v>732</v>
      </c>
      <c r="D18" s="51" t="s">
        <v>733</v>
      </c>
      <c r="E18" s="8" t="s">
        <v>698</v>
      </c>
      <c r="F18" s="23">
        <v>200</v>
      </c>
      <c r="G18" s="28">
        <v>1986.31</v>
      </c>
      <c r="H18" s="28">
        <v>11.14</v>
      </c>
      <c r="I18" s="11" t="s">
        <v>694</v>
      </c>
    </row>
    <row r="19" spans="2:9" x14ac:dyDescent="0.25">
      <c r="B19" s="10" t="s">
        <v>734</v>
      </c>
      <c r="C19" s="54" t="s">
        <v>735</v>
      </c>
      <c r="D19" s="51" t="s">
        <v>736</v>
      </c>
      <c r="E19" s="8" t="s">
        <v>737</v>
      </c>
      <c r="F19" s="23">
        <v>175</v>
      </c>
      <c r="G19" s="28">
        <v>1756.27</v>
      </c>
      <c r="H19" s="28">
        <v>9.85</v>
      </c>
      <c r="I19" s="11" t="s">
        <v>694</v>
      </c>
    </row>
    <row r="20" spans="2:9" x14ac:dyDescent="0.25">
      <c r="B20" s="10" t="s">
        <v>738</v>
      </c>
      <c r="C20" s="54" t="s">
        <v>739</v>
      </c>
      <c r="D20" s="51" t="s">
        <v>740</v>
      </c>
      <c r="E20" s="8" t="s">
        <v>698</v>
      </c>
      <c r="F20" s="23">
        <v>150</v>
      </c>
      <c r="G20" s="28">
        <v>1507.72</v>
      </c>
      <c r="H20" s="28">
        <v>8.4600000000000009</v>
      </c>
      <c r="I20" s="11" t="s">
        <v>694</v>
      </c>
    </row>
    <row r="21" spans="2:9" x14ac:dyDescent="0.25">
      <c r="B21" s="10" t="s">
        <v>705</v>
      </c>
      <c r="C21" s="54" t="s">
        <v>1109</v>
      </c>
      <c r="D21" s="51" t="s">
        <v>706</v>
      </c>
      <c r="E21" s="8" t="s">
        <v>707</v>
      </c>
      <c r="F21" s="23">
        <v>250000</v>
      </c>
      <c r="G21" s="28">
        <v>625</v>
      </c>
      <c r="H21" s="28">
        <v>3.51</v>
      </c>
      <c r="I21" s="11" t="s">
        <v>694</v>
      </c>
    </row>
    <row r="22" spans="2:9" x14ac:dyDescent="0.25">
      <c r="B22" s="10" t="s">
        <v>741</v>
      </c>
      <c r="C22" s="54" t="s">
        <v>1110</v>
      </c>
      <c r="D22" s="51" t="s">
        <v>742</v>
      </c>
      <c r="E22" s="8" t="s">
        <v>707</v>
      </c>
      <c r="F22" s="23">
        <v>243000</v>
      </c>
      <c r="G22" s="28">
        <v>607.5</v>
      </c>
      <c r="H22" s="28">
        <v>3.41</v>
      </c>
      <c r="I22" s="11" t="s">
        <v>694</v>
      </c>
    </row>
    <row r="23" spans="2:9" x14ac:dyDescent="0.25">
      <c r="B23" s="10" t="s">
        <v>690</v>
      </c>
      <c r="C23" s="54" t="s">
        <v>691</v>
      </c>
      <c r="D23" s="51" t="s">
        <v>692</v>
      </c>
      <c r="E23" s="8" t="s">
        <v>693</v>
      </c>
      <c r="F23" s="23">
        <v>50</v>
      </c>
      <c r="G23" s="28">
        <v>499.18</v>
      </c>
      <c r="H23" s="28">
        <v>2.8</v>
      </c>
      <c r="I23" s="11" t="s">
        <v>694</v>
      </c>
    </row>
    <row r="24" spans="2:9" x14ac:dyDescent="0.25">
      <c r="B24" s="10" t="s">
        <v>743</v>
      </c>
      <c r="C24" s="54" t="s">
        <v>1078</v>
      </c>
      <c r="D24" s="51" t="s">
        <v>744</v>
      </c>
      <c r="E24" s="8" t="s">
        <v>745</v>
      </c>
      <c r="F24" s="23">
        <v>150</v>
      </c>
      <c r="G24" s="28">
        <v>374.97</v>
      </c>
      <c r="H24" s="28">
        <v>2.1</v>
      </c>
      <c r="I24" s="11" t="s">
        <v>694</v>
      </c>
    </row>
    <row r="25" spans="2:9" x14ac:dyDescent="0.25">
      <c r="C25" s="57" t="s">
        <v>237</v>
      </c>
      <c r="D25" s="51"/>
      <c r="E25" s="8"/>
      <c r="F25" s="23"/>
      <c r="G25" s="29">
        <v>7356.95</v>
      </c>
      <c r="H25" s="29">
        <v>41.27</v>
      </c>
      <c r="I25" s="11"/>
    </row>
    <row r="26" spans="2:9" x14ac:dyDescent="0.25">
      <c r="C26" s="54"/>
      <c r="D26" s="51"/>
      <c r="E26" s="8"/>
      <c r="F26" s="23"/>
      <c r="G26" s="28"/>
      <c r="H26" s="28"/>
      <c r="I26" s="11"/>
    </row>
    <row r="27" spans="2:9" x14ac:dyDescent="0.25">
      <c r="C27" s="57" t="s">
        <v>7</v>
      </c>
      <c r="D27" s="51"/>
      <c r="E27" s="8"/>
      <c r="F27" s="23"/>
      <c r="G27" s="28" t="s">
        <v>2</v>
      </c>
      <c r="H27" s="28" t="s">
        <v>2</v>
      </c>
      <c r="I27" s="11"/>
    </row>
    <row r="28" spans="2:9" x14ac:dyDescent="0.25">
      <c r="C28" s="54"/>
      <c r="D28" s="51"/>
      <c r="E28" s="8"/>
      <c r="F28" s="23"/>
      <c r="G28" s="28"/>
      <c r="H28" s="28"/>
      <c r="I28" s="11"/>
    </row>
    <row r="29" spans="2:9" x14ac:dyDescent="0.25">
      <c r="C29" s="57" t="s">
        <v>8</v>
      </c>
      <c r="D29" s="51"/>
      <c r="E29" s="8"/>
      <c r="F29" s="23"/>
      <c r="G29" s="28" t="s">
        <v>2</v>
      </c>
      <c r="H29" s="28" t="s">
        <v>2</v>
      </c>
      <c r="I29" s="11"/>
    </row>
    <row r="30" spans="2:9" x14ac:dyDescent="0.25">
      <c r="C30" s="54"/>
      <c r="D30" s="51"/>
      <c r="E30" s="8"/>
      <c r="F30" s="23"/>
      <c r="G30" s="28"/>
      <c r="H30" s="28"/>
      <c r="I30" s="11"/>
    </row>
    <row r="31" spans="2:9" x14ac:dyDescent="0.25">
      <c r="C31" s="57" t="s">
        <v>9</v>
      </c>
      <c r="D31" s="51"/>
      <c r="E31" s="8"/>
      <c r="F31" s="23"/>
      <c r="G31" s="28" t="s">
        <v>2</v>
      </c>
      <c r="H31" s="28" t="s">
        <v>2</v>
      </c>
      <c r="I31" s="11"/>
    </row>
    <row r="32" spans="2:9" x14ac:dyDescent="0.25">
      <c r="C32" s="54"/>
      <c r="D32" s="51"/>
      <c r="E32" s="8"/>
      <c r="F32" s="23"/>
      <c r="G32" s="28"/>
      <c r="H32" s="28"/>
      <c r="I32" s="11"/>
    </row>
    <row r="33" spans="1:9" x14ac:dyDescent="0.25">
      <c r="C33" s="57" t="s">
        <v>10</v>
      </c>
      <c r="D33" s="51"/>
      <c r="E33" s="8"/>
      <c r="F33" s="23"/>
      <c r="G33" s="28" t="s">
        <v>2</v>
      </c>
      <c r="H33" s="28" t="s">
        <v>2</v>
      </c>
      <c r="I33" s="11"/>
    </row>
    <row r="34" spans="1:9" x14ac:dyDescent="0.25">
      <c r="C34" s="54"/>
      <c r="D34" s="51"/>
      <c r="E34" s="8"/>
      <c r="F34" s="23"/>
      <c r="G34" s="28"/>
      <c r="H34" s="28"/>
      <c r="I34" s="11"/>
    </row>
    <row r="35" spans="1:9" x14ac:dyDescent="0.25">
      <c r="A35" s="14"/>
      <c r="B35" s="32"/>
      <c r="C35" s="55" t="s">
        <v>11</v>
      </c>
      <c r="D35" s="51"/>
      <c r="E35" s="8"/>
      <c r="F35" s="23"/>
      <c r="G35" s="28"/>
      <c r="H35" s="28"/>
      <c r="I35" s="11"/>
    </row>
    <row r="36" spans="1:9" x14ac:dyDescent="0.25">
      <c r="A36" s="32"/>
      <c r="B36" s="32"/>
      <c r="C36" s="55" t="s">
        <v>13</v>
      </c>
      <c r="D36" s="51"/>
      <c r="E36" s="8"/>
      <c r="F36" s="23"/>
      <c r="G36" s="28" t="s">
        <v>2</v>
      </c>
      <c r="H36" s="28" t="s">
        <v>2</v>
      </c>
      <c r="I36" s="11"/>
    </row>
    <row r="37" spans="1:9" x14ac:dyDescent="0.25">
      <c r="A37" s="32"/>
      <c r="B37" s="32"/>
      <c r="C37" s="55"/>
      <c r="D37" s="51"/>
      <c r="E37" s="8"/>
      <c r="F37" s="23"/>
      <c r="G37" s="28"/>
      <c r="H37" s="28"/>
      <c r="I37" s="11"/>
    </row>
    <row r="38" spans="1:9" x14ac:dyDescent="0.25">
      <c r="C38" s="56" t="s">
        <v>14</v>
      </c>
      <c r="D38" s="51"/>
      <c r="E38" s="8"/>
      <c r="F38" s="23"/>
      <c r="G38" s="28"/>
      <c r="H38" s="28"/>
      <c r="I38" s="11"/>
    </row>
    <row r="39" spans="1:9" x14ac:dyDescent="0.25">
      <c r="B39" s="10" t="s">
        <v>746</v>
      </c>
      <c r="C39" s="54" t="s">
        <v>747</v>
      </c>
      <c r="D39" s="51" t="s">
        <v>748</v>
      </c>
      <c r="E39" s="8" t="s">
        <v>749</v>
      </c>
      <c r="F39" s="23">
        <v>1900</v>
      </c>
      <c r="G39" s="28">
        <v>1810.87</v>
      </c>
      <c r="H39" s="28">
        <v>10.16</v>
      </c>
      <c r="I39" s="11" t="s">
        <v>694</v>
      </c>
    </row>
    <row r="40" spans="1:9" x14ac:dyDescent="0.25">
      <c r="B40" s="10" t="s">
        <v>721</v>
      </c>
      <c r="C40" s="54" t="s">
        <v>722</v>
      </c>
      <c r="D40" s="51" t="s">
        <v>723</v>
      </c>
      <c r="E40" s="8" t="s">
        <v>720</v>
      </c>
      <c r="F40" s="23">
        <v>1700</v>
      </c>
      <c r="G40" s="28">
        <v>1657.02</v>
      </c>
      <c r="H40" s="28">
        <v>9.2899999999999991</v>
      </c>
      <c r="I40" s="11" t="s">
        <v>694</v>
      </c>
    </row>
    <row r="41" spans="1:9" x14ac:dyDescent="0.25">
      <c r="B41" s="10" t="s">
        <v>750</v>
      </c>
      <c r="C41" s="54" t="s">
        <v>751</v>
      </c>
      <c r="D41" s="51" t="s">
        <v>752</v>
      </c>
      <c r="E41" s="8" t="s">
        <v>749</v>
      </c>
      <c r="F41" s="23">
        <v>1500</v>
      </c>
      <c r="G41" s="28">
        <v>1482.78</v>
      </c>
      <c r="H41" s="28">
        <v>8.32</v>
      </c>
      <c r="I41" s="11" t="s">
        <v>694</v>
      </c>
    </row>
    <row r="42" spans="1:9" x14ac:dyDescent="0.25">
      <c r="B42" s="10" t="s">
        <v>753</v>
      </c>
      <c r="C42" s="54" t="s">
        <v>754</v>
      </c>
      <c r="D42" s="51" t="s">
        <v>755</v>
      </c>
      <c r="E42" s="8" t="s">
        <v>720</v>
      </c>
      <c r="F42" s="23">
        <v>1500</v>
      </c>
      <c r="G42" s="28">
        <v>1458.37</v>
      </c>
      <c r="H42" s="28">
        <v>8.18</v>
      </c>
      <c r="I42" s="11" t="s">
        <v>694</v>
      </c>
    </row>
    <row r="43" spans="1:9" x14ac:dyDescent="0.25">
      <c r="B43" s="10" t="s">
        <v>756</v>
      </c>
      <c r="C43" s="54" t="s">
        <v>757</v>
      </c>
      <c r="D43" s="51" t="s">
        <v>758</v>
      </c>
      <c r="E43" s="8" t="s">
        <v>720</v>
      </c>
      <c r="F43" s="23">
        <v>1000</v>
      </c>
      <c r="G43" s="28">
        <v>971.63</v>
      </c>
      <c r="H43" s="28">
        <v>5.45</v>
      </c>
      <c r="I43" s="11" t="s">
        <v>694</v>
      </c>
    </row>
    <row r="44" spans="1:9" x14ac:dyDescent="0.25">
      <c r="B44" s="10" t="s">
        <v>759</v>
      </c>
      <c r="C44" s="54" t="s">
        <v>760</v>
      </c>
      <c r="D44" s="51" t="s">
        <v>761</v>
      </c>
      <c r="E44" s="8" t="s">
        <v>720</v>
      </c>
      <c r="F44" s="23">
        <v>500</v>
      </c>
      <c r="G44" s="28">
        <v>497.52</v>
      </c>
      <c r="H44" s="28">
        <v>2.79</v>
      </c>
      <c r="I44" s="11" t="s">
        <v>694</v>
      </c>
    </row>
    <row r="45" spans="1:9" x14ac:dyDescent="0.25">
      <c r="C45" s="57" t="s">
        <v>237</v>
      </c>
      <c r="D45" s="51"/>
      <c r="E45" s="8"/>
      <c r="F45" s="23"/>
      <c r="G45" s="29">
        <v>7878.19</v>
      </c>
      <c r="H45" s="29">
        <v>44.19</v>
      </c>
      <c r="I45" s="11"/>
    </row>
    <row r="46" spans="1:9" x14ac:dyDescent="0.25">
      <c r="C46" s="54"/>
      <c r="D46" s="51"/>
      <c r="E46" s="8"/>
      <c r="F46" s="23"/>
      <c r="G46" s="28"/>
      <c r="H46" s="28"/>
      <c r="I46" s="11"/>
    </row>
    <row r="47" spans="1:9" x14ac:dyDescent="0.25">
      <c r="C47" s="56" t="s">
        <v>15</v>
      </c>
      <c r="D47" s="51"/>
      <c r="E47" s="8"/>
      <c r="F47" s="23"/>
      <c r="G47" s="28"/>
      <c r="H47" s="28"/>
      <c r="I47" s="11"/>
    </row>
    <row r="48" spans="1:9" x14ac:dyDescent="0.25">
      <c r="B48" s="10" t="s">
        <v>263</v>
      </c>
      <c r="C48" s="54" t="s">
        <v>1072</v>
      </c>
      <c r="D48" s="51" t="s">
        <v>264</v>
      </c>
      <c r="E48" s="8" t="s">
        <v>265</v>
      </c>
      <c r="F48" s="23">
        <v>24000</v>
      </c>
      <c r="G48" s="28">
        <v>23.91</v>
      </c>
      <c r="H48" s="28">
        <v>0.13</v>
      </c>
      <c r="I48" s="11"/>
    </row>
    <row r="49" spans="1:9" x14ac:dyDescent="0.25">
      <c r="C49" s="57" t="s">
        <v>237</v>
      </c>
      <c r="D49" s="51"/>
      <c r="E49" s="8"/>
      <c r="F49" s="23"/>
      <c r="G49" s="29">
        <v>23.91</v>
      </c>
      <c r="H49" s="29">
        <v>0.13</v>
      </c>
      <c r="I49" s="11"/>
    </row>
    <row r="50" spans="1:9" x14ac:dyDescent="0.25">
      <c r="C50" s="54"/>
      <c r="D50" s="51"/>
      <c r="E50" s="8"/>
      <c r="F50" s="23"/>
      <c r="G50" s="28"/>
      <c r="H50" s="28"/>
      <c r="I50" s="11"/>
    </row>
    <row r="51" spans="1:9" x14ac:dyDescent="0.25">
      <c r="C51" s="57" t="s">
        <v>16</v>
      </c>
      <c r="D51" s="51"/>
      <c r="E51" s="8"/>
      <c r="F51" s="23"/>
      <c r="G51" s="28" t="s">
        <v>2</v>
      </c>
      <c r="H51" s="28" t="s">
        <v>2</v>
      </c>
      <c r="I51" s="11"/>
    </row>
    <row r="52" spans="1:9" x14ac:dyDescent="0.25">
      <c r="C52" s="54"/>
      <c r="D52" s="51"/>
      <c r="E52" s="8"/>
      <c r="F52" s="23"/>
      <c r="G52" s="28"/>
      <c r="H52" s="28"/>
      <c r="I52" s="11"/>
    </row>
    <row r="53" spans="1:9" x14ac:dyDescent="0.25">
      <c r="A53" s="14"/>
      <c r="B53" s="32"/>
      <c r="C53" s="55" t="s">
        <v>17</v>
      </c>
      <c r="D53" s="51"/>
      <c r="E53" s="8"/>
      <c r="F53" s="23"/>
      <c r="G53" s="28"/>
      <c r="H53" s="28"/>
      <c r="I53" s="11"/>
    </row>
    <row r="54" spans="1:9" x14ac:dyDescent="0.25">
      <c r="A54" s="32"/>
      <c r="B54" s="32"/>
      <c r="C54" s="55" t="s">
        <v>18</v>
      </c>
      <c r="D54" s="51"/>
      <c r="E54" s="8"/>
      <c r="F54" s="23"/>
      <c r="G54" s="28" t="s">
        <v>2</v>
      </c>
      <c r="H54" s="28" t="s">
        <v>2</v>
      </c>
      <c r="I54" s="11"/>
    </row>
    <row r="55" spans="1:9" x14ac:dyDescent="0.25">
      <c r="A55" s="32"/>
      <c r="B55" s="32"/>
      <c r="C55" s="55"/>
      <c r="D55" s="51"/>
      <c r="E55" s="8"/>
      <c r="F55" s="23"/>
      <c r="G55" s="28"/>
      <c r="H55" s="28"/>
      <c r="I55" s="11"/>
    </row>
    <row r="56" spans="1:9" x14ac:dyDescent="0.25">
      <c r="A56" s="32"/>
      <c r="B56" s="32"/>
      <c r="C56" s="55" t="s">
        <v>19</v>
      </c>
      <c r="D56" s="51"/>
      <c r="E56" s="8"/>
      <c r="F56" s="23"/>
      <c r="G56" s="28" t="s">
        <v>2</v>
      </c>
      <c r="H56" s="28" t="s">
        <v>2</v>
      </c>
      <c r="I56" s="11"/>
    </row>
    <row r="57" spans="1:9" x14ac:dyDescent="0.25">
      <c r="A57" s="32"/>
      <c r="B57" s="32"/>
      <c r="C57" s="55"/>
      <c r="D57" s="51"/>
      <c r="E57" s="8"/>
      <c r="F57" s="23"/>
      <c r="G57" s="28"/>
      <c r="H57" s="28"/>
      <c r="I57" s="11"/>
    </row>
    <row r="58" spans="1:9" x14ac:dyDescent="0.25">
      <c r="A58" s="32"/>
      <c r="B58" s="32"/>
      <c r="C58" s="55" t="s">
        <v>20</v>
      </c>
      <c r="D58" s="51"/>
      <c r="E58" s="8"/>
      <c r="F58" s="23"/>
      <c r="G58" s="28" t="s">
        <v>2</v>
      </c>
      <c r="H58" s="28" t="s">
        <v>2</v>
      </c>
      <c r="I58" s="11"/>
    </row>
    <row r="59" spans="1:9" x14ac:dyDescent="0.25">
      <c r="A59" s="32"/>
      <c r="B59" s="32"/>
      <c r="C59" s="55"/>
      <c r="D59" s="51"/>
      <c r="E59" s="8"/>
      <c r="F59" s="23"/>
      <c r="G59" s="28"/>
      <c r="H59" s="28"/>
      <c r="I59" s="11"/>
    </row>
    <row r="60" spans="1:9" x14ac:dyDescent="0.25">
      <c r="A60" s="32"/>
      <c r="B60" s="32"/>
      <c r="C60" s="55" t="s">
        <v>21</v>
      </c>
      <c r="D60" s="51"/>
      <c r="E60" s="8"/>
      <c r="F60" s="23"/>
      <c r="G60" s="28" t="s">
        <v>2</v>
      </c>
      <c r="H60" s="28" t="s">
        <v>2</v>
      </c>
      <c r="I60" s="11"/>
    </row>
    <row r="61" spans="1:9" x14ac:dyDescent="0.25">
      <c r="A61" s="32"/>
      <c r="B61" s="32"/>
      <c r="C61" s="55"/>
      <c r="D61" s="51"/>
      <c r="E61" s="8"/>
      <c r="F61" s="23"/>
      <c r="G61" s="28"/>
      <c r="H61" s="28"/>
      <c r="I61" s="11"/>
    </row>
    <row r="62" spans="1:9" x14ac:dyDescent="0.25">
      <c r="C62" s="56" t="s">
        <v>22</v>
      </c>
      <c r="D62" s="51"/>
      <c r="E62" s="8"/>
      <c r="F62" s="23"/>
      <c r="G62" s="28"/>
      <c r="H62" s="28"/>
      <c r="I62" s="11"/>
    </row>
    <row r="63" spans="1:9" x14ac:dyDescent="0.25">
      <c r="B63" s="10" t="s">
        <v>273</v>
      </c>
      <c r="C63" s="54" t="s">
        <v>274</v>
      </c>
      <c r="D63" s="51"/>
      <c r="E63" s="8"/>
      <c r="F63" s="23"/>
      <c r="G63" s="28">
        <v>2285.46</v>
      </c>
      <c r="H63" s="28">
        <v>12.82</v>
      </c>
      <c r="I63" s="11"/>
    </row>
    <row r="64" spans="1:9" x14ac:dyDescent="0.25">
      <c r="C64" s="57" t="s">
        <v>237</v>
      </c>
      <c r="D64" s="51"/>
      <c r="E64" s="8"/>
      <c r="F64" s="23"/>
      <c r="G64" s="29">
        <v>2285.46</v>
      </c>
      <c r="H64" s="29">
        <v>12.82</v>
      </c>
      <c r="I64" s="11"/>
    </row>
    <row r="65" spans="1:9" x14ac:dyDescent="0.25">
      <c r="C65" s="54"/>
      <c r="D65" s="51"/>
      <c r="E65" s="8"/>
      <c r="F65" s="23"/>
      <c r="G65" s="28"/>
      <c r="H65" s="28"/>
      <c r="I65" s="11"/>
    </row>
    <row r="66" spans="1:9" x14ac:dyDescent="0.25">
      <c r="A66" s="14"/>
      <c r="B66" s="32"/>
      <c r="C66" s="55" t="s">
        <v>23</v>
      </c>
      <c r="D66" s="51"/>
      <c r="E66" s="8"/>
      <c r="F66" s="23"/>
      <c r="G66" s="28"/>
      <c r="H66" s="28"/>
      <c r="I66" s="11"/>
    </row>
    <row r="67" spans="1:9" x14ac:dyDescent="0.25">
      <c r="B67" s="10"/>
      <c r="C67" s="54" t="s">
        <v>275</v>
      </c>
      <c r="D67" s="51"/>
      <c r="E67" s="8"/>
      <c r="F67" s="23"/>
      <c r="G67" s="28">
        <v>283.13</v>
      </c>
      <c r="H67" s="28">
        <v>1.59</v>
      </c>
      <c r="I67" s="11"/>
    </row>
    <row r="68" spans="1:9" x14ac:dyDescent="0.25">
      <c r="C68" s="57" t="s">
        <v>237</v>
      </c>
      <c r="D68" s="51"/>
      <c r="E68" s="8"/>
      <c r="F68" s="23"/>
      <c r="G68" s="29">
        <v>283.13</v>
      </c>
      <c r="H68" s="29">
        <v>1.59</v>
      </c>
      <c r="I68" s="11"/>
    </row>
    <row r="69" spans="1:9" x14ac:dyDescent="0.25">
      <c r="C69" s="54"/>
      <c r="D69" s="51"/>
      <c r="E69" s="8"/>
      <c r="F69" s="23"/>
      <c r="G69" s="28"/>
      <c r="H69" s="28"/>
      <c r="I69" s="11"/>
    </row>
    <row r="70" spans="1:9" x14ac:dyDescent="0.25">
      <c r="C70" s="58" t="s">
        <v>276</v>
      </c>
      <c r="D70" s="52"/>
      <c r="E70" s="6"/>
      <c r="F70" s="24"/>
      <c r="G70" s="30">
        <v>17827.64</v>
      </c>
      <c r="H70" s="30">
        <f>SUMIFS(H:H,C:C,"Total")</f>
        <v>100</v>
      </c>
      <c r="I70" s="7"/>
    </row>
    <row r="73" spans="1:9" x14ac:dyDescent="0.25">
      <c r="C73" s="1" t="s">
        <v>277</v>
      </c>
    </row>
    <row r="74" spans="1:9" x14ac:dyDescent="0.25">
      <c r="C74" s="2" t="s">
        <v>278</v>
      </c>
    </row>
    <row r="75" spans="1:9" x14ac:dyDescent="0.25">
      <c r="C75" s="2" t="s">
        <v>279</v>
      </c>
    </row>
    <row r="76" spans="1:9" x14ac:dyDescent="0.25">
      <c r="C76" s="2" t="s">
        <v>280</v>
      </c>
    </row>
    <row r="77" spans="1:9" x14ac:dyDescent="0.25">
      <c r="C77" s="2" t="s">
        <v>1107</v>
      </c>
    </row>
    <row r="78" spans="1:9" x14ac:dyDescent="0.25">
      <c r="C78" s="33" t="s">
        <v>1108</v>
      </c>
    </row>
    <row r="79" spans="1:9" ht="14.25" thickBot="1" x14ac:dyDescent="0.3">
      <c r="C79" s="63" t="s">
        <v>1100</v>
      </c>
      <c r="D79" s="63"/>
      <c r="E79" s="64"/>
      <c r="F79" s="64"/>
    </row>
    <row r="80" spans="1:9" ht="24.75" thickBot="1" x14ac:dyDescent="0.3">
      <c r="C80" s="65" t="s">
        <v>1095</v>
      </c>
      <c r="D80" s="66" t="s">
        <v>1033</v>
      </c>
      <c r="E80" s="66" t="s">
        <v>1096</v>
      </c>
      <c r="F80" s="75" t="s">
        <v>1097</v>
      </c>
    </row>
    <row r="81" spans="3:6" ht="14.25" thickBot="1" x14ac:dyDescent="0.3">
      <c r="C81" s="67" t="s">
        <v>1001</v>
      </c>
      <c r="D81" s="68" t="s">
        <v>1098</v>
      </c>
      <c r="E81" s="69" t="s">
        <v>1099</v>
      </c>
      <c r="F81" s="70">
        <v>1</v>
      </c>
    </row>
  </sheetData>
  <mergeCells count="1">
    <mergeCell ref="D3:I3"/>
  </mergeCells>
  <hyperlinks>
    <hyperlink ref="I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84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5" width="23.7109375" style="2" customWidth="1"/>
    <col min="6" max="6" width="19.5703125" style="20" customWidth="1"/>
    <col min="7" max="8" width="19.5703125" style="17" customWidth="1"/>
    <col min="9" max="9" width="19.5703125" style="3" customWidth="1"/>
    <col min="10" max="10" width="9" style="3" bestFit="1" customWidth="1"/>
    <col min="11" max="11" width="9.140625" style="3" bestFit="1" customWidth="1"/>
    <col min="12" max="12" width="7.42578125" style="2" bestFit="1" customWidth="1"/>
    <col min="13" max="13" width="6.7109375" style="2" bestFit="1" customWidth="1"/>
    <col min="14" max="14" width="9.85546875" style="2" bestFit="1" customWidth="1"/>
    <col min="15" max="15" width="21.140625" style="2" bestFit="1" customWidth="1"/>
    <col min="16" max="16" width="16.42578125" style="2" bestFit="1" customWidth="1"/>
    <col min="17" max="17" width="7.28515625" style="2" bestFit="1" customWidth="1"/>
    <col min="18" max="18" width="9.28515625" style="2" bestFit="1" customWidth="1"/>
    <col min="19" max="19" width="17.85546875" style="2" bestFit="1" customWidth="1"/>
    <col min="20" max="20" width="6.7109375" style="2" bestFit="1" customWidth="1"/>
    <col min="21" max="21" width="19.140625" style="2" bestFit="1" customWidth="1"/>
    <col min="22" max="22" width="25.140625" style="2" bestFit="1" customWidth="1"/>
    <col min="23" max="23" width="21.42578125" style="2" bestFit="1" customWidth="1"/>
    <col min="24" max="24" width="19.7109375" style="2" bestFit="1" customWidth="1"/>
    <col min="25" max="25" width="14" style="2" bestFit="1" customWidth="1"/>
    <col min="26" max="26" width="13.140625" style="2" bestFit="1" customWidth="1"/>
    <col min="27" max="27" width="9.28515625" style="2" bestFit="1" customWidth="1"/>
    <col min="28" max="28" width="13.140625" style="2" bestFit="1" customWidth="1"/>
    <col min="29" max="29" width="7.42578125" style="2" bestFit="1" customWidth="1"/>
    <col min="30" max="30" width="19.42578125" style="2" bestFit="1" customWidth="1"/>
    <col min="31" max="31" width="20.85546875" style="2" bestFit="1" customWidth="1"/>
    <col min="32" max="32" width="19" style="2" bestFit="1" customWidth="1"/>
    <col min="33" max="33" width="25.85546875" style="2" bestFit="1" customWidth="1"/>
    <col min="34" max="34" width="14.5703125" style="3" bestFit="1" customWidth="1"/>
    <col min="35" max="35" width="14.42578125" style="2" bestFit="1" customWidth="1"/>
    <col min="36" max="36" width="27.28515625" style="2" bestFit="1" customWidth="1"/>
    <col min="37" max="37" width="11.5703125" style="2" bestFit="1" customWidth="1"/>
    <col min="38" max="38" width="6.28515625" style="2" bestFit="1" customWidth="1"/>
    <col min="39" max="39" width="7" style="2" bestFit="1" customWidth="1"/>
    <col min="40" max="40" width="23.85546875" style="2" bestFit="1" customWidth="1"/>
    <col min="41" max="41" width="12.85546875" style="2" bestFit="1" customWidth="1"/>
    <col min="42" max="42" width="11.28515625" style="2" bestFit="1" customWidth="1"/>
    <col min="43" max="43" width="15.28515625" style="2" bestFit="1" customWidth="1"/>
    <col min="44" max="44" width="21.140625" style="2" bestFit="1" customWidth="1"/>
    <col min="45" max="45" width="23.85546875" style="2" bestFit="1" customWidth="1"/>
    <col min="46" max="46" width="14.42578125" style="2" bestFit="1" customWidth="1"/>
    <col min="47" max="47" width="11.140625" style="3" bestFit="1" customWidth="1"/>
    <col min="48" max="48" width="15" style="2" bestFit="1" customWidth="1"/>
    <col min="49" max="49" width="11.7109375" style="3" bestFit="1" customWidth="1"/>
    <col min="50" max="50" width="23.5703125" style="2" bestFit="1" customWidth="1"/>
    <col min="51" max="51" width="22.140625" style="2" bestFit="1" customWidth="1"/>
    <col min="52" max="52" width="21" style="2" bestFit="1" customWidth="1"/>
    <col min="53" max="53" width="15.7109375" style="3" bestFit="1" customWidth="1"/>
    <col min="54" max="54" width="10.42578125" style="2" bestFit="1" customWidth="1"/>
    <col min="55" max="55" width="13.7109375" style="2" bestFit="1" customWidth="1"/>
    <col min="56" max="56" width="18" style="2" bestFit="1" customWidth="1"/>
    <col min="57" max="57" width="19.7109375" style="2" bestFit="1" customWidth="1"/>
    <col min="58" max="58" width="13.85546875" style="2" bestFit="1" customWidth="1"/>
    <col min="59" max="59" width="15.7109375" style="2" bestFit="1" customWidth="1"/>
    <col min="60" max="60" width="28.5703125" style="2" bestFit="1" customWidth="1"/>
    <col min="61" max="61" width="20.28515625" style="2" bestFit="1" customWidth="1"/>
    <col min="62" max="62" width="16" style="2" bestFit="1" customWidth="1"/>
    <col min="63" max="63" width="13.7109375" style="2" bestFit="1" customWidth="1"/>
    <col min="64" max="64" width="28.140625" style="2" bestFit="1" customWidth="1"/>
    <col min="65" max="65" width="15.85546875" style="2" bestFit="1" customWidth="1"/>
    <col min="66" max="66" width="26.28515625" style="2" bestFit="1" customWidth="1"/>
    <col min="67" max="67" width="13.140625" style="2" bestFit="1" customWidth="1"/>
    <col min="68" max="68" width="15" style="2" bestFit="1" customWidth="1"/>
    <col min="69" max="69" width="9" style="2" bestFit="1" customWidth="1"/>
    <col min="70" max="70" width="18" style="2" bestFit="1" customWidth="1"/>
    <col min="71" max="71" width="14.28515625" style="2" bestFit="1" customWidth="1"/>
    <col min="72" max="72" width="15.7109375" style="2" bestFit="1" customWidth="1"/>
    <col min="73" max="73" width="18.7109375" style="2" bestFit="1" customWidth="1"/>
    <col min="74" max="74" width="16.140625" style="2" bestFit="1" customWidth="1"/>
    <col min="75" max="75" width="23.5703125" style="2" bestFit="1" customWidth="1"/>
    <col min="76" max="76" width="23.85546875" style="2" bestFit="1" customWidth="1"/>
    <col min="77" max="77" width="22.85546875" style="2" bestFit="1" customWidth="1"/>
    <col min="78" max="78" width="11.7109375" style="2" bestFit="1" customWidth="1"/>
    <col min="79" max="79" width="11.85546875" style="2" bestFit="1" customWidth="1"/>
    <col min="80" max="80" width="15.140625" style="2" bestFit="1" customWidth="1"/>
    <col min="81" max="81" width="15.28515625" style="2" bestFit="1" customWidth="1"/>
    <col min="82" max="82" width="19.5703125" style="2" bestFit="1" customWidth="1"/>
    <col min="83" max="83" width="21.5703125" style="2" bestFit="1" customWidth="1"/>
    <col min="84" max="84" width="18.85546875" style="2" bestFit="1" customWidth="1"/>
    <col min="85" max="85" width="8.7109375" style="2" bestFit="1" customWidth="1"/>
    <col min="86" max="86" width="8.85546875" style="2" bestFit="1" customWidth="1"/>
    <col min="87" max="87" width="13.140625" style="2" bestFit="1" customWidth="1"/>
    <col min="88" max="88" width="9.5703125" style="2" bestFit="1" customWidth="1"/>
    <col min="89" max="89" width="9.7109375" style="2" bestFit="1" customWidth="1"/>
    <col min="90" max="90" width="14" style="2" bestFit="1" customWidth="1"/>
    <col min="91" max="91" width="17" style="2" bestFit="1" customWidth="1"/>
    <col min="92" max="92" width="17.28515625" style="2" bestFit="1" customWidth="1"/>
    <col min="93" max="93" width="21.5703125" style="2" bestFit="1" customWidth="1"/>
    <col min="94" max="94" width="17.7109375" style="2" bestFit="1" customWidth="1"/>
    <col min="95" max="95" width="14.5703125" style="2" bestFit="1" customWidth="1"/>
    <col min="96" max="96" width="15.7109375" style="2" bestFit="1" customWidth="1"/>
    <col min="97" max="97" width="19.140625" style="2" bestFit="1" customWidth="1"/>
    <col min="98" max="98" width="12.42578125" style="2" bestFit="1" customWidth="1"/>
    <col min="99" max="100" width="14.85546875" style="2" bestFit="1" customWidth="1"/>
    <col min="101" max="101" width="14.42578125" style="2" bestFit="1" customWidth="1"/>
    <col min="102" max="102" width="23.140625" style="2" bestFit="1" customWidth="1"/>
    <col min="103" max="103" width="26" style="2" bestFit="1" customWidth="1"/>
    <col min="104" max="104" width="19.42578125" style="2" bestFit="1" customWidth="1"/>
    <col min="105" max="105" width="21.5703125" style="2" bestFit="1" customWidth="1"/>
    <col min="106" max="106" width="25.85546875" style="2" bestFit="1" customWidth="1"/>
    <col min="107" max="107" width="18.5703125" style="2" bestFit="1" customWidth="1"/>
    <col min="108" max="108" width="16.28515625" style="2" bestFit="1" customWidth="1"/>
    <col min="109" max="109" width="15.42578125" style="2" bestFit="1" customWidth="1"/>
    <col min="110" max="110" width="17.28515625" style="2" bestFit="1" customWidth="1"/>
    <col min="111" max="111" width="17.42578125" style="2" bestFit="1" customWidth="1"/>
    <col min="112" max="112" width="21.7109375" style="2" bestFit="1" customWidth="1"/>
    <col min="113" max="113" width="17.28515625" style="2" bestFit="1" customWidth="1"/>
    <col min="114" max="114" width="17.42578125" style="2" bestFit="1" customWidth="1"/>
    <col min="115" max="115" width="21.7109375" style="2" bestFit="1" customWidth="1"/>
    <col min="116" max="116" width="13.42578125" style="2" bestFit="1" customWidth="1"/>
    <col min="117" max="214" width="12" style="2" customWidth="1"/>
    <col min="215" max="215" width="17.140625" style="2" customWidth="1"/>
    <col min="216" max="16384" width="13.85546875" style="2"/>
  </cols>
  <sheetData>
    <row r="1" spans="1:53" x14ac:dyDescent="0.25">
      <c r="A1" s="10"/>
      <c r="C1" s="10"/>
      <c r="D1" s="10"/>
      <c r="E1" s="10"/>
      <c r="F1" s="19"/>
      <c r="G1" s="16"/>
      <c r="H1" s="16"/>
      <c r="I1" s="15"/>
      <c r="J1" s="15"/>
      <c r="K1" s="15"/>
      <c r="AH1" s="15"/>
      <c r="AU1" s="15"/>
      <c r="AW1" s="15"/>
      <c r="BA1" s="15"/>
    </row>
    <row r="2" spans="1:53" ht="19.5" x14ac:dyDescent="0.35">
      <c r="C2" s="9" t="s">
        <v>24</v>
      </c>
      <c r="D2" s="10" t="s">
        <v>762</v>
      </c>
      <c r="I2" s="34" t="s">
        <v>1025</v>
      </c>
    </row>
    <row r="3" spans="1:53" ht="37.5" customHeight="1" x14ac:dyDescent="0.3">
      <c r="C3" s="1" t="s">
        <v>26</v>
      </c>
      <c r="D3" s="73" t="s">
        <v>1081</v>
      </c>
      <c r="E3" s="73"/>
      <c r="F3" s="73"/>
      <c r="G3" s="73"/>
      <c r="H3" s="73"/>
      <c r="I3" s="73"/>
    </row>
    <row r="4" spans="1:53" ht="15.75" x14ac:dyDescent="0.3">
      <c r="C4" s="1" t="s">
        <v>28</v>
      </c>
      <c r="D4" s="26">
        <v>43646</v>
      </c>
    </row>
    <row r="5" spans="1:53" x14ac:dyDescent="0.25">
      <c r="C5" s="1"/>
    </row>
    <row r="6" spans="1:53" ht="27" x14ac:dyDescent="0.25">
      <c r="C6" s="53" t="s">
        <v>29</v>
      </c>
      <c r="D6" s="49" t="s">
        <v>30</v>
      </c>
      <c r="E6" s="12" t="s">
        <v>31</v>
      </c>
      <c r="F6" s="21" t="s">
        <v>32</v>
      </c>
      <c r="G6" s="18" t="s">
        <v>33</v>
      </c>
      <c r="H6" s="18" t="s">
        <v>34</v>
      </c>
      <c r="I6" s="13" t="s">
        <v>35</v>
      </c>
    </row>
    <row r="7" spans="1:53" x14ac:dyDescent="0.25">
      <c r="C7" s="54"/>
      <c r="D7" s="50"/>
      <c r="E7" s="4"/>
      <c r="F7" s="22"/>
      <c r="G7" s="27"/>
      <c r="H7" s="27"/>
      <c r="I7" s="5"/>
    </row>
    <row r="8" spans="1:53" x14ac:dyDescent="0.25">
      <c r="C8" s="57" t="s">
        <v>0</v>
      </c>
      <c r="D8" s="51"/>
      <c r="E8" s="8"/>
      <c r="F8" s="23"/>
      <c r="G8" s="28"/>
      <c r="H8" s="28"/>
      <c r="I8" s="11"/>
    </row>
    <row r="9" spans="1:53" x14ac:dyDescent="0.25">
      <c r="C9" s="54"/>
      <c r="D9" s="51"/>
      <c r="E9" s="8"/>
      <c r="F9" s="23"/>
      <c r="G9" s="28"/>
      <c r="H9" s="28"/>
      <c r="I9" s="11"/>
    </row>
    <row r="10" spans="1:53" x14ac:dyDescent="0.25">
      <c r="C10" s="57" t="s">
        <v>1</v>
      </c>
      <c r="D10" s="51"/>
      <c r="E10" s="8"/>
      <c r="F10" s="23"/>
      <c r="G10" s="28" t="s">
        <v>2</v>
      </c>
      <c r="H10" s="28" t="s">
        <v>2</v>
      </c>
      <c r="I10" s="11"/>
    </row>
    <row r="11" spans="1:53" x14ac:dyDescent="0.25">
      <c r="C11" s="54"/>
      <c r="D11" s="51"/>
      <c r="E11" s="8"/>
      <c r="F11" s="23"/>
      <c r="G11" s="28"/>
      <c r="H11" s="28"/>
      <c r="I11" s="11"/>
    </row>
    <row r="12" spans="1:53" x14ac:dyDescent="0.25">
      <c r="C12" s="57" t="s">
        <v>3</v>
      </c>
      <c r="D12" s="51"/>
      <c r="E12" s="8"/>
      <c r="F12" s="23"/>
      <c r="G12" s="28" t="s">
        <v>2</v>
      </c>
      <c r="H12" s="28" t="s">
        <v>2</v>
      </c>
      <c r="I12" s="11"/>
    </row>
    <row r="13" spans="1:53" x14ac:dyDescent="0.25">
      <c r="C13" s="54"/>
      <c r="D13" s="51"/>
      <c r="E13" s="8"/>
      <c r="F13" s="23"/>
      <c r="G13" s="28"/>
      <c r="H13" s="28"/>
      <c r="I13" s="11"/>
    </row>
    <row r="14" spans="1:53" x14ac:dyDescent="0.25">
      <c r="C14" s="57" t="s">
        <v>4</v>
      </c>
      <c r="D14" s="51"/>
      <c r="E14" s="8"/>
      <c r="F14" s="23"/>
      <c r="G14" s="28" t="s">
        <v>2</v>
      </c>
      <c r="H14" s="28" t="s">
        <v>2</v>
      </c>
      <c r="I14" s="11"/>
    </row>
    <row r="15" spans="1:53" x14ac:dyDescent="0.25">
      <c r="C15" s="54"/>
      <c r="D15" s="51"/>
      <c r="E15" s="8"/>
      <c r="F15" s="23"/>
      <c r="G15" s="28"/>
      <c r="H15" s="28"/>
      <c r="I15" s="11"/>
    </row>
    <row r="16" spans="1:53" x14ac:dyDescent="0.25">
      <c r="A16" s="14"/>
      <c r="B16" s="32"/>
      <c r="C16" s="55" t="s">
        <v>5</v>
      </c>
      <c r="D16" s="51"/>
      <c r="E16" s="8"/>
      <c r="F16" s="23"/>
      <c r="G16" s="28"/>
      <c r="H16" s="28"/>
      <c r="I16" s="11"/>
    </row>
    <row r="17" spans="2:9" x14ac:dyDescent="0.25">
      <c r="C17" s="56" t="s">
        <v>6</v>
      </c>
      <c r="D17" s="51"/>
      <c r="E17" s="8"/>
      <c r="F17" s="23"/>
      <c r="G17" s="28"/>
      <c r="H17" s="28"/>
      <c r="I17" s="11"/>
    </row>
    <row r="18" spans="2:9" x14ac:dyDescent="0.25">
      <c r="B18" s="10" t="s">
        <v>763</v>
      </c>
      <c r="C18" s="54" t="s">
        <v>764</v>
      </c>
      <c r="D18" s="51" t="s">
        <v>765</v>
      </c>
      <c r="E18" s="8" t="s">
        <v>766</v>
      </c>
      <c r="F18" s="23">
        <v>90</v>
      </c>
      <c r="G18" s="28">
        <v>904.55</v>
      </c>
      <c r="H18" s="28">
        <v>11.04</v>
      </c>
      <c r="I18" s="11" t="s">
        <v>694</v>
      </c>
    </row>
    <row r="19" spans="2:9" x14ac:dyDescent="0.25">
      <c r="B19" s="10" t="s">
        <v>767</v>
      </c>
      <c r="C19" s="54" t="s">
        <v>768</v>
      </c>
      <c r="D19" s="51" t="s">
        <v>769</v>
      </c>
      <c r="E19" s="8" t="s">
        <v>770</v>
      </c>
      <c r="F19" s="23">
        <v>800</v>
      </c>
      <c r="G19" s="28">
        <v>800.94</v>
      </c>
      <c r="H19" s="28">
        <v>9.7799999999999994</v>
      </c>
      <c r="I19" s="11" t="s">
        <v>694</v>
      </c>
    </row>
    <row r="20" spans="2:9" x14ac:dyDescent="0.25">
      <c r="B20" s="10" t="s">
        <v>771</v>
      </c>
      <c r="C20" s="54" t="s">
        <v>772</v>
      </c>
      <c r="D20" s="51" t="s">
        <v>773</v>
      </c>
      <c r="E20" s="8" t="s">
        <v>774</v>
      </c>
      <c r="F20" s="23">
        <v>80</v>
      </c>
      <c r="G20" s="28">
        <v>778.73</v>
      </c>
      <c r="H20" s="28">
        <v>9.51</v>
      </c>
      <c r="I20" s="11" t="s">
        <v>694</v>
      </c>
    </row>
    <row r="21" spans="2:9" x14ac:dyDescent="0.25">
      <c r="B21" s="10" t="s">
        <v>775</v>
      </c>
      <c r="C21" s="54" t="s">
        <v>776</v>
      </c>
      <c r="D21" s="51" t="s">
        <v>777</v>
      </c>
      <c r="E21" s="8" t="s">
        <v>693</v>
      </c>
      <c r="F21" s="23">
        <v>50</v>
      </c>
      <c r="G21" s="28">
        <v>508.72</v>
      </c>
      <c r="H21" s="28">
        <v>6.21</v>
      </c>
      <c r="I21" s="11" t="s">
        <v>694</v>
      </c>
    </row>
    <row r="22" spans="2:9" x14ac:dyDescent="0.25">
      <c r="B22" s="10" t="s">
        <v>778</v>
      </c>
      <c r="C22" s="54" t="s">
        <v>779</v>
      </c>
      <c r="D22" s="51" t="s">
        <v>780</v>
      </c>
      <c r="E22" s="8" t="s">
        <v>698</v>
      </c>
      <c r="F22" s="23">
        <v>50</v>
      </c>
      <c r="G22" s="28">
        <v>499.33</v>
      </c>
      <c r="H22" s="28">
        <v>6.1</v>
      </c>
      <c r="I22" s="11" t="s">
        <v>694</v>
      </c>
    </row>
    <row r="23" spans="2:9" x14ac:dyDescent="0.25">
      <c r="B23" s="10" t="s">
        <v>731</v>
      </c>
      <c r="C23" s="54" t="s">
        <v>732</v>
      </c>
      <c r="D23" s="51" t="s">
        <v>733</v>
      </c>
      <c r="E23" s="8" t="s">
        <v>698</v>
      </c>
      <c r="F23" s="23">
        <v>50</v>
      </c>
      <c r="G23" s="28">
        <v>496.58</v>
      </c>
      <c r="H23" s="28">
        <v>6.06</v>
      </c>
      <c r="I23" s="11" t="s">
        <v>694</v>
      </c>
    </row>
    <row r="24" spans="2:9" x14ac:dyDescent="0.25">
      <c r="B24" s="10" t="s">
        <v>781</v>
      </c>
      <c r="C24" s="54" t="s">
        <v>782</v>
      </c>
      <c r="D24" s="51" t="s">
        <v>783</v>
      </c>
      <c r="E24" s="8" t="s">
        <v>698</v>
      </c>
      <c r="F24" s="23">
        <v>40</v>
      </c>
      <c r="G24" s="28">
        <v>405.16</v>
      </c>
      <c r="H24" s="28">
        <v>4.95</v>
      </c>
      <c r="I24" s="11" t="s">
        <v>694</v>
      </c>
    </row>
    <row r="25" spans="2:9" x14ac:dyDescent="0.25">
      <c r="B25" s="10" t="s">
        <v>784</v>
      </c>
      <c r="C25" s="54" t="s">
        <v>785</v>
      </c>
      <c r="D25" s="51" t="s">
        <v>786</v>
      </c>
      <c r="E25" s="8" t="s">
        <v>698</v>
      </c>
      <c r="F25" s="23">
        <v>38</v>
      </c>
      <c r="G25" s="28">
        <v>377.78</v>
      </c>
      <c r="H25" s="28">
        <v>4.6100000000000003</v>
      </c>
      <c r="I25" s="11" t="s">
        <v>694</v>
      </c>
    </row>
    <row r="26" spans="2:9" x14ac:dyDescent="0.25">
      <c r="B26" s="10" t="s">
        <v>787</v>
      </c>
      <c r="C26" s="54" t="s">
        <v>788</v>
      </c>
      <c r="D26" s="51" t="s">
        <v>789</v>
      </c>
      <c r="E26" s="8" t="s">
        <v>693</v>
      </c>
      <c r="F26" s="23">
        <v>36</v>
      </c>
      <c r="G26" s="28">
        <v>366.55</v>
      </c>
      <c r="H26" s="28">
        <v>4.4800000000000004</v>
      </c>
      <c r="I26" s="11" t="s">
        <v>694</v>
      </c>
    </row>
    <row r="27" spans="2:9" x14ac:dyDescent="0.25">
      <c r="B27" s="10" t="s">
        <v>734</v>
      </c>
      <c r="C27" s="54" t="s">
        <v>735</v>
      </c>
      <c r="D27" s="51" t="s">
        <v>736</v>
      </c>
      <c r="E27" s="8" t="s">
        <v>737</v>
      </c>
      <c r="F27" s="23">
        <v>36</v>
      </c>
      <c r="G27" s="28">
        <v>361.29</v>
      </c>
      <c r="H27" s="28">
        <v>4.41</v>
      </c>
      <c r="I27" s="11" t="s">
        <v>694</v>
      </c>
    </row>
    <row r="28" spans="2:9" x14ac:dyDescent="0.25">
      <c r="B28" s="10" t="s">
        <v>743</v>
      </c>
      <c r="C28" s="54" t="s">
        <v>1078</v>
      </c>
      <c r="D28" s="51" t="s">
        <v>744</v>
      </c>
      <c r="E28" s="8" t="s">
        <v>745</v>
      </c>
      <c r="F28" s="23">
        <v>70</v>
      </c>
      <c r="G28" s="28">
        <v>174.98</v>
      </c>
      <c r="H28" s="28">
        <v>2.14</v>
      </c>
      <c r="I28" s="11" t="s">
        <v>694</v>
      </c>
    </row>
    <row r="29" spans="2:9" x14ac:dyDescent="0.25">
      <c r="B29" s="10" t="s">
        <v>790</v>
      </c>
      <c r="C29" s="54" t="s">
        <v>791</v>
      </c>
      <c r="D29" s="51" t="s">
        <v>792</v>
      </c>
      <c r="E29" s="8" t="s">
        <v>698</v>
      </c>
      <c r="F29" s="23">
        <v>15</v>
      </c>
      <c r="G29" s="28">
        <v>146.47</v>
      </c>
      <c r="H29" s="28">
        <v>1.79</v>
      </c>
      <c r="I29" s="11" t="s">
        <v>694</v>
      </c>
    </row>
    <row r="30" spans="2:9" x14ac:dyDescent="0.25">
      <c r="B30" s="10" t="s">
        <v>741</v>
      </c>
      <c r="C30" s="54" t="s">
        <v>1110</v>
      </c>
      <c r="D30" s="51" t="s">
        <v>742</v>
      </c>
      <c r="E30" s="8" t="s">
        <v>707</v>
      </c>
      <c r="F30" s="23">
        <v>51000</v>
      </c>
      <c r="G30" s="28">
        <v>127.5</v>
      </c>
      <c r="H30" s="28">
        <v>1.56</v>
      </c>
      <c r="I30" s="11" t="s">
        <v>694</v>
      </c>
    </row>
    <row r="31" spans="2:9" x14ac:dyDescent="0.25">
      <c r="B31" s="10" t="s">
        <v>708</v>
      </c>
      <c r="C31" s="54" t="s">
        <v>1111</v>
      </c>
      <c r="D31" s="51" t="s">
        <v>709</v>
      </c>
      <c r="E31" s="8" t="s">
        <v>707</v>
      </c>
      <c r="F31" s="23">
        <v>30000</v>
      </c>
      <c r="G31" s="28">
        <v>75</v>
      </c>
      <c r="H31" s="28">
        <v>0.92</v>
      </c>
      <c r="I31" s="11" t="s">
        <v>694</v>
      </c>
    </row>
    <row r="32" spans="2:9" x14ac:dyDescent="0.25">
      <c r="C32" s="57" t="s">
        <v>237</v>
      </c>
      <c r="D32" s="51"/>
      <c r="E32" s="8"/>
      <c r="F32" s="23"/>
      <c r="G32" s="29">
        <v>6023.58</v>
      </c>
      <c r="H32" s="29">
        <v>73.56</v>
      </c>
      <c r="I32" s="11"/>
    </row>
    <row r="33" spans="1:9" x14ac:dyDescent="0.25">
      <c r="C33" s="54"/>
      <c r="D33" s="51"/>
      <c r="E33" s="8"/>
      <c r="F33" s="23"/>
      <c r="G33" s="28"/>
      <c r="H33" s="28"/>
      <c r="I33" s="11"/>
    </row>
    <row r="34" spans="1:9" x14ac:dyDescent="0.25">
      <c r="C34" s="57" t="s">
        <v>7</v>
      </c>
      <c r="D34" s="51"/>
      <c r="E34" s="8"/>
      <c r="F34" s="23"/>
      <c r="G34" s="28" t="s">
        <v>2</v>
      </c>
      <c r="H34" s="28" t="s">
        <v>2</v>
      </c>
      <c r="I34" s="11"/>
    </row>
    <row r="35" spans="1:9" x14ac:dyDescent="0.25">
      <c r="C35" s="54"/>
      <c r="D35" s="51"/>
      <c r="E35" s="8"/>
      <c r="F35" s="23"/>
      <c r="G35" s="28"/>
      <c r="H35" s="28"/>
      <c r="I35" s="11"/>
    </row>
    <row r="36" spans="1:9" x14ac:dyDescent="0.25">
      <c r="C36" s="57" t="s">
        <v>8</v>
      </c>
      <c r="D36" s="51"/>
      <c r="E36" s="8"/>
      <c r="F36" s="23"/>
      <c r="G36" s="28" t="s">
        <v>2</v>
      </c>
      <c r="H36" s="28" t="s">
        <v>2</v>
      </c>
      <c r="I36" s="11"/>
    </row>
    <row r="37" spans="1:9" x14ac:dyDescent="0.25">
      <c r="C37" s="54"/>
      <c r="D37" s="51"/>
      <c r="E37" s="8"/>
      <c r="F37" s="23"/>
      <c r="G37" s="28"/>
      <c r="H37" s="28"/>
      <c r="I37" s="11"/>
    </row>
    <row r="38" spans="1:9" x14ac:dyDescent="0.25">
      <c r="C38" s="57" t="s">
        <v>9</v>
      </c>
      <c r="D38" s="51"/>
      <c r="E38" s="8"/>
      <c r="F38" s="23"/>
      <c r="G38" s="28" t="s">
        <v>2</v>
      </c>
      <c r="H38" s="28" t="s">
        <v>2</v>
      </c>
      <c r="I38" s="11"/>
    </row>
    <row r="39" spans="1:9" x14ac:dyDescent="0.25">
      <c r="C39" s="54"/>
      <c r="D39" s="51"/>
      <c r="E39" s="8"/>
      <c r="F39" s="23"/>
      <c r="G39" s="28"/>
      <c r="H39" s="28"/>
      <c r="I39" s="11"/>
    </row>
    <row r="40" spans="1:9" x14ac:dyDescent="0.25">
      <c r="C40" s="57" t="s">
        <v>10</v>
      </c>
      <c r="D40" s="51"/>
      <c r="E40" s="8"/>
      <c r="F40" s="23"/>
      <c r="G40" s="28" t="s">
        <v>2</v>
      </c>
      <c r="H40" s="28" t="s">
        <v>2</v>
      </c>
      <c r="I40" s="11"/>
    </row>
    <row r="41" spans="1:9" x14ac:dyDescent="0.25">
      <c r="C41" s="54"/>
      <c r="D41" s="51"/>
      <c r="E41" s="8"/>
      <c r="F41" s="23"/>
      <c r="G41" s="28"/>
      <c r="H41" s="28"/>
      <c r="I41" s="11"/>
    </row>
    <row r="42" spans="1:9" x14ac:dyDescent="0.25">
      <c r="A42" s="14"/>
      <c r="B42" s="32"/>
      <c r="C42" s="55" t="s">
        <v>11</v>
      </c>
      <c r="D42" s="51"/>
      <c r="E42" s="8"/>
      <c r="F42" s="23"/>
      <c r="G42" s="28"/>
      <c r="H42" s="28"/>
      <c r="I42" s="11"/>
    </row>
    <row r="43" spans="1:9" x14ac:dyDescent="0.25">
      <c r="C43" s="56" t="s">
        <v>13</v>
      </c>
      <c r="D43" s="51"/>
      <c r="E43" s="8"/>
      <c r="F43" s="23"/>
      <c r="G43" s="28"/>
      <c r="H43" s="28"/>
      <c r="I43" s="11"/>
    </row>
    <row r="44" spans="1:9" x14ac:dyDescent="0.25">
      <c r="B44" s="10" t="s">
        <v>793</v>
      </c>
      <c r="C44" s="54" t="s">
        <v>794</v>
      </c>
      <c r="D44" s="51" t="s">
        <v>795</v>
      </c>
      <c r="E44" s="8" t="s">
        <v>720</v>
      </c>
      <c r="F44" s="23">
        <v>100</v>
      </c>
      <c r="G44" s="28">
        <v>499.67</v>
      </c>
      <c r="H44" s="28">
        <v>6.1</v>
      </c>
      <c r="I44" s="11" t="s">
        <v>694</v>
      </c>
    </row>
    <row r="45" spans="1:9" x14ac:dyDescent="0.25">
      <c r="B45" s="10" t="s">
        <v>796</v>
      </c>
      <c r="C45" s="54" t="s">
        <v>797</v>
      </c>
      <c r="D45" s="51" t="s">
        <v>798</v>
      </c>
      <c r="E45" s="8" t="s">
        <v>720</v>
      </c>
      <c r="F45" s="23">
        <v>100</v>
      </c>
      <c r="G45" s="28">
        <v>497.27</v>
      </c>
      <c r="H45" s="28">
        <v>6.07</v>
      </c>
      <c r="I45" s="11" t="s">
        <v>694</v>
      </c>
    </row>
    <row r="46" spans="1:9" x14ac:dyDescent="0.25">
      <c r="B46" s="10" t="s">
        <v>713</v>
      </c>
      <c r="C46" s="54" t="s">
        <v>714</v>
      </c>
      <c r="D46" s="51" t="s">
        <v>715</v>
      </c>
      <c r="E46" s="8" t="s">
        <v>716</v>
      </c>
      <c r="F46" s="23">
        <v>100</v>
      </c>
      <c r="G46" s="28">
        <v>497.14</v>
      </c>
      <c r="H46" s="28">
        <v>6.07</v>
      </c>
      <c r="I46" s="11" t="s">
        <v>694</v>
      </c>
    </row>
    <row r="47" spans="1:9" x14ac:dyDescent="0.25">
      <c r="B47" s="10" t="s">
        <v>717</v>
      </c>
      <c r="C47" s="54" t="s">
        <v>718</v>
      </c>
      <c r="D47" s="51" t="s">
        <v>719</v>
      </c>
      <c r="E47" s="8" t="s">
        <v>720</v>
      </c>
      <c r="F47" s="23">
        <v>60</v>
      </c>
      <c r="G47" s="28">
        <v>296.12</v>
      </c>
      <c r="H47" s="28">
        <v>3.62</v>
      </c>
      <c r="I47" s="11" t="s">
        <v>694</v>
      </c>
    </row>
    <row r="48" spans="1:9" x14ac:dyDescent="0.25">
      <c r="C48" s="57" t="s">
        <v>237</v>
      </c>
      <c r="D48" s="51"/>
      <c r="E48" s="8"/>
      <c r="F48" s="23"/>
      <c r="G48" s="29">
        <v>1790.2</v>
      </c>
      <c r="H48" s="29">
        <v>21.86</v>
      </c>
      <c r="I48" s="11"/>
    </row>
    <row r="49" spans="1:9" x14ac:dyDescent="0.25">
      <c r="C49" s="54"/>
      <c r="D49" s="51"/>
      <c r="E49" s="8"/>
      <c r="F49" s="23"/>
      <c r="G49" s="28"/>
      <c r="H49" s="28"/>
      <c r="I49" s="11"/>
    </row>
    <row r="50" spans="1:9" x14ac:dyDescent="0.25">
      <c r="C50" s="57" t="s">
        <v>14</v>
      </c>
      <c r="D50" s="51"/>
      <c r="E50" s="8"/>
      <c r="F50" s="23"/>
      <c r="G50" s="28" t="s">
        <v>2</v>
      </c>
      <c r="H50" s="28" t="s">
        <v>2</v>
      </c>
      <c r="I50" s="11"/>
    </row>
    <row r="51" spans="1:9" x14ac:dyDescent="0.25">
      <c r="C51" s="54"/>
      <c r="D51" s="51"/>
      <c r="E51" s="8"/>
      <c r="F51" s="23"/>
      <c r="G51" s="28"/>
      <c r="H51" s="28"/>
      <c r="I51" s="11"/>
    </row>
    <row r="52" spans="1:9" x14ac:dyDescent="0.25">
      <c r="C52" s="56" t="s">
        <v>15</v>
      </c>
      <c r="D52" s="51"/>
      <c r="E52" s="8"/>
      <c r="F52" s="23"/>
      <c r="G52" s="28"/>
      <c r="H52" s="28"/>
      <c r="I52" s="11"/>
    </row>
    <row r="53" spans="1:9" x14ac:dyDescent="0.25">
      <c r="B53" s="10" t="s">
        <v>263</v>
      </c>
      <c r="C53" s="54" t="s">
        <v>1072</v>
      </c>
      <c r="D53" s="51" t="s">
        <v>264</v>
      </c>
      <c r="E53" s="8" t="s">
        <v>265</v>
      </c>
      <c r="F53" s="23">
        <v>9000</v>
      </c>
      <c r="G53" s="28">
        <v>8.9700000000000006</v>
      </c>
      <c r="H53" s="28">
        <v>0.11</v>
      </c>
      <c r="I53" s="11"/>
    </row>
    <row r="54" spans="1:9" x14ac:dyDescent="0.25">
      <c r="C54" s="57" t="s">
        <v>237</v>
      </c>
      <c r="D54" s="51"/>
      <c r="E54" s="8"/>
      <c r="F54" s="23"/>
      <c r="G54" s="29">
        <v>8.9700000000000006</v>
      </c>
      <c r="H54" s="29">
        <v>0.11</v>
      </c>
      <c r="I54" s="11"/>
    </row>
    <row r="55" spans="1:9" x14ac:dyDescent="0.25">
      <c r="C55" s="54"/>
      <c r="D55" s="51"/>
      <c r="E55" s="8"/>
      <c r="F55" s="23"/>
      <c r="G55" s="28"/>
      <c r="H55" s="28"/>
      <c r="I55" s="11"/>
    </row>
    <row r="56" spans="1:9" x14ac:dyDescent="0.25">
      <c r="C56" s="57" t="s">
        <v>16</v>
      </c>
      <c r="D56" s="51"/>
      <c r="E56" s="8"/>
      <c r="F56" s="23"/>
      <c r="G56" s="28" t="s">
        <v>2</v>
      </c>
      <c r="H56" s="28" t="s">
        <v>2</v>
      </c>
      <c r="I56" s="11"/>
    </row>
    <row r="57" spans="1:9" x14ac:dyDescent="0.25">
      <c r="C57" s="54"/>
      <c r="D57" s="51"/>
      <c r="E57" s="8"/>
      <c r="F57" s="23"/>
      <c r="G57" s="28"/>
      <c r="H57" s="28"/>
      <c r="I57" s="11"/>
    </row>
    <row r="58" spans="1:9" x14ac:dyDescent="0.25">
      <c r="A58" s="14"/>
      <c r="B58" s="32"/>
      <c r="C58" s="55" t="s">
        <v>17</v>
      </c>
      <c r="D58" s="51"/>
      <c r="E58" s="8"/>
      <c r="F58" s="23"/>
      <c r="G58" s="28"/>
      <c r="H58" s="28"/>
      <c r="I58" s="11"/>
    </row>
    <row r="59" spans="1:9" x14ac:dyDescent="0.25">
      <c r="A59" s="32"/>
      <c r="B59" s="32"/>
      <c r="C59" s="55" t="s">
        <v>18</v>
      </c>
      <c r="D59" s="51"/>
      <c r="E59" s="8"/>
      <c r="F59" s="23"/>
      <c r="G59" s="28" t="s">
        <v>2</v>
      </c>
      <c r="H59" s="28" t="s">
        <v>2</v>
      </c>
      <c r="I59" s="11"/>
    </row>
    <row r="60" spans="1:9" x14ac:dyDescent="0.25">
      <c r="A60" s="32"/>
      <c r="B60" s="32"/>
      <c r="C60" s="55"/>
      <c r="D60" s="51"/>
      <c r="E60" s="8"/>
      <c r="F60" s="23"/>
      <c r="G60" s="28"/>
      <c r="H60" s="28"/>
      <c r="I60" s="11"/>
    </row>
    <row r="61" spans="1:9" x14ac:dyDescent="0.25">
      <c r="A61" s="32"/>
      <c r="B61" s="32"/>
      <c r="C61" s="55" t="s">
        <v>19</v>
      </c>
      <c r="D61" s="51"/>
      <c r="E61" s="8"/>
      <c r="F61" s="23"/>
      <c r="G61" s="28" t="s">
        <v>2</v>
      </c>
      <c r="H61" s="28" t="s">
        <v>2</v>
      </c>
      <c r="I61" s="11"/>
    </row>
    <row r="62" spans="1:9" x14ac:dyDescent="0.25">
      <c r="A62" s="32"/>
      <c r="B62" s="32"/>
      <c r="C62" s="55"/>
      <c r="D62" s="51"/>
      <c r="E62" s="8"/>
      <c r="F62" s="23"/>
      <c r="G62" s="28"/>
      <c r="H62" s="28"/>
      <c r="I62" s="11"/>
    </row>
    <row r="63" spans="1:9" x14ac:dyDescent="0.25">
      <c r="A63" s="32"/>
      <c r="B63" s="32"/>
      <c r="C63" s="55" t="s">
        <v>20</v>
      </c>
      <c r="D63" s="51"/>
      <c r="E63" s="8"/>
      <c r="F63" s="23"/>
      <c r="G63" s="28" t="s">
        <v>2</v>
      </c>
      <c r="H63" s="28" t="s">
        <v>2</v>
      </c>
      <c r="I63" s="11"/>
    </row>
    <row r="64" spans="1:9" x14ac:dyDescent="0.25">
      <c r="A64" s="32"/>
      <c r="B64" s="32"/>
      <c r="C64" s="55"/>
      <c r="D64" s="51"/>
      <c r="E64" s="8"/>
      <c r="F64" s="23"/>
      <c r="G64" s="28"/>
      <c r="H64" s="28"/>
      <c r="I64" s="11"/>
    </row>
    <row r="65" spans="1:9" x14ac:dyDescent="0.25">
      <c r="A65" s="32"/>
      <c r="B65" s="32"/>
      <c r="C65" s="55" t="s">
        <v>21</v>
      </c>
      <c r="D65" s="51"/>
      <c r="E65" s="8"/>
      <c r="F65" s="23"/>
      <c r="G65" s="28" t="s">
        <v>2</v>
      </c>
      <c r="H65" s="28" t="s">
        <v>2</v>
      </c>
      <c r="I65" s="11"/>
    </row>
    <row r="66" spans="1:9" x14ac:dyDescent="0.25">
      <c r="A66" s="32"/>
      <c r="B66" s="32"/>
      <c r="C66" s="55"/>
      <c r="D66" s="51"/>
      <c r="E66" s="8"/>
      <c r="F66" s="23"/>
      <c r="G66" s="28"/>
      <c r="H66" s="28"/>
      <c r="I66" s="11"/>
    </row>
    <row r="67" spans="1:9" x14ac:dyDescent="0.25">
      <c r="C67" s="56" t="s">
        <v>22</v>
      </c>
      <c r="D67" s="51"/>
      <c r="E67" s="8"/>
      <c r="F67" s="23"/>
      <c r="G67" s="28"/>
      <c r="H67" s="28"/>
      <c r="I67" s="11"/>
    </row>
    <row r="68" spans="1:9" x14ac:dyDescent="0.25">
      <c r="B68" s="10" t="s">
        <v>273</v>
      </c>
      <c r="C68" s="54" t="s">
        <v>274</v>
      </c>
      <c r="D68" s="51"/>
      <c r="E68" s="8"/>
      <c r="F68" s="23"/>
      <c r="G68" s="28">
        <v>113.39</v>
      </c>
      <c r="H68" s="28">
        <v>1.38</v>
      </c>
      <c r="I68" s="11"/>
    </row>
    <row r="69" spans="1:9" x14ac:dyDescent="0.25">
      <c r="C69" s="57" t="s">
        <v>237</v>
      </c>
      <c r="D69" s="51"/>
      <c r="E69" s="8"/>
      <c r="F69" s="23"/>
      <c r="G69" s="29">
        <v>113.39</v>
      </c>
      <c r="H69" s="29">
        <v>1.38</v>
      </c>
      <c r="I69" s="11"/>
    </row>
    <row r="70" spans="1:9" x14ac:dyDescent="0.25">
      <c r="C70" s="54"/>
      <c r="D70" s="51"/>
      <c r="E70" s="8"/>
      <c r="F70" s="23"/>
      <c r="G70" s="28"/>
      <c r="H70" s="28"/>
      <c r="I70" s="11"/>
    </row>
    <row r="71" spans="1:9" x14ac:dyDescent="0.25">
      <c r="A71" s="14"/>
      <c r="B71" s="32"/>
      <c r="C71" s="55" t="s">
        <v>23</v>
      </c>
      <c r="D71" s="51"/>
      <c r="E71" s="8"/>
      <c r="F71" s="23"/>
      <c r="G71" s="28"/>
      <c r="H71" s="28"/>
      <c r="I71" s="11"/>
    </row>
    <row r="72" spans="1:9" x14ac:dyDescent="0.25">
      <c r="B72" s="10"/>
      <c r="C72" s="54" t="s">
        <v>275</v>
      </c>
      <c r="D72" s="51"/>
      <c r="E72" s="8"/>
      <c r="F72" s="23"/>
      <c r="G72" s="28">
        <v>254.64</v>
      </c>
      <c r="H72" s="28">
        <v>3.09</v>
      </c>
      <c r="I72" s="11"/>
    </row>
    <row r="73" spans="1:9" x14ac:dyDescent="0.25">
      <c r="C73" s="57" t="s">
        <v>237</v>
      </c>
      <c r="D73" s="51"/>
      <c r="E73" s="8"/>
      <c r="F73" s="23"/>
      <c r="G73" s="29">
        <v>254.64</v>
      </c>
      <c r="H73" s="29">
        <v>3.09</v>
      </c>
      <c r="I73" s="11"/>
    </row>
    <row r="74" spans="1:9" x14ac:dyDescent="0.25">
      <c r="C74" s="54"/>
      <c r="D74" s="51"/>
      <c r="E74" s="8"/>
      <c r="F74" s="23"/>
      <c r="G74" s="28"/>
      <c r="H74" s="28"/>
      <c r="I74" s="11"/>
    </row>
    <row r="75" spans="1:9" ht="14.25" thickBot="1" x14ac:dyDescent="0.3">
      <c r="C75" s="58" t="s">
        <v>276</v>
      </c>
      <c r="D75" s="52"/>
      <c r="E75" s="6"/>
      <c r="F75" s="24"/>
      <c r="G75" s="30">
        <v>8190.78</v>
      </c>
      <c r="H75" s="30">
        <f>SUMIFS(H:H,C:C,"Total")</f>
        <v>100</v>
      </c>
      <c r="I75" s="7"/>
    </row>
    <row r="78" spans="1:9" x14ac:dyDescent="0.25">
      <c r="C78" s="1" t="s">
        <v>277</v>
      </c>
    </row>
    <row r="79" spans="1:9" x14ac:dyDescent="0.25">
      <c r="C79" s="2" t="s">
        <v>278</v>
      </c>
    </row>
    <row r="80" spans="1:9" x14ac:dyDescent="0.25">
      <c r="C80" s="2" t="s">
        <v>279</v>
      </c>
    </row>
    <row r="81" spans="3:3" x14ac:dyDescent="0.25">
      <c r="C81" s="2" t="s">
        <v>280</v>
      </c>
    </row>
    <row r="82" spans="3:3" x14ac:dyDescent="0.25">
      <c r="C82" s="2" t="s">
        <v>1112</v>
      </c>
    </row>
    <row r="83" spans="3:3" x14ac:dyDescent="0.25">
      <c r="C83" s="33" t="s">
        <v>1108</v>
      </c>
    </row>
    <row r="84" spans="3:3" x14ac:dyDescent="0.25">
      <c r="C84" s="33" t="s">
        <v>1113</v>
      </c>
    </row>
  </sheetData>
  <mergeCells count="1">
    <mergeCell ref="D3:I3"/>
  </mergeCells>
  <hyperlinks>
    <hyperlink ref="I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74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5" width="23.7109375" style="2" customWidth="1"/>
    <col min="6" max="6" width="19.5703125" style="20" customWidth="1"/>
    <col min="7" max="8" width="19.5703125" style="17" customWidth="1"/>
    <col min="9" max="9" width="19.5703125" style="3" customWidth="1"/>
    <col min="10" max="10" width="9" style="3" bestFit="1" customWidth="1"/>
    <col min="11" max="11" width="9.140625" style="3" bestFit="1" customWidth="1"/>
    <col min="12" max="12" width="7.42578125" style="2" bestFit="1" customWidth="1"/>
    <col min="13" max="13" width="6.7109375" style="2" bestFit="1" customWidth="1"/>
    <col min="14" max="14" width="9.85546875" style="2" bestFit="1" customWidth="1"/>
    <col min="15" max="15" width="21.140625" style="2" bestFit="1" customWidth="1"/>
    <col min="16" max="16" width="16.42578125" style="2" bestFit="1" customWidth="1"/>
    <col min="17" max="17" width="7.28515625" style="2" bestFit="1" customWidth="1"/>
    <col min="18" max="18" width="9.28515625" style="2" bestFit="1" customWidth="1"/>
    <col min="19" max="19" width="17.85546875" style="2" bestFit="1" customWidth="1"/>
    <col min="20" max="20" width="6.7109375" style="2" bestFit="1" customWidth="1"/>
    <col min="21" max="21" width="19.140625" style="2" bestFit="1" customWidth="1"/>
    <col min="22" max="22" width="25.140625" style="2" bestFit="1" customWidth="1"/>
    <col min="23" max="23" width="21.42578125" style="2" bestFit="1" customWidth="1"/>
    <col min="24" max="24" width="19.7109375" style="2" bestFit="1" customWidth="1"/>
    <col min="25" max="25" width="14" style="2" bestFit="1" customWidth="1"/>
    <col min="26" max="26" width="13.140625" style="2" bestFit="1" customWidth="1"/>
    <col min="27" max="27" width="9.28515625" style="2" bestFit="1" customWidth="1"/>
    <col min="28" max="28" width="13.140625" style="2" bestFit="1" customWidth="1"/>
    <col min="29" max="29" width="7.42578125" style="2" bestFit="1" customWidth="1"/>
    <col min="30" max="30" width="19.42578125" style="2" bestFit="1" customWidth="1"/>
    <col min="31" max="31" width="20.85546875" style="2" bestFit="1" customWidth="1"/>
    <col min="32" max="32" width="19" style="2" bestFit="1" customWidth="1"/>
    <col min="33" max="33" width="25.85546875" style="2" bestFit="1" customWidth="1"/>
    <col min="34" max="34" width="14.5703125" style="3" bestFit="1" customWidth="1"/>
    <col min="35" max="35" width="14.42578125" style="2" bestFit="1" customWidth="1"/>
    <col min="36" max="36" width="27.28515625" style="2" bestFit="1" customWidth="1"/>
    <col min="37" max="37" width="11.5703125" style="2" bestFit="1" customWidth="1"/>
    <col min="38" max="38" width="6.28515625" style="2" bestFit="1" customWidth="1"/>
    <col min="39" max="39" width="7" style="2" bestFit="1" customWidth="1"/>
    <col min="40" max="40" width="23.85546875" style="2" bestFit="1" customWidth="1"/>
    <col min="41" max="41" width="12.85546875" style="2" bestFit="1" customWidth="1"/>
    <col min="42" max="42" width="11.28515625" style="2" bestFit="1" customWidth="1"/>
    <col min="43" max="43" width="15.28515625" style="2" bestFit="1" customWidth="1"/>
    <col min="44" max="44" width="21.140625" style="2" bestFit="1" customWidth="1"/>
    <col min="45" max="45" width="23.85546875" style="2" bestFit="1" customWidth="1"/>
    <col min="46" max="46" width="14.42578125" style="2" bestFit="1" customWidth="1"/>
    <col min="47" max="47" width="11.140625" style="3" bestFit="1" customWidth="1"/>
    <col min="48" max="48" width="15" style="2" bestFit="1" customWidth="1"/>
    <col min="49" max="49" width="11.7109375" style="3" bestFit="1" customWidth="1"/>
    <col min="50" max="50" width="23.5703125" style="2" bestFit="1" customWidth="1"/>
    <col min="51" max="51" width="22.140625" style="2" bestFit="1" customWidth="1"/>
    <col min="52" max="52" width="21" style="2" bestFit="1" customWidth="1"/>
    <col min="53" max="53" width="15.7109375" style="3" bestFit="1" customWidth="1"/>
    <col min="54" max="54" width="10.42578125" style="2" bestFit="1" customWidth="1"/>
    <col min="55" max="55" width="13.7109375" style="2" bestFit="1" customWidth="1"/>
    <col min="56" max="56" width="18" style="2" bestFit="1" customWidth="1"/>
    <col min="57" max="57" width="19.7109375" style="2" bestFit="1" customWidth="1"/>
    <col min="58" max="58" width="13.85546875" style="2" bestFit="1" customWidth="1"/>
    <col min="59" max="59" width="15.7109375" style="2" bestFit="1" customWidth="1"/>
    <col min="60" max="60" width="28.5703125" style="2" bestFit="1" customWidth="1"/>
    <col min="61" max="61" width="20.28515625" style="2" bestFit="1" customWidth="1"/>
    <col min="62" max="62" width="16" style="2" bestFit="1" customWidth="1"/>
    <col min="63" max="63" width="13.7109375" style="2" bestFit="1" customWidth="1"/>
    <col min="64" max="64" width="28.140625" style="2" bestFit="1" customWidth="1"/>
    <col min="65" max="65" width="15.85546875" style="2" bestFit="1" customWidth="1"/>
    <col min="66" max="66" width="26.28515625" style="2" bestFit="1" customWidth="1"/>
    <col min="67" max="67" width="13.140625" style="2" bestFit="1" customWidth="1"/>
    <col min="68" max="68" width="15" style="2" bestFit="1" customWidth="1"/>
    <col min="69" max="69" width="9" style="2" bestFit="1" customWidth="1"/>
    <col min="70" max="70" width="18" style="2" bestFit="1" customWidth="1"/>
    <col min="71" max="71" width="14.28515625" style="2" bestFit="1" customWidth="1"/>
    <col min="72" max="72" width="15.7109375" style="2" bestFit="1" customWidth="1"/>
    <col min="73" max="73" width="18.7109375" style="2" bestFit="1" customWidth="1"/>
    <col min="74" max="74" width="16.140625" style="2" bestFit="1" customWidth="1"/>
    <col min="75" max="75" width="23.5703125" style="2" bestFit="1" customWidth="1"/>
    <col min="76" max="76" width="23.85546875" style="2" bestFit="1" customWidth="1"/>
    <col min="77" max="77" width="22.85546875" style="2" bestFit="1" customWidth="1"/>
    <col min="78" max="78" width="11.7109375" style="2" bestFit="1" customWidth="1"/>
    <col min="79" max="79" width="11.85546875" style="2" bestFit="1" customWidth="1"/>
    <col min="80" max="80" width="15.140625" style="2" bestFit="1" customWidth="1"/>
    <col min="81" max="81" width="15.28515625" style="2" bestFit="1" customWidth="1"/>
    <col min="82" max="82" width="19.5703125" style="2" bestFit="1" customWidth="1"/>
    <col min="83" max="83" width="21.5703125" style="2" bestFit="1" customWidth="1"/>
    <col min="84" max="84" width="18.85546875" style="2" bestFit="1" customWidth="1"/>
    <col min="85" max="85" width="8.7109375" style="2" bestFit="1" customWidth="1"/>
    <col min="86" max="86" width="8.85546875" style="2" bestFit="1" customWidth="1"/>
    <col min="87" max="87" width="13.140625" style="2" bestFit="1" customWidth="1"/>
    <col min="88" max="88" width="9.5703125" style="2" bestFit="1" customWidth="1"/>
    <col min="89" max="89" width="9.7109375" style="2" bestFit="1" customWidth="1"/>
    <col min="90" max="90" width="14" style="2" bestFit="1" customWidth="1"/>
    <col min="91" max="91" width="17" style="2" bestFit="1" customWidth="1"/>
    <col min="92" max="92" width="17.28515625" style="2" bestFit="1" customWidth="1"/>
    <col min="93" max="93" width="21.5703125" style="2" bestFit="1" customWidth="1"/>
    <col min="94" max="94" width="17.7109375" style="2" bestFit="1" customWidth="1"/>
    <col min="95" max="95" width="14.5703125" style="2" bestFit="1" customWidth="1"/>
    <col min="96" max="96" width="15.7109375" style="2" bestFit="1" customWidth="1"/>
    <col min="97" max="97" width="19.140625" style="2" bestFit="1" customWidth="1"/>
    <col min="98" max="98" width="12.42578125" style="2" bestFit="1" customWidth="1"/>
    <col min="99" max="100" width="14.85546875" style="2" bestFit="1" customWidth="1"/>
    <col min="101" max="101" width="14.42578125" style="2" bestFit="1" customWidth="1"/>
    <col min="102" max="102" width="23.140625" style="2" bestFit="1" customWidth="1"/>
    <col min="103" max="103" width="26" style="2" bestFit="1" customWidth="1"/>
    <col min="104" max="104" width="19.42578125" style="2" bestFit="1" customWidth="1"/>
    <col min="105" max="105" width="21.5703125" style="2" bestFit="1" customWidth="1"/>
    <col min="106" max="106" width="25.85546875" style="2" bestFit="1" customWidth="1"/>
    <col min="107" max="107" width="18.5703125" style="2" bestFit="1" customWidth="1"/>
    <col min="108" max="108" width="16.28515625" style="2" bestFit="1" customWidth="1"/>
    <col min="109" max="109" width="15.42578125" style="2" bestFit="1" customWidth="1"/>
    <col min="110" max="110" width="17.28515625" style="2" bestFit="1" customWidth="1"/>
    <col min="111" max="111" width="17.42578125" style="2" bestFit="1" customWidth="1"/>
    <col min="112" max="112" width="21.7109375" style="2" bestFit="1" customWidth="1"/>
    <col min="113" max="113" width="17.28515625" style="2" bestFit="1" customWidth="1"/>
    <col min="114" max="114" width="17.42578125" style="2" bestFit="1" customWidth="1"/>
    <col min="115" max="115" width="21.7109375" style="2" bestFit="1" customWidth="1"/>
    <col min="116" max="116" width="13.42578125" style="2" bestFit="1" customWidth="1"/>
    <col min="117" max="214" width="12" style="2" customWidth="1"/>
    <col min="215" max="215" width="17.140625" style="2" customWidth="1"/>
    <col min="216" max="16384" width="13.85546875" style="2"/>
  </cols>
  <sheetData>
    <row r="1" spans="1:53" x14ac:dyDescent="0.25">
      <c r="A1" s="10"/>
      <c r="C1" s="10"/>
      <c r="D1" s="10"/>
      <c r="E1" s="10"/>
      <c r="F1" s="19"/>
      <c r="G1" s="16"/>
      <c r="H1" s="16"/>
      <c r="I1" s="15"/>
      <c r="J1" s="15"/>
      <c r="K1" s="15"/>
      <c r="AH1" s="15"/>
      <c r="AU1" s="15"/>
      <c r="AW1" s="15"/>
      <c r="BA1" s="15"/>
    </row>
    <row r="2" spans="1:53" ht="19.5" x14ac:dyDescent="0.35">
      <c r="C2" s="9" t="s">
        <v>24</v>
      </c>
      <c r="D2" s="10" t="s">
        <v>799</v>
      </c>
      <c r="I2" s="34" t="s">
        <v>1025</v>
      </c>
    </row>
    <row r="3" spans="1:53" ht="16.5" x14ac:dyDescent="0.3">
      <c r="C3" s="1" t="s">
        <v>26</v>
      </c>
      <c r="D3" s="25" t="s">
        <v>800</v>
      </c>
    </row>
    <row r="4" spans="1:53" ht="15.75" x14ac:dyDescent="0.3">
      <c r="C4" s="1" t="s">
        <v>28</v>
      </c>
      <c r="D4" s="26">
        <v>43646</v>
      </c>
    </row>
    <row r="5" spans="1:53" x14ac:dyDescent="0.25">
      <c r="C5" s="1"/>
    </row>
    <row r="6" spans="1:53" ht="27" x14ac:dyDescent="0.25">
      <c r="C6" s="53" t="s">
        <v>29</v>
      </c>
      <c r="D6" s="49" t="s">
        <v>30</v>
      </c>
      <c r="E6" s="12" t="s">
        <v>31</v>
      </c>
      <c r="F6" s="21" t="s">
        <v>32</v>
      </c>
      <c r="G6" s="18" t="s">
        <v>33</v>
      </c>
      <c r="H6" s="18" t="s">
        <v>34</v>
      </c>
      <c r="I6" s="13" t="s">
        <v>35</v>
      </c>
    </row>
    <row r="7" spans="1:53" x14ac:dyDescent="0.25">
      <c r="C7" s="54"/>
      <c r="D7" s="50"/>
      <c r="E7" s="4"/>
      <c r="F7" s="22"/>
      <c r="G7" s="27"/>
      <c r="H7" s="27"/>
      <c r="I7" s="5"/>
    </row>
    <row r="8" spans="1:53" x14ac:dyDescent="0.25">
      <c r="C8" s="57" t="s">
        <v>0</v>
      </c>
      <c r="D8" s="51"/>
      <c r="E8" s="8"/>
      <c r="F8" s="23"/>
      <c r="G8" s="28"/>
      <c r="H8" s="28"/>
      <c r="I8" s="11"/>
    </row>
    <row r="9" spans="1:53" x14ac:dyDescent="0.25">
      <c r="C9" s="54"/>
      <c r="D9" s="51"/>
      <c r="E9" s="8"/>
      <c r="F9" s="23"/>
      <c r="G9" s="28"/>
      <c r="H9" s="28"/>
      <c r="I9" s="11"/>
    </row>
    <row r="10" spans="1:53" x14ac:dyDescent="0.25">
      <c r="C10" s="57" t="s">
        <v>1</v>
      </c>
      <c r="D10" s="51"/>
      <c r="E10" s="8"/>
      <c r="F10" s="23"/>
      <c r="G10" s="28" t="s">
        <v>2</v>
      </c>
      <c r="H10" s="28" t="s">
        <v>2</v>
      </c>
      <c r="I10" s="11"/>
    </row>
    <row r="11" spans="1:53" x14ac:dyDescent="0.25">
      <c r="C11" s="54"/>
      <c r="D11" s="51"/>
      <c r="E11" s="8"/>
      <c r="F11" s="23"/>
      <c r="G11" s="28"/>
      <c r="H11" s="28"/>
      <c r="I11" s="11"/>
    </row>
    <row r="12" spans="1:53" x14ac:dyDescent="0.25">
      <c r="C12" s="57" t="s">
        <v>3</v>
      </c>
      <c r="D12" s="51"/>
      <c r="E12" s="8"/>
      <c r="F12" s="23"/>
      <c r="G12" s="28" t="s">
        <v>2</v>
      </c>
      <c r="H12" s="28" t="s">
        <v>2</v>
      </c>
      <c r="I12" s="11"/>
    </row>
    <row r="13" spans="1:53" x14ac:dyDescent="0.25">
      <c r="C13" s="54"/>
      <c r="D13" s="51"/>
      <c r="E13" s="8"/>
      <c r="F13" s="23"/>
      <c r="G13" s="28"/>
      <c r="H13" s="28"/>
      <c r="I13" s="11"/>
    </row>
    <row r="14" spans="1:53" x14ac:dyDescent="0.25">
      <c r="C14" s="57" t="s">
        <v>4</v>
      </c>
      <c r="D14" s="51"/>
      <c r="E14" s="8"/>
      <c r="F14" s="23"/>
      <c r="G14" s="28" t="s">
        <v>2</v>
      </c>
      <c r="H14" s="28" t="s">
        <v>2</v>
      </c>
      <c r="I14" s="11"/>
    </row>
    <row r="15" spans="1:53" x14ac:dyDescent="0.25">
      <c r="C15" s="54"/>
      <c r="D15" s="51"/>
      <c r="E15" s="8"/>
      <c r="F15" s="23"/>
      <c r="G15" s="28"/>
      <c r="H15" s="28"/>
      <c r="I15" s="11"/>
    </row>
    <row r="16" spans="1:53" x14ac:dyDescent="0.25">
      <c r="A16" s="14"/>
      <c r="B16" s="32"/>
      <c r="C16" s="55" t="s">
        <v>5</v>
      </c>
      <c r="D16" s="51"/>
      <c r="E16" s="8"/>
      <c r="F16" s="23"/>
      <c r="G16" s="28"/>
      <c r="H16" s="28"/>
      <c r="I16" s="11"/>
    </row>
    <row r="17" spans="2:9" x14ac:dyDescent="0.25">
      <c r="C17" s="56" t="s">
        <v>6</v>
      </c>
      <c r="D17" s="51"/>
      <c r="E17" s="8"/>
      <c r="F17" s="23"/>
      <c r="G17" s="28"/>
      <c r="H17" s="28"/>
      <c r="I17" s="11"/>
    </row>
    <row r="18" spans="2:9" x14ac:dyDescent="0.25">
      <c r="B18" s="10" t="s">
        <v>695</v>
      </c>
      <c r="C18" s="54" t="s">
        <v>696</v>
      </c>
      <c r="D18" s="51" t="s">
        <v>697</v>
      </c>
      <c r="E18" s="8" t="s">
        <v>698</v>
      </c>
      <c r="F18" s="23">
        <v>50</v>
      </c>
      <c r="G18" s="28">
        <v>500.99</v>
      </c>
      <c r="H18" s="28">
        <v>11.99</v>
      </c>
      <c r="I18" s="11" t="s">
        <v>694</v>
      </c>
    </row>
    <row r="19" spans="2:9" x14ac:dyDescent="0.25">
      <c r="B19" s="10" t="s">
        <v>778</v>
      </c>
      <c r="C19" s="54" t="s">
        <v>779</v>
      </c>
      <c r="D19" s="51" t="s">
        <v>780</v>
      </c>
      <c r="E19" s="8" t="s">
        <v>698</v>
      </c>
      <c r="F19" s="23">
        <v>48</v>
      </c>
      <c r="G19" s="28">
        <v>479.36</v>
      </c>
      <c r="H19" s="28">
        <v>11.48</v>
      </c>
      <c r="I19" s="11" t="s">
        <v>694</v>
      </c>
    </row>
    <row r="20" spans="2:9" x14ac:dyDescent="0.25">
      <c r="B20" s="10" t="s">
        <v>801</v>
      </c>
      <c r="C20" s="54" t="s">
        <v>1114</v>
      </c>
      <c r="D20" s="51" t="s">
        <v>802</v>
      </c>
      <c r="E20" s="8" t="s">
        <v>707</v>
      </c>
      <c r="F20" s="23">
        <v>50000</v>
      </c>
      <c r="G20" s="28">
        <v>125</v>
      </c>
      <c r="H20" s="28">
        <v>2.99</v>
      </c>
      <c r="I20" s="11" t="s">
        <v>694</v>
      </c>
    </row>
    <row r="21" spans="2:9" x14ac:dyDescent="0.25">
      <c r="B21" s="10" t="s">
        <v>763</v>
      </c>
      <c r="C21" s="54" t="s">
        <v>764</v>
      </c>
      <c r="D21" s="51" t="s">
        <v>765</v>
      </c>
      <c r="E21" s="8" t="s">
        <v>766</v>
      </c>
      <c r="F21" s="23">
        <v>10</v>
      </c>
      <c r="G21" s="28">
        <v>100.51</v>
      </c>
      <c r="H21" s="28">
        <v>2.41</v>
      </c>
      <c r="I21" s="11" t="s">
        <v>694</v>
      </c>
    </row>
    <row r="22" spans="2:9" x14ac:dyDescent="0.25">
      <c r="B22" s="10" t="s">
        <v>705</v>
      </c>
      <c r="C22" s="54" t="s">
        <v>1109</v>
      </c>
      <c r="D22" s="51" t="s">
        <v>706</v>
      </c>
      <c r="E22" s="8" t="s">
        <v>707</v>
      </c>
      <c r="F22" s="23">
        <v>20000</v>
      </c>
      <c r="G22" s="28">
        <v>50</v>
      </c>
      <c r="H22" s="28">
        <v>1.2</v>
      </c>
      <c r="I22" s="11" t="s">
        <v>694</v>
      </c>
    </row>
    <row r="23" spans="2:9" x14ac:dyDescent="0.25">
      <c r="C23" s="57" t="s">
        <v>237</v>
      </c>
      <c r="D23" s="51"/>
      <c r="E23" s="8"/>
      <c r="F23" s="23"/>
      <c r="G23" s="29">
        <v>1255.8599999999999</v>
      </c>
      <c r="H23" s="29">
        <v>30.07</v>
      </c>
      <c r="I23" s="11"/>
    </row>
    <row r="24" spans="2:9" x14ac:dyDescent="0.25">
      <c r="C24" s="54"/>
      <c r="D24" s="51"/>
      <c r="E24" s="8"/>
      <c r="F24" s="23"/>
      <c r="G24" s="28"/>
      <c r="H24" s="28"/>
      <c r="I24" s="11"/>
    </row>
    <row r="25" spans="2:9" x14ac:dyDescent="0.25">
      <c r="C25" s="57" t="s">
        <v>7</v>
      </c>
      <c r="D25" s="51"/>
      <c r="E25" s="8"/>
      <c r="F25" s="23"/>
      <c r="G25" s="28" t="s">
        <v>2</v>
      </c>
      <c r="H25" s="28" t="s">
        <v>2</v>
      </c>
      <c r="I25" s="11"/>
    </row>
    <row r="26" spans="2:9" x14ac:dyDescent="0.25">
      <c r="C26" s="54"/>
      <c r="D26" s="51"/>
      <c r="E26" s="8"/>
      <c r="F26" s="23"/>
      <c r="G26" s="28"/>
      <c r="H26" s="28"/>
      <c r="I26" s="11"/>
    </row>
    <row r="27" spans="2:9" x14ac:dyDescent="0.25">
      <c r="C27" s="57" t="s">
        <v>8</v>
      </c>
      <c r="D27" s="51"/>
      <c r="E27" s="8"/>
      <c r="F27" s="23"/>
      <c r="G27" s="28" t="s">
        <v>2</v>
      </c>
      <c r="H27" s="28" t="s">
        <v>2</v>
      </c>
      <c r="I27" s="11"/>
    </row>
    <row r="28" spans="2:9" x14ac:dyDescent="0.25">
      <c r="C28" s="54"/>
      <c r="D28" s="51"/>
      <c r="E28" s="8"/>
      <c r="F28" s="23"/>
      <c r="G28" s="28"/>
      <c r="H28" s="28"/>
      <c r="I28" s="11"/>
    </row>
    <row r="29" spans="2:9" x14ac:dyDescent="0.25">
      <c r="C29" s="56" t="s">
        <v>9</v>
      </c>
      <c r="D29" s="51"/>
      <c r="E29" s="8"/>
      <c r="F29" s="23"/>
      <c r="G29" s="28"/>
      <c r="H29" s="28"/>
      <c r="I29" s="11"/>
    </row>
    <row r="30" spans="2:9" x14ac:dyDescent="0.25">
      <c r="B30" s="10" t="s">
        <v>803</v>
      </c>
      <c r="C30" s="54" t="s">
        <v>804</v>
      </c>
      <c r="D30" s="51" t="s">
        <v>805</v>
      </c>
      <c r="E30" s="8" t="s">
        <v>265</v>
      </c>
      <c r="F30" s="23">
        <v>900000</v>
      </c>
      <c r="G30" s="28">
        <v>909.27</v>
      </c>
      <c r="H30" s="28">
        <v>21.77</v>
      </c>
      <c r="I30" s="11"/>
    </row>
    <row r="31" spans="2:9" x14ac:dyDescent="0.25">
      <c r="B31" s="10" t="s">
        <v>806</v>
      </c>
      <c r="C31" s="54" t="s">
        <v>807</v>
      </c>
      <c r="D31" s="51" t="s">
        <v>808</v>
      </c>
      <c r="E31" s="8" t="s">
        <v>265</v>
      </c>
      <c r="F31" s="23">
        <v>400000</v>
      </c>
      <c r="G31" s="28">
        <v>403.08</v>
      </c>
      <c r="H31" s="28">
        <v>9.65</v>
      </c>
      <c r="I31" s="11"/>
    </row>
    <row r="32" spans="2:9" x14ac:dyDescent="0.25">
      <c r="B32" s="10" t="s">
        <v>809</v>
      </c>
      <c r="C32" s="54" t="s">
        <v>810</v>
      </c>
      <c r="D32" s="51" t="s">
        <v>811</v>
      </c>
      <c r="E32" s="8" t="s">
        <v>265</v>
      </c>
      <c r="F32" s="23">
        <v>200000</v>
      </c>
      <c r="G32" s="28">
        <v>205.25</v>
      </c>
      <c r="H32" s="28">
        <v>4.91</v>
      </c>
      <c r="I32" s="11"/>
    </row>
    <row r="33" spans="2:9" x14ac:dyDescent="0.25">
      <c r="B33" s="10" t="s">
        <v>812</v>
      </c>
      <c r="C33" s="54" t="s">
        <v>813</v>
      </c>
      <c r="D33" s="51" t="s">
        <v>814</v>
      </c>
      <c r="E33" s="8" t="s">
        <v>265</v>
      </c>
      <c r="F33" s="23">
        <v>200000</v>
      </c>
      <c r="G33" s="28">
        <v>197.24</v>
      </c>
      <c r="H33" s="28">
        <v>4.72</v>
      </c>
      <c r="I33" s="11"/>
    </row>
    <row r="34" spans="2:9" x14ac:dyDescent="0.25">
      <c r="B34" s="10" t="s">
        <v>710</v>
      </c>
      <c r="C34" s="54" t="s">
        <v>711</v>
      </c>
      <c r="D34" s="51" t="s">
        <v>712</v>
      </c>
      <c r="E34" s="8" t="s">
        <v>265</v>
      </c>
      <c r="F34" s="23">
        <v>100000</v>
      </c>
      <c r="G34" s="28">
        <v>102</v>
      </c>
      <c r="H34" s="28">
        <v>2.44</v>
      </c>
      <c r="I34" s="11"/>
    </row>
    <row r="35" spans="2:9" x14ac:dyDescent="0.25">
      <c r="C35" s="57" t="s">
        <v>237</v>
      </c>
      <c r="D35" s="51"/>
      <c r="E35" s="8"/>
      <c r="F35" s="23"/>
      <c r="G35" s="29">
        <v>1816.84</v>
      </c>
      <c r="H35" s="29">
        <v>43.49</v>
      </c>
      <c r="I35" s="11"/>
    </row>
    <row r="36" spans="2:9" x14ac:dyDescent="0.25">
      <c r="C36" s="54"/>
      <c r="D36" s="51"/>
      <c r="E36" s="8"/>
      <c r="F36" s="23"/>
      <c r="G36" s="28"/>
      <c r="H36" s="28"/>
      <c r="I36" s="11"/>
    </row>
    <row r="37" spans="2:9" x14ac:dyDescent="0.25">
      <c r="C37" s="57" t="s">
        <v>10</v>
      </c>
      <c r="D37" s="51"/>
      <c r="E37" s="8"/>
      <c r="F37" s="23"/>
      <c r="G37" s="28" t="s">
        <v>2</v>
      </c>
      <c r="H37" s="28" t="s">
        <v>2</v>
      </c>
      <c r="I37" s="11"/>
    </row>
    <row r="38" spans="2:9" x14ac:dyDescent="0.25">
      <c r="C38" s="54"/>
      <c r="D38" s="51"/>
      <c r="E38" s="8"/>
      <c r="F38" s="23"/>
      <c r="G38" s="28"/>
      <c r="H38" s="28"/>
      <c r="I38" s="11"/>
    </row>
    <row r="39" spans="2:9" x14ac:dyDescent="0.25">
      <c r="C39" s="57" t="s">
        <v>11</v>
      </c>
      <c r="D39" s="51"/>
      <c r="E39" s="8"/>
      <c r="F39" s="23"/>
      <c r="G39" s="28"/>
      <c r="H39" s="28"/>
      <c r="I39" s="11"/>
    </row>
    <row r="40" spans="2:9" x14ac:dyDescent="0.25">
      <c r="C40" s="54"/>
      <c r="D40" s="51"/>
      <c r="E40" s="8"/>
      <c r="F40" s="23"/>
      <c r="G40" s="28"/>
      <c r="H40" s="28"/>
      <c r="I40" s="11"/>
    </row>
    <row r="41" spans="2:9" x14ac:dyDescent="0.25">
      <c r="C41" s="57" t="s">
        <v>13</v>
      </c>
      <c r="D41" s="51"/>
      <c r="E41" s="8"/>
      <c r="F41" s="23"/>
      <c r="G41" s="28" t="s">
        <v>2</v>
      </c>
      <c r="H41" s="28" t="s">
        <v>2</v>
      </c>
      <c r="I41" s="11"/>
    </row>
    <row r="42" spans="2:9" x14ac:dyDescent="0.25">
      <c r="C42" s="54"/>
      <c r="D42" s="51"/>
      <c r="E42" s="8"/>
      <c r="F42" s="23"/>
      <c r="G42" s="28"/>
      <c r="H42" s="28"/>
      <c r="I42" s="11"/>
    </row>
    <row r="43" spans="2:9" x14ac:dyDescent="0.25">
      <c r="C43" s="57" t="s">
        <v>14</v>
      </c>
      <c r="D43" s="51"/>
      <c r="E43" s="8"/>
      <c r="F43" s="23"/>
      <c r="G43" s="28" t="s">
        <v>2</v>
      </c>
      <c r="H43" s="28" t="s">
        <v>2</v>
      </c>
      <c r="I43" s="11"/>
    </row>
    <row r="44" spans="2:9" x14ac:dyDescent="0.25">
      <c r="C44" s="54"/>
      <c r="D44" s="51"/>
      <c r="E44" s="8"/>
      <c r="F44" s="23"/>
      <c r="G44" s="28"/>
      <c r="H44" s="28"/>
      <c r="I44" s="11"/>
    </row>
    <row r="45" spans="2:9" x14ac:dyDescent="0.25">
      <c r="C45" s="57" t="s">
        <v>15</v>
      </c>
      <c r="D45" s="51"/>
      <c r="E45" s="8"/>
      <c r="F45" s="23"/>
      <c r="G45" s="28" t="s">
        <v>2</v>
      </c>
      <c r="H45" s="28" t="s">
        <v>2</v>
      </c>
      <c r="I45" s="11"/>
    </row>
    <row r="46" spans="2:9" x14ac:dyDescent="0.25">
      <c r="C46" s="54"/>
      <c r="D46" s="51"/>
      <c r="E46" s="8"/>
      <c r="F46" s="23"/>
      <c r="G46" s="28"/>
      <c r="H46" s="28"/>
      <c r="I46" s="11"/>
    </row>
    <row r="47" spans="2:9" x14ac:dyDescent="0.25">
      <c r="C47" s="57" t="s">
        <v>16</v>
      </c>
      <c r="D47" s="51"/>
      <c r="E47" s="8"/>
      <c r="F47" s="23"/>
      <c r="G47" s="28" t="s">
        <v>2</v>
      </c>
      <c r="H47" s="28" t="s">
        <v>2</v>
      </c>
      <c r="I47" s="11"/>
    </row>
    <row r="48" spans="2:9" x14ac:dyDescent="0.25">
      <c r="C48" s="54"/>
      <c r="D48" s="51"/>
      <c r="E48" s="8"/>
      <c r="F48" s="23"/>
      <c r="G48" s="28"/>
      <c r="H48" s="28"/>
      <c r="I48" s="11"/>
    </row>
    <row r="49" spans="1:9" x14ac:dyDescent="0.25">
      <c r="A49" s="14"/>
      <c r="B49" s="32"/>
      <c r="C49" s="55" t="s">
        <v>17</v>
      </c>
      <c r="D49" s="51"/>
      <c r="E49" s="8"/>
      <c r="F49" s="23"/>
      <c r="G49" s="28"/>
      <c r="H49" s="28"/>
      <c r="I49" s="11"/>
    </row>
    <row r="50" spans="1:9" x14ac:dyDescent="0.25">
      <c r="A50" s="32"/>
      <c r="B50" s="32"/>
      <c r="C50" s="55" t="s">
        <v>18</v>
      </c>
      <c r="D50" s="51"/>
      <c r="E50" s="8"/>
      <c r="F50" s="23"/>
      <c r="G50" s="28" t="s">
        <v>2</v>
      </c>
      <c r="H50" s="28" t="s">
        <v>2</v>
      </c>
      <c r="I50" s="11"/>
    </row>
    <row r="51" spans="1:9" x14ac:dyDescent="0.25">
      <c r="A51" s="32"/>
      <c r="B51" s="32"/>
      <c r="C51" s="55"/>
      <c r="D51" s="51"/>
      <c r="E51" s="8"/>
      <c r="F51" s="23"/>
      <c r="G51" s="28"/>
      <c r="H51" s="28"/>
      <c r="I51" s="11"/>
    </row>
    <row r="52" spans="1:9" x14ac:dyDescent="0.25">
      <c r="A52" s="32"/>
      <c r="B52" s="32"/>
      <c r="C52" s="55" t="s">
        <v>19</v>
      </c>
      <c r="D52" s="51"/>
      <c r="E52" s="8"/>
      <c r="F52" s="23"/>
      <c r="G52" s="28" t="s">
        <v>2</v>
      </c>
      <c r="H52" s="28" t="s">
        <v>2</v>
      </c>
      <c r="I52" s="11"/>
    </row>
    <row r="53" spans="1:9" x14ac:dyDescent="0.25">
      <c r="A53" s="32"/>
      <c r="B53" s="32"/>
      <c r="C53" s="55"/>
      <c r="D53" s="51"/>
      <c r="E53" s="8"/>
      <c r="F53" s="23"/>
      <c r="G53" s="28"/>
      <c r="H53" s="28"/>
      <c r="I53" s="11"/>
    </row>
    <row r="54" spans="1:9" x14ac:dyDescent="0.25">
      <c r="A54" s="32"/>
      <c r="B54" s="32"/>
      <c r="C54" s="55" t="s">
        <v>20</v>
      </c>
      <c r="D54" s="51"/>
      <c r="E54" s="8"/>
      <c r="F54" s="23"/>
      <c r="G54" s="28" t="s">
        <v>2</v>
      </c>
      <c r="H54" s="28" t="s">
        <v>2</v>
      </c>
      <c r="I54" s="11"/>
    </row>
    <row r="55" spans="1:9" x14ac:dyDescent="0.25">
      <c r="A55" s="32"/>
      <c r="B55" s="32"/>
      <c r="C55" s="55"/>
      <c r="D55" s="51"/>
      <c r="E55" s="8"/>
      <c r="F55" s="23"/>
      <c r="G55" s="28"/>
      <c r="H55" s="28"/>
      <c r="I55" s="11"/>
    </row>
    <row r="56" spans="1:9" x14ac:dyDescent="0.25">
      <c r="A56" s="32"/>
      <c r="B56" s="32"/>
      <c r="C56" s="55" t="s">
        <v>21</v>
      </c>
      <c r="D56" s="51"/>
      <c r="E56" s="8"/>
      <c r="F56" s="23"/>
      <c r="G56" s="28" t="s">
        <v>2</v>
      </c>
      <c r="H56" s="28" t="s">
        <v>2</v>
      </c>
      <c r="I56" s="11"/>
    </row>
    <row r="57" spans="1:9" x14ac:dyDescent="0.25">
      <c r="A57" s="32"/>
      <c r="B57" s="32"/>
      <c r="C57" s="55"/>
      <c r="D57" s="51"/>
      <c r="E57" s="8"/>
      <c r="F57" s="23"/>
      <c r="G57" s="28"/>
      <c r="H57" s="28"/>
      <c r="I57" s="11"/>
    </row>
    <row r="58" spans="1:9" x14ac:dyDescent="0.25">
      <c r="C58" s="56" t="s">
        <v>22</v>
      </c>
      <c r="D58" s="51"/>
      <c r="E58" s="8"/>
      <c r="F58" s="23"/>
      <c r="G58" s="28"/>
      <c r="H58" s="28"/>
      <c r="I58" s="11"/>
    </row>
    <row r="59" spans="1:9" x14ac:dyDescent="0.25">
      <c r="B59" s="10" t="s">
        <v>273</v>
      </c>
      <c r="C59" s="54" t="s">
        <v>274</v>
      </c>
      <c r="D59" s="51"/>
      <c r="E59" s="8"/>
      <c r="F59" s="23"/>
      <c r="G59" s="28">
        <v>756.72</v>
      </c>
      <c r="H59" s="28">
        <v>18.12</v>
      </c>
      <c r="I59" s="11"/>
    </row>
    <row r="60" spans="1:9" x14ac:dyDescent="0.25">
      <c r="C60" s="57" t="s">
        <v>237</v>
      </c>
      <c r="D60" s="51"/>
      <c r="E60" s="8"/>
      <c r="F60" s="23"/>
      <c r="G60" s="29">
        <v>756.72</v>
      </c>
      <c r="H60" s="29">
        <v>18.12</v>
      </c>
      <c r="I60" s="11"/>
    </row>
    <row r="61" spans="1:9" x14ac:dyDescent="0.25">
      <c r="C61" s="54"/>
      <c r="D61" s="51"/>
      <c r="E61" s="8"/>
      <c r="F61" s="23"/>
      <c r="G61" s="28"/>
      <c r="H61" s="28"/>
      <c r="I61" s="11"/>
    </row>
    <row r="62" spans="1:9" x14ac:dyDescent="0.25">
      <c r="A62" s="14"/>
      <c r="B62" s="32"/>
      <c r="C62" s="55" t="s">
        <v>23</v>
      </c>
      <c r="D62" s="51"/>
      <c r="E62" s="8"/>
      <c r="F62" s="23"/>
      <c r="G62" s="28"/>
      <c r="H62" s="28"/>
      <c r="I62" s="11"/>
    </row>
    <row r="63" spans="1:9" x14ac:dyDescent="0.25">
      <c r="B63" s="10"/>
      <c r="C63" s="54" t="s">
        <v>275</v>
      </c>
      <c r="D63" s="51"/>
      <c r="E63" s="8"/>
      <c r="F63" s="23"/>
      <c r="G63" s="28">
        <v>347.34</v>
      </c>
      <c r="H63" s="28">
        <v>8.32</v>
      </c>
      <c r="I63" s="11"/>
    </row>
    <row r="64" spans="1:9" x14ac:dyDescent="0.25">
      <c r="C64" s="57" t="s">
        <v>237</v>
      </c>
      <c r="D64" s="51"/>
      <c r="E64" s="8"/>
      <c r="F64" s="23"/>
      <c r="G64" s="29">
        <v>347.34</v>
      </c>
      <c r="H64" s="29">
        <v>8.32</v>
      </c>
      <c r="I64" s="11"/>
    </row>
    <row r="65" spans="3:9" x14ac:dyDescent="0.25">
      <c r="C65" s="54"/>
      <c r="D65" s="51"/>
      <c r="E65" s="8"/>
      <c r="F65" s="23"/>
      <c r="G65" s="28"/>
      <c r="H65" s="28"/>
      <c r="I65" s="11"/>
    </row>
    <row r="66" spans="3:9" x14ac:dyDescent="0.25">
      <c r="C66" s="58" t="s">
        <v>276</v>
      </c>
      <c r="D66" s="52"/>
      <c r="E66" s="6"/>
      <c r="F66" s="24"/>
      <c r="G66" s="30">
        <v>4176.76</v>
      </c>
      <c r="H66" s="30">
        <f>SUMIFS(H:H,C:C,"Total")</f>
        <v>100</v>
      </c>
      <c r="I66" s="7"/>
    </row>
    <row r="69" spans="3:9" x14ac:dyDescent="0.25">
      <c r="C69" s="1" t="s">
        <v>277</v>
      </c>
    </row>
    <row r="70" spans="3:9" x14ac:dyDescent="0.25">
      <c r="C70" s="2" t="s">
        <v>278</v>
      </c>
    </row>
    <row r="71" spans="3:9" x14ac:dyDescent="0.25">
      <c r="C71" s="2" t="s">
        <v>279</v>
      </c>
    </row>
    <row r="72" spans="3:9" x14ac:dyDescent="0.25">
      <c r="C72" s="2" t="s">
        <v>280</v>
      </c>
    </row>
    <row r="73" spans="3:9" x14ac:dyDescent="0.25">
      <c r="C73" s="2" t="s">
        <v>1115</v>
      </c>
    </row>
    <row r="74" spans="3:9" x14ac:dyDescent="0.25">
      <c r="C74" s="33" t="s">
        <v>1108</v>
      </c>
    </row>
  </sheetData>
  <hyperlinks>
    <hyperlink ref="I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96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5" width="23.7109375" style="2" customWidth="1"/>
    <col min="6" max="6" width="19.5703125" style="20" customWidth="1"/>
    <col min="7" max="8" width="19.5703125" style="17" customWidth="1"/>
    <col min="9" max="9" width="19.5703125" style="3" customWidth="1"/>
    <col min="10" max="10" width="9" style="3" bestFit="1" customWidth="1"/>
    <col min="11" max="11" width="9.140625" style="3" bestFit="1" customWidth="1"/>
    <col min="12" max="12" width="7.42578125" style="2" bestFit="1" customWidth="1"/>
    <col min="13" max="13" width="6.7109375" style="2" bestFit="1" customWidth="1"/>
    <col min="14" max="14" width="9.85546875" style="2" bestFit="1" customWidth="1"/>
    <col min="15" max="15" width="21.140625" style="2" bestFit="1" customWidth="1"/>
    <col min="16" max="16" width="16.42578125" style="2" bestFit="1" customWidth="1"/>
    <col min="17" max="17" width="7.28515625" style="2" bestFit="1" customWidth="1"/>
    <col min="18" max="18" width="9.28515625" style="2" bestFit="1" customWidth="1"/>
    <col min="19" max="19" width="17.85546875" style="2" bestFit="1" customWidth="1"/>
    <col min="20" max="20" width="6.7109375" style="2" bestFit="1" customWidth="1"/>
    <col min="21" max="21" width="19.140625" style="2" bestFit="1" customWidth="1"/>
    <col min="22" max="22" width="25.140625" style="2" bestFit="1" customWidth="1"/>
    <col min="23" max="23" width="21.42578125" style="2" bestFit="1" customWidth="1"/>
    <col min="24" max="24" width="19.7109375" style="2" bestFit="1" customWidth="1"/>
    <col min="25" max="25" width="14" style="2" bestFit="1" customWidth="1"/>
    <col min="26" max="26" width="13.140625" style="2" bestFit="1" customWidth="1"/>
    <col min="27" max="27" width="9.28515625" style="2" bestFit="1" customWidth="1"/>
    <col min="28" max="28" width="13.140625" style="2" bestFit="1" customWidth="1"/>
    <col min="29" max="29" width="7.42578125" style="2" bestFit="1" customWidth="1"/>
    <col min="30" max="30" width="19.42578125" style="2" bestFit="1" customWidth="1"/>
    <col min="31" max="31" width="20.85546875" style="2" bestFit="1" customWidth="1"/>
    <col min="32" max="32" width="19" style="2" bestFit="1" customWidth="1"/>
    <col min="33" max="33" width="25.85546875" style="2" bestFit="1" customWidth="1"/>
    <col min="34" max="34" width="14.5703125" style="3" bestFit="1" customWidth="1"/>
    <col min="35" max="35" width="14.42578125" style="2" bestFit="1" customWidth="1"/>
    <col min="36" max="36" width="27.28515625" style="2" bestFit="1" customWidth="1"/>
    <col min="37" max="37" width="11.5703125" style="2" bestFit="1" customWidth="1"/>
    <col min="38" max="38" width="6.28515625" style="2" bestFit="1" customWidth="1"/>
    <col min="39" max="39" width="7" style="2" bestFit="1" customWidth="1"/>
    <col min="40" max="40" width="23.85546875" style="2" bestFit="1" customWidth="1"/>
    <col min="41" max="41" width="12.85546875" style="2" bestFit="1" customWidth="1"/>
    <col min="42" max="42" width="11.28515625" style="2" bestFit="1" customWidth="1"/>
    <col min="43" max="43" width="15.28515625" style="2" bestFit="1" customWidth="1"/>
    <col min="44" max="44" width="21.140625" style="2" bestFit="1" customWidth="1"/>
    <col min="45" max="45" width="23.85546875" style="2" bestFit="1" customWidth="1"/>
    <col min="46" max="46" width="14.42578125" style="2" bestFit="1" customWidth="1"/>
    <col min="47" max="47" width="11.140625" style="3" bestFit="1" customWidth="1"/>
    <col min="48" max="48" width="15" style="2" bestFit="1" customWidth="1"/>
    <col min="49" max="49" width="11.7109375" style="3" bestFit="1" customWidth="1"/>
    <col min="50" max="50" width="23.5703125" style="2" bestFit="1" customWidth="1"/>
    <col min="51" max="51" width="22.140625" style="2" bestFit="1" customWidth="1"/>
    <col min="52" max="52" width="21" style="2" bestFit="1" customWidth="1"/>
    <col min="53" max="53" width="15.7109375" style="3" bestFit="1" customWidth="1"/>
    <col min="54" max="54" width="10.42578125" style="2" bestFit="1" customWidth="1"/>
    <col min="55" max="55" width="13.7109375" style="2" bestFit="1" customWidth="1"/>
    <col min="56" max="56" width="18" style="2" bestFit="1" customWidth="1"/>
    <col min="57" max="57" width="19.7109375" style="2" bestFit="1" customWidth="1"/>
    <col min="58" max="58" width="13.85546875" style="2" bestFit="1" customWidth="1"/>
    <col min="59" max="59" width="15.7109375" style="2" bestFit="1" customWidth="1"/>
    <col min="60" max="60" width="28.5703125" style="2" bestFit="1" customWidth="1"/>
    <col min="61" max="61" width="20.28515625" style="2" bestFit="1" customWidth="1"/>
    <col min="62" max="62" width="16" style="2" bestFit="1" customWidth="1"/>
    <col min="63" max="63" width="13.7109375" style="2" bestFit="1" customWidth="1"/>
    <col min="64" max="64" width="28.140625" style="2" bestFit="1" customWidth="1"/>
    <col min="65" max="65" width="15.85546875" style="2" bestFit="1" customWidth="1"/>
    <col min="66" max="66" width="26.28515625" style="2" bestFit="1" customWidth="1"/>
    <col min="67" max="67" width="13.140625" style="2" bestFit="1" customWidth="1"/>
    <col min="68" max="68" width="15" style="2" bestFit="1" customWidth="1"/>
    <col min="69" max="69" width="9" style="2" bestFit="1" customWidth="1"/>
    <col min="70" max="70" width="18" style="2" bestFit="1" customWidth="1"/>
    <col min="71" max="71" width="14.28515625" style="2" bestFit="1" customWidth="1"/>
    <col min="72" max="72" width="15.7109375" style="2" bestFit="1" customWidth="1"/>
    <col min="73" max="73" width="18.7109375" style="2" bestFit="1" customWidth="1"/>
    <col min="74" max="74" width="16.140625" style="2" bestFit="1" customWidth="1"/>
    <col min="75" max="75" width="23.5703125" style="2" bestFit="1" customWidth="1"/>
    <col min="76" max="76" width="23.85546875" style="2" bestFit="1" customWidth="1"/>
    <col min="77" max="77" width="22.85546875" style="2" bestFit="1" customWidth="1"/>
    <col min="78" max="78" width="11.7109375" style="2" bestFit="1" customWidth="1"/>
    <col min="79" max="79" width="11.85546875" style="2" bestFit="1" customWidth="1"/>
    <col min="80" max="80" width="15.140625" style="2" bestFit="1" customWidth="1"/>
    <col min="81" max="81" width="15.28515625" style="2" bestFit="1" customWidth="1"/>
    <col min="82" max="82" width="19.5703125" style="2" bestFit="1" customWidth="1"/>
    <col min="83" max="83" width="21.5703125" style="2" bestFit="1" customWidth="1"/>
    <col min="84" max="84" width="18.85546875" style="2" bestFit="1" customWidth="1"/>
    <col min="85" max="85" width="8.7109375" style="2" bestFit="1" customWidth="1"/>
    <col min="86" max="86" width="8.85546875" style="2" bestFit="1" customWidth="1"/>
    <col min="87" max="87" width="13.140625" style="2" bestFit="1" customWidth="1"/>
    <col min="88" max="88" width="9.5703125" style="2" bestFit="1" customWidth="1"/>
    <col min="89" max="89" width="9.7109375" style="2" bestFit="1" customWidth="1"/>
    <col min="90" max="90" width="14" style="2" bestFit="1" customWidth="1"/>
    <col min="91" max="91" width="17" style="2" bestFit="1" customWidth="1"/>
    <col min="92" max="92" width="17.28515625" style="2" bestFit="1" customWidth="1"/>
    <col min="93" max="93" width="21.5703125" style="2" bestFit="1" customWidth="1"/>
    <col min="94" max="94" width="17.7109375" style="2" bestFit="1" customWidth="1"/>
    <col min="95" max="95" width="14.5703125" style="2" bestFit="1" customWidth="1"/>
    <col min="96" max="96" width="15.7109375" style="2" bestFit="1" customWidth="1"/>
    <col min="97" max="97" width="19.140625" style="2" bestFit="1" customWidth="1"/>
    <col min="98" max="98" width="12.42578125" style="2" bestFit="1" customWidth="1"/>
    <col min="99" max="100" width="14.85546875" style="2" bestFit="1" customWidth="1"/>
    <col min="101" max="101" width="14.42578125" style="2" bestFit="1" customWidth="1"/>
    <col min="102" max="102" width="23.140625" style="2" bestFit="1" customWidth="1"/>
    <col min="103" max="103" width="26" style="2" bestFit="1" customWidth="1"/>
    <col min="104" max="104" width="19.42578125" style="2" bestFit="1" customWidth="1"/>
    <col min="105" max="105" width="21.5703125" style="2" bestFit="1" customWidth="1"/>
    <col min="106" max="106" width="25.85546875" style="2" bestFit="1" customWidth="1"/>
    <col min="107" max="107" width="18.5703125" style="2" bestFit="1" customWidth="1"/>
    <col min="108" max="108" width="16.28515625" style="2" bestFit="1" customWidth="1"/>
    <col min="109" max="109" width="15.42578125" style="2" bestFit="1" customWidth="1"/>
    <col min="110" max="110" width="17.28515625" style="2" bestFit="1" customWidth="1"/>
    <col min="111" max="111" width="17.42578125" style="2" bestFit="1" customWidth="1"/>
    <col min="112" max="112" width="21.7109375" style="2" bestFit="1" customWidth="1"/>
    <col min="113" max="113" width="17.28515625" style="2" bestFit="1" customWidth="1"/>
    <col min="114" max="114" width="17.42578125" style="2" bestFit="1" customWidth="1"/>
    <col min="115" max="115" width="21.7109375" style="2" bestFit="1" customWidth="1"/>
    <col min="116" max="116" width="13.42578125" style="2" bestFit="1" customWidth="1"/>
    <col min="117" max="214" width="12" style="2" customWidth="1"/>
    <col min="215" max="215" width="17.140625" style="2" customWidth="1"/>
    <col min="216" max="16384" width="13.85546875" style="2"/>
  </cols>
  <sheetData>
    <row r="1" spans="1:53" x14ac:dyDescent="0.25">
      <c r="A1" s="10"/>
      <c r="C1" s="10"/>
      <c r="D1" s="10"/>
      <c r="E1" s="10"/>
      <c r="F1" s="19"/>
      <c r="G1" s="16"/>
      <c r="H1" s="16"/>
      <c r="I1" s="15"/>
      <c r="J1" s="15"/>
      <c r="K1" s="15"/>
      <c r="AH1" s="15"/>
      <c r="AU1" s="15"/>
      <c r="AW1" s="15"/>
      <c r="BA1" s="15"/>
    </row>
    <row r="2" spans="1:53" ht="19.5" x14ac:dyDescent="0.35">
      <c r="C2" s="9" t="s">
        <v>24</v>
      </c>
      <c r="D2" s="10" t="s">
        <v>815</v>
      </c>
      <c r="I2" s="34" t="s">
        <v>1025</v>
      </c>
    </row>
    <row r="3" spans="1:53" ht="39" customHeight="1" x14ac:dyDescent="0.25">
      <c r="C3" s="1" t="s">
        <v>26</v>
      </c>
      <c r="D3" s="72" t="s">
        <v>1082</v>
      </c>
      <c r="E3" s="72"/>
      <c r="F3" s="72"/>
      <c r="G3" s="72"/>
      <c r="H3" s="72"/>
      <c r="I3" s="72"/>
    </row>
    <row r="4" spans="1:53" ht="15.75" x14ac:dyDescent="0.3">
      <c r="C4" s="1" t="s">
        <v>28</v>
      </c>
      <c r="D4" s="26">
        <v>43646</v>
      </c>
    </row>
    <row r="5" spans="1:53" x14ac:dyDescent="0.25">
      <c r="C5" s="1"/>
    </row>
    <row r="6" spans="1:53" ht="27" x14ac:dyDescent="0.25">
      <c r="C6" s="53" t="s">
        <v>29</v>
      </c>
      <c r="D6" s="49" t="s">
        <v>30</v>
      </c>
      <c r="E6" s="12" t="s">
        <v>31</v>
      </c>
      <c r="F6" s="21" t="s">
        <v>32</v>
      </c>
      <c r="G6" s="18" t="s">
        <v>33</v>
      </c>
      <c r="H6" s="18" t="s">
        <v>34</v>
      </c>
      <c r="I6" s="13" t="s">
        <v>35</v>
      </c>
    </row>
    <row r="7" spans="1:53" x14ac:dyDescent="0.25">
      <c r="C7" s="54"/>
      <c r="D7" s="50"/>
      <c r="E7" s="4"/>
      <c r="F7" s="22"/>
      <c r="G7" s="27"/>
      <c r="H7" s="27"/>
      <c r="I7" s="5"/>
    </row>
    <row r="8" spans="1:53" x14ac:dyDescent="0.25">
      <c r="C8" s="57" t="s">
        <v>0</v>
      </c>
      <c r="D8" s="51"/>
      <c r="E8" s="8"/>
      <c r="F8" s="23"/>
      <c r="G8" s="28"/>
      <c r="H8" s="28"/>
      <c r="I8" s="11"/>
    </row>
    <row r="9" spans="1:53" x14ac:dyDescent="0.25">
      <c r="C9" s="54"/>
      <c r="D9" s="51"/>
      <c r="E9" s="8"/>
      <c r="F9" s="23"/>
      <c r="G9" s="28"/>
      <c r="H9" s="28"/>
      <c r="I9" s="11"/>
    </row>
    <row r="10" spans="1:53" x14ac:dyDescent="0.25">
      <c r="C10" s="57" t="s">
        <v>1</v>
      </c>
      <c r="D10" s="51"/>
      <c r="E10" s="8"/>
      <c r="F10" s="23"/>
      <c r="G10" s="28" t="s">
        <v>2</v>
      </c>
      <c r="H10" s="28" t="s">
        <v>2</v>
      </c>
      <c r="I10" s="11"/>
    </row>
    <row r="11" spans="1:53" x14ac:dyDescent="0.25">
      <c r="C11" s="54"/>
      <c r="D11" s="51"/>
      <c r="E11" s="8"/>
      <c r="F11" s="23"/>
      <c r="G11" s="28"/>
      <c r="H11" s="28"/>
      <c r="I11" s="11"/>
    </row>
    <row r="12" spans="1:53" x14ac:dyDescent="0.25">
      <c r="C12" s="57" t="s">
        <v>3</v>
      </c>
      <c r="D12" s="51"/>
      <c r="E12" s="8"/>
      <c r="F12" s="23"/>
      <c r="G12" s="28" t="s">
        <v>2</v>
      </c>
      <c r="H12" s="28" t="s">
        <v>2</v>
      </c>
      <c r="I12" s="11"/>
    </row>
    <row r="13" spans="1:53" x14ac:dyDescent="0.25">
      <c r="C13" s="54"/>
      <c r="D13" s="51"/>
      <c r="E13" s="8"/>
      <c r="F13" s="23"/>
      <c r="G13" s="28"/>
      <c r="H13" s="28"/>
      <c r="I13" s="11"/>
    </row>
    <row r="14" spans="1:53" x14ac:dyDescent="0.25">
      <c r="C14" s="57" t="s">
        <v>4</v>
      </c>
      <c r="D14" s="51"/>
      <c r="E14" s="8"/>
      <c r="F14" s="23"/>
      <c r="G14" s="28" t="s">
        <v>2</v>
      </c>
      <c r="H14" s="28" t="s">
        <v>2</v>
      </c>
      <c r="I14" s="11"/>
    </row>
    <row r="15" spans="1:53" x14ac:dyDescent="0.25">
      <c r="C15" s="54"/>
      <c r="D15" s="51"/>
      <c r="E15" s="8"/>
      <c r="F15" s="23"/>
      <c r="G15" s="28"/>
      <c r="H15" s="28"/>
      <c r="I15" s="11"/>
    </row>
    <row r="16" spans="1:53" x14ac:dyDescent="0.25">
      <c r="A16" s="14"/>
      <c r="B16" s="32"/>
      <c r="C16" s="55" t="s">
        <v>5</v>
      </c>
      <c r="D16" s="51"/>
      <c r="E16" s="8"/>
      <c r="F16" s="23"/>
      <c r="G16" s="28"/>
      <c r="H16" s="28"/>
      <c r="I16" s="11"/>
    </row>
    <row r="17" spans="2:9" x14ac:dyDescent="0.25">
      <c r="C17" s="56" t="s">
        <v>6</v>
      </c>
      <c r="D17" s="51"/>
      <c r="E17" s="8"/>
      <c r="F17" s="23"/>
      <c r="G17" s="28"/>
      <c r="H17" s="28"/>
      <c r="I17" s="11"/>
    </row>
    <row r="18" spans="2:9" x14ac:dyDescent="0.25">
      <c r="B18" s="10" t="s">
        <v>816</v>
      </c>
      <c r="C18" s="54" t="s">
        <v>817</v>
      </c>
      <c r="D18" s="51" t="s">
        <v>818</v>
      </c>
      <c r="E18" s="8" t="s">
        <v>698</v>
      </c>
      <c r="F18" s="23">
        <v>200</v>
      </c>
      <c r="G18" s="28">
        <v>2028.43</v>
      </c>
      <c r="H18" s="28">
        <v>10.37</v>
      </c>
      <c r="I18" s="11" t="s">
        <v>694</v>
      </c>
    </row>
    <row r="19" spans="2:9" x14ac:dyDescent="0.25">
      <c r="B19" s="10" t="s">
        <v>790</v>
      </c>
      <c r="C19" s="54" t="s">
        <v>791</v>
      </c>
      <c r="D19" s="51" t="s">
        <v>792</v>
      </c>
      <c r="E19" s="8" t="s">
        <v>698</v>
      </c>
      <c r="F19" s="23">
        <v>175</v>
      </c>
      <c r="G19" s="28">
        <v>1708.78</v>
      </c>
      <c r="H19" s="28">
        <v>8.73</v>
      </c>
      <c r="I19" s="11" t="s">
        <v>694</v>
      </c>
    </row>
    <row r="20" spans="2:9" x14ac:dyDescent="0.25">
      <c r="B20" s="10" t="s">
        <v>771</v>
      </c>
      <c r="C20" s="54" t="s">
        <v>772</v>
      </c>
      <c r="D20" s="51" t="s">
        <v>773</v>
      </c>
      <c r="E20" s="8" t="s">
        <v>774</v>
      </c>
      <c r="F20" s="23">
        <v>170</v>
      </c>
      <c r="G20" s="28">
        <v>1654.8</v>
      </c>
      <c r="H20" s="28">
        <v>8.4600000000000009</v>
      </c>
      <c r="I20" s="11" t="s">
        <v>694</v>
      </c>
    </row>
    <row r="21" spans="2:9" x14ac:dyDescent="0.25">
      <c r="B21" s="10" t="s">
        <v>731</v>
      </c>
      <c r="C21" s="54" t="s">
        <v>732</v>
      </c>
      <c r="D21" s="51" t="s">
        <v>733</v>
      </c>
      <c r="E21" s="8" t="s">
        <v>698</v>
      </c>
      <c r="F21" s="23">
        <v>100</v>
      </c>
      <c r="G21" s="28">
        <v>993.15</v>
      </c>
      <c r="H21" s="28">
        <v>5.08</v>
      </c>
      <c r="I21" s="11" t="s">
        <v>694</v>
      </c>
    </row>
    <row r="22" spans="2:9" x14ac:dyDescent="0.25">
      <c r="B22" s="10" t="s">
        <v>741</v>
      </c>
      <c r="C22" s="54" t="s">
        <v>1110</v>
      </c>
      <c r="D22" s="51" t="s">
        <v>742</v>
      </c>
      <c r="E22" s="8" t="s">
        <v>707</v>
      </c>
      <c r="F22" s="23">
        <v>256000</v>
      </c>
      <c r="G22" s="28">
        <v>640</v>
      </c>
      <c r="H22" s="28">
        <v>3.27</v>
      </c>
      <c r="I22" s="11" t="s">
        <v>694</v>
      </c>
    </row>
    <row r="23" spans="2:9" x14ac:dyDescent="0.25">
      <c r="B23" s="10" t="s">
        <v>819</v>
      </c>
      <c r="C23" s="54" t="s">
        <v>820</v>
      </c>
      <c r="D23" s="51" t="s">
        <v>821</v>
      </c>
      <c r="E23" s="8" t="s">
        <v>698</v>
      </c>
      <c r="F23" s="23">
        <v>60</v>
      </c>
      <c r="G23" s="28">
        <v>603.78</v>
      </c>
      <c r="H23" s="28">
        <v>3.09</v>
      </c>
      <c r="I23" s="11" t="s">
        <v>694</v>
      </c>
    </row>
    <row r="24" spans="2:9" x14ac:dyDescent="0.25">
      <c r="B24" s="10" t="s">
        <v>822</v>
      </c>
      <c r="C24" s="54" t="s">
        <v>823</v>
      </c>
      <c r="D24" s="51" t="s">
        <v>824</v>
      </c>
      <c r="E24" s="8" t="s">
        <v>698</v>
      </c>
      <c r="F24" s="23">
        <v>50</v>
      </c>
      <c r="G24" s="28">
        <v>515.57000000000005</v>
      </c>
      <c r="H24" s="28">
        <v>2.64</v>
      </c>
      <c r="I24" s="11" t="s">
        <v>694</v>
      </c>
    </row>
    <row r="25" spans="2:9" x14ac:dyDescent="0.25">
      <c r="B25" s="10" t="s">
        <v>738</v>
      </c>
      <c r="C25" s="54" t="s">
        <v>739</v>
      </c>
      <c r="D25" s="51" t="s">
        <v>740</v>
      </c>
      <c r="E25" s="8" t="s">
        <v>698</v>
      </c>
      <c r="F25" s="23">
        <v>50</v>
      </c>
      <c r="G25" s="28">
        <v>502.57</v>
      </c>
      <c r="H25" s="28">
        <v>2.57</v>
      </c>
      <c r="I25" s="11" t="s">
        <v>694</v>
      </c>
    </row>
    <row r="26" spans="2:9" x14ac:dyDescent="0.25">
      <c r="B26" s="10" t="s">
        <v>825</v>
      </c>
      <c r="C26" s="54" t="s">
        <v>826</v>
      </c>
      <c r="D26" s="51" t="s">
        <v>827</v>
      </c>
      <c r="E26" s="8" t="s">
        <v>828</v>
      </c>
      <c r="F26" s="23">
        <v>50</v>
      </c>
      <c r="G26" s="28">
        <v>500.58</v>
      </c>
      <c r="H26" s="28">
        <v>2.56</v>
      </c>
      <c r="I26" s="11" t="s">
        <v>694</v>
      </c>
    </row>
    <row r="27" spans="2:9" x14ac:dyDescent="0.25">
      <c r="B27" s="10" t="s">
        <v>829</v>
      </c>
      <c r="C27" s="54" t="s">
        <v>830</v>
      </c>
      <c r="D27" s="51" t="s">
        <v>831</v>
      </c>
      <c r="E27" s="8" t="s">
        <v>698</v>
      </c>
      <c r="F27" s="23">
        <v>50</v>
      </c>
      <c r="G27" s="28">
        <v>500.56</v>
      </c>
      <c r="H27" s="28">
        <v>2.56</v>
      </c>
      <c r="I27" s="11" t="s">
        <v>694</v>
      </c>
    </row>
    <row r="28" spans="2:9" x14ac:dyDescent="0.25">
      <c r="B28" s="10" t="s">
        <v>832</v>
      </c>
      <c r="C28" s="54" t="s">
        <v>833</v>
      </c>
      <c r="D28" s="51" t="s">
        <v>834</v>
      </c>
      <c r="E28" s="8" t="s">
        <v>835</v>
      </c>
      <c r="F28" s="23">
        <v>50</v>
      </c>
      <c r="G28" s="28">
        <v>497.51</v>
      </c>
      <c r="H28" s="28">
        <v>2.54</v>
      </c>
      <c r="I28" s="11" t="s">
        <v>694</v>
      </c>
    </row>
    <row r="29" spans="2:9" x14ac:dyDescent="0.25">
      <c r="B29" s="10" t="s">
        <v>836</v>
      </c>
      <c r="C29" s="54" t="s">
        <v>837</v>
      </c>
      <c r="D29" s="51" t="s">
        <v>838</v>
      </c>
      <c r="E29" s="8" t="s">
        <v>698</v>
      </c>
      <c r="F29" s="23">
        <v>50</v>
      </c>
      <c r="G29" s="28">
        <v>495.29</v>
      </c>
      <c r="H29" s="28">
        <v>2.5299999999999998</v>
      </c>
      <c r="I29" s="11" t="s">
        <v>694</v>
      </c>
    </row>
    <row r="30" spans="2:9" x14ac:dyDescent="0.25">
      <c r="B30" s="10" t="s">
        <v>734</v>
      </c>
      <c r="C30" s="54" t="s">
        <v>735</v>
      </c>
      <c r="D30" s="51" t="s">
        <v>736</v>
      </c>
      <c r="E30" s="8" t="s">
        <v>737</v>
      </c>
      <c r="F30" s="23">
        <v>19</v>
      </c>
      <c r="G30" s="28">
        <v>190.68</v>
      </c>
      <c r="H30" s="28">
        <v>0.97</v>
      </c>
      <c r="I30" s="11" t="s">
        <v>694</v>
      </c>
    </row>
    <row r="31" spans="2:9" x14ac:dyDescent="0.25">
      <c r="B31" s="10" t="s">
        <v>787</v>
      </c>
      <c r="C31" s="54" t="s">
        <v>788</v>
      </c>
      <c r="D31" s="51" t="s">
        <v>789</v>
      </c>
      <c r="E31" s="8" t="s">
        <v>693</v>
      </c>
      <c r="F31" s="23">
        <v>14</v>
      </c>
      <c r="G31" s="28">
        <v>142.55000000000001</v>
      </c>
      <c r="H31" s="28">
        <v>0.73</v>
      </c>
      <c r="I31" s="11" t="s">
        <v>694</v>
      </c>
    </row>
    <row r="32" spans="2:9" x14ac:dyDescent="0.25">
      <c r="B32" s="10" t="s">
        <v>781</v>
      </c>
      <c r="C32" s="54" t="s">
        <v>782</v>
      </c>
      <c r="D32" s="51" t="s">
        <v>783</v>
      </c>
      <c r="E32" s="8" t="s">
        <v>698</v>
      </c>
      <c r="F32" s="23">
        <v>10</v>
      </c>
      <c r="G32" s="28">
        <v>101.29</v>
      </c>
      <c r="H32" s="28">
        <v>0.52</v>
      </c>
      <c r="I32" s="11" t="s">
        <v>694</v>
      </c>
    </row>
    <row r="33" spans="2:9" x14ac:dyDescent="0.25">
      <c r="B33" s="10" t="s">
        <v>839</v>
      </c>
      <c r="C33" s="54" t="s">
        <v>840</v>
      </c>
      <c r="D33" s="51" t="s">
        <v>841</v>
      </c>
      <c r="E33" s="8" t="s">
        <v>842</v>
      </c>
      <c r="F33" s="23">
        <v>10</v>
      </c>
      <c r="G33" s="28">
        <v>100.08</v>
      </c>
      <c r="H33" s="28">
        <v>0.51</v>
      </c>
      <c r="I33" s="11" t="s">
        <v>694</v>
      </c>
    </row>
    <row r="34" spans="2:9" x14ac:dyDescent="0.25">
      <c r="B34" s="10" t="s">
        <v>843</v>
      </c>
      <c r="C34" s="54" t="s">
        <v>844</v>
      </c>
      <c r="D34" s="51" t="s">
        <v>845</v>
      </c>
      <c r="E34" s="8" t="s">
        <v>842</v>
      </c>
      <c r="F34" s="23">
        <v>10</v>
      </c>
      <c r="G34" s="28">
        <v>100</v>
      </c>
      <c r="H34" s="28">
        <v>0.51</v>
      </c>
      <c r="I34" s="11" t="s">
        <v>694</v>
      </c>
    </row>
    <row r="35" spans="2:9" x14ac:dyDescent="0.25">
      <c r="B35" s="10" t="s">
        <v>690</v>
      </c>
      <c r="C35" s="54" t="s">
        <v>691</v>
      </c>
      <c r="D35" s="51" t="s">
        <v>692</v>
      </c>
      <c r="E35" s="8" t="s">
        <v>693</v>
      </c>
      <c r="F35" s="23">
        <v>10</v>
      </c>
      <c r="G35" s="28">
        <v>99.84</v>
      </c>
      <c r="H35" s="28">
        <v>0.51</v>
      </c>
      <c r="I35" s="11" t="s">
        <v>694</v>
      </c>
    </row>
    <row r="36" spans="2:9" x14ac:dyDescent="0.25">
      <c r="B36" s="10" t="s">
        <v>846</v>
      </c>
      <c r="C36" s="54" t="s">
        <v>847</v>
      </c>
      <c r="D36" s="51" t="s">
        <v>848</v>
      </c>
      <c r="E36" s="8" t="s">
        <v>849</v>
      </c>
      <c r="F36" s="23">
        <v>5</v>
      </c>
      <c r="G36" s="28">
        <v>49.77</v>
      </c>
      <c r="H36" s="28">
        <v>0.25</v>
      </c>
      <c r="I36" s="11" t="s">
        <v>694</v>
      </c>
    </row>
    <row r="37" spans="2:9" x14ac:dyDescent="0.25">
      <c r="B37" s="10" t="s">
        <v>708</v>
      </c>
      <c r="C37" s="54" t="s">
        <v>1111</v>
      </c>
      <c r="D37" s="51" t="s">
        <v>709</v>
      </c>
      <c r="E37" s="8" t="s">
        <v>707</v>
      </c>
      <c r="F37" s="23">
        <v>10000</v>
      </c>
      <c r="G37" s="28">
        <v>25</v>
      </c>
      <c r="H37" s="28">
        <v>0.13</v>
      </c>
      <c r="I37" s="11" t="s">
        <v>694</v>
      </c>
    </row>
    <row r="38" spans="2:9" x14ac:dyDescent="0.25">
      <c r="C38" s="57" t="s">
        <v>237</v>
      </c>
      <c r="D38" s="51"/>
      <c r="E38" s="8"/>
      <c r="F38" s="23"/>
      <c r="G38" s="29">
        <v>11450.23</v>
      </c>
      <c r="H38" s="29">
        <v>58.53</v>
      </c>
      <c r="I38" s="11"/>
    </row>
    <row r="39" spans="2:9" x14ac:dyDescent="0.25">
      <c r="C39" s="54"/>
      <c r="D39" s="51"/>
      <c r="E39" s="8"/>
      <c r="F39" s="23"/>
      <c r="G39" s="28"/>
      <c r="H39" s="28"/>
      <c r="I39" s="11"/>
    </row>
    <row r="40" spans="2:9" x14ac:dyDescent="0.25">
      <c r="C40" s="57" t="s">
        <v>7</v>
      </c>
      <c r="D40" s="51"/>
      <c r="E40" s="8"/>
      <c r="F40" s="23"/>
      <c r="G40" s="28" t="s">
        <v>2</v>
      </c>
      <c r="H40" s="28" t="s">
        <v>2</v>
      </c>
      <c r="I40" s="11"/>
    </row>
    <row r="41" spans="2:9" x14ac:dyDescent="0.25">
      <c r="C41" s="54"/>
      <c r="D41" s="51"/>
      <c r="E41" s="8"/>
      <c r="F41" s="23"/>
      <c r="G41" s="28"/>
      <c r="H41" s="28"/>
      <c r="I41" s="11"/>
    </row>
    <row r="42" spans="2:9" x14ac:dyDescent="0.25">
      <c r="C42" s="57" t="s">
        <v>8</v>
      </c>
      <c r="D42" s="51"/>
      <c r="E42" s="8"/>
      <c r="F42" s="23"/>
      <c r="G42" s="28" t="s">
        <v>2</v>
      </c>
      <c r="H42" s="28" t="s">
        <v>2</v>
      </c>
      <c r="I42" s="11"/>
    </row>
    <row r="43" spans="2:9" x14ac:dyDescent="0.25">
      <c r="C43" s="54"/>
      <c r="D43" s="51"/>
      <c r="E43" s="8"/>
      <c r="F43" s="23"/>
      <c r="G43" s="28"/>
      <c r="H43" s="28"/>
      <c r="I43" s="11"/>
    </row>
    <row r="44" spans="2:9" x14ac:dyDescent="0.25">
      <c r="C44" s="56" t="s">
        <v>9</v>
      </c>
      <c r="D44" s="51"/>
      <c r="E44" s="8"/>
      <c r="F44" s="23"/>
      <c r="G44" s="28"/>
      <c r="H44" s="28"/>
      <c r="I44" s="11"/>
    </row>
    <row r="45" spans="2:9" x14ac:dyDescent="0.25">
      <c r="B45" s="10" t="s">
        <v>850</v>
      </c>
      <c r="C45" s="54" t="s">
        <v>851</v>
      </c>
      <c r="D45" s="51" t="s">
        <v>852</v>
      </c>
      <c r="E45" s="8" t="s">
        <v>265</v>
      </c>
      <c r="F45" s="23">
        <v>1000000</v>
      </c>
      <c r="G45" s="28">
        <v>1021.4</v>
      </c>
      <c r="H45" s="28">
        <v>5.22</v>
      </c>
      <c r="I45" s="11"/>
    </row>
    <row r="46" spans="2:9" x14ac:dyDescent="0.25">
      <c r="B46" s="10" t="s">
        <v>710</v>
      </c>
      <c r="C46" s="54" t="s">
        <v>711</v>
      </c>
      <c r="D46" s="51" t="s">
        <v>712</v>
      </c>
      <c r="E46" s="8" t="s">
        <v>265</v>
      </c>
      <c r="F46" s="23">
        <v>1000000</v>
      </c>
      <c r="G46" s="28">
        <v>1020</v>
      </c>
      <c r="H46" s="28">
        <v>5.21</v>
      </c>
      <c r="I46" s="11"/>
    </row>
    <row r="47" spans="2:9" x14ac:dyDescent="0.25">
      <c r="B47" s="10" t="s">
        <v>853</v>
      </c>
      <c r="C47" s="54" t="s">
        <v>854</v>
      </c>
      <c r="D47" s="51" t="s">
        <v>855</v>
      </c>
      <c r="E47" s="8" t="s">
        <v>265</v>
      </c>
      <c r="F47" s="23">
        <v>500000</v>
      </c>
      <c r="G47" s="28">
        <v>509.49</v>
      </c>
      <c r="H47" s="28">
        <v>2.6</v>
      </c>
      <c r="I47" s="11"/>
    </row>
    <row r="48" spans="2:9" x14ac:dyDescent="0.25">
      <c r="B48" s="10" t="s">
        <v>806</v>
      </c>
      <c r="C48" s="54" t="s">
        <v>807</v>
      </c>
      <c r="D48" s="51" t="s">
        <v>808</v>
      </c>
      <c r="E48" s="8" t="s">
        <v>265</v>
      </c>
      <c r="F48" s="23">
        <v>245300</v>
      </c>
      <c r="G48" s="28">
        <v>247.19</v>
      </c>
      <c r="H48" s="28">
        <v>1.26</v>
      </c>
      <c r="I48" s="11"/>
    </row>
    <row r="49" spans="1:9" x14ac:dyDescent="0.25">
      <c r="B49" s="10" t="s">
        <v>856</v>
      </c>
      <c r="C49" s="54" t="s">
        <v>857</v>
      </c>
      <c r="D49" s="51" t="s">
        <v>858</v>
      </c>
      <c r="E49" s="8" t="s">
        <v>265</v>
      </c>
      <c r="F49" s="23">
        <v>100000</v>
      </c>
      <c r="G49" s="28">
        <v>102.37</v>
      </c>
      <c r="H49" s="28">
        <v>0.52</v>
      </c>
      <c r="I49" s="11"/>
    </row>
    <row r="50" spans="1:9" x14ac:dyDescent="0.25">
      <c r="C50" s="57" t="s">
        <v>237</v>
      </c>
      <c r="D50" s="51"/>
      <c r="E50" s="8"/>
      <c r="F50" s="23"/>
      <c r="G50" s="29">
        <v>2900.45</v>
      </c>
      <c r="H50" s="29">
        <v>14.81</v>
      </c>
      <c r="I50" s="11"/>
    </row>
    <row r="51" spans="1:9" x14ac:dyDescent="0.25">
      <c r="C51" s="54"/>
      <c r="D51" s="51"/>
      <c r="E51" s="8"/>
      <c r="F51" s="23"/>
      <c r="G51" s="28"/>
      <c r="H51" s="28"/>
      <c r="I51" s="11"/>
    </row>
    <row r="52" spans="1:9" x14ac:dyDescent="0.25">
      <c r="C52" s="56" t="s">
        <v>10</v>
      </c>
      <c r="D52" s="51"/>
      <c r="E52" s="8"/>
      <c r="F52" s="23"/>
      <c r="G52" s="28"/>
      <c r="H52" s="28"/>
      <c r="I52" s="11"/>
    </row>
    <row r="53" spans="1:9" x14ac:dyDescent="0.25">
      <c r="B53" s="10" t="s">
        <v>859</v>
      </c>
      <c r="C53" s="54" t="s">
        <v>860</v>
      </c>
      <c r="D53" s="51" t="s">
        <v>861</v>
      </c>
      <c r="E53" s="8" t="s">
        <v>265</v>
      </c>
      <c r="F53" s="23">
        <v>500000</v>
      </c>
      <c r="G53" s="28">
        <v>530.23</v>
      </c>
      <c r="H53" s="28">
        <v>2.71</v>
      </c>
      <c r="I53" s="11"/>
    </row>
    <row r="54" spans="1:9" x14ac:dyDescent="0.25">
      <c r="C54" s="57" t="s">
        <v>237</v>
      </c>
      <c r="D54" s="51"/>
      <c r="E54" s="8"/>
      <c r="F54" s="23"/>
      <c r="G54" s="29">
        <v>530.23</v>
      </c>
      <c r="H54" s="29">
        <v>2.71</v>
      </c>
      <c r="I54" s="11"/>
    </row>
    <row r="55" spans="1:9" x14ac:dyDescent="0.25">
      <c r="C55" s="54"/>
      <c r="D55" s="51"/>
      <c r="E55" s="8"/>
      <c r="F55" s="23"/>
      <c r="G55" s="28"/>
      <c r="H55" s="28"/>
      <c r="I55" s="11"/>
    </row>
    <row r="56" spans="1:9" x14ac:dyDescent="0.25">
      <c r="A56" s="14"/>
      <c r="B56" s="32"/>
      <c r="C56" s="55" t="s">
        <v>11</v>
      </c>
      <c r="D56" s="51"/>
      <c r="E56" s="8"/>
      <c r="F56" s="23"/>
      <c r="G56" s="28"/>
      <c r="H56" s="28"/>
      <c r="I56" s="11"/>
    </row>
    <row r="57" spans="1:9" x14ac:dyDescent="0.25">
      <c r="A57" s="32"/>
      <c r="B57" s="32"/>
      <c r="C57" s="55" t="s">
        <v>13</v>
      </c>
      <c r="D57" s="51"/>
      <c r="E57" s="8"/>
      <c r="F57" s="23"/>
      <c r="G57" s="28" t="s">
        <v>2</v>
      </c>
      <c r="H57" s="28" t="s">
        <v>2</v>
      </c>
      <c r="I57" s="11"/>
    </row>
    <row r="58" spans="1:9" x14ac:dyDescent="0.25">
      <c r="A58" s="32"/>
      <c r="B58" s="32"/>
      <c r="C58" s="55"/>
      <c r="D58" s="51"/>
      <c r="E58" s="8"/>
      <c r="F58" s="23"/>
      <c r="G58" s="28"/>
      <c r="H58" s="28"/>
      <c r="I58" s="11"/>
    </row>
    <row r="59" spans="1:9" x14ac:dyDescent="0.25">
      <c r="C59" s="56" t="s">
        <v>14</v>
      </c>
      <c r="D59" s="51"/>
      <c r="E59" s="8"/>
      <c r="F59" s="23"/>
      <c r="G59" s="28"/>
      <c r="H59" s="28"/>
      <c r="I59" s="11"/>
    </row>
    <row r="60" spans="1:9" x14ac:dyDescent="0.25">
      <c r="B60" s="10" t="s">
        <v>756</v>
      </c>
      <c r="C60" s="54" t="s">
        <v>757</v>
      </c>
      <c r="D60" s="51" t="s">
        <v>758</v>
      </c>
      <c r="E60" s="8" t="s">
        <v>720</v>
      </c>
      <c r="F60" s="23">
        <v>1000</v>
      </c>
      <c r="G60" s="28">
        <v>971.63</v>
      </c>
      <c r="H60" s="28">
        <v>4.97</v>
      </c>
      <c r="I60" s="11" t="s">
        <v>694</v>
      </c>
    </row>
    <row r="61" spans="1:9" x14ac:dyDescent="0.25">
      <c r="B61" s="10" t="s">
        <v>862</v>
      </c>
      <c r="C61" s="54" t="s">
        <v>863</v>
      </c>
      <c r="D61" s="51" t="s">
        <v>864</v>
      </c>
      <c r="E61" s="8" t="s">
        <v>749</v>
      </c>
      <c r="F61" s="23">
        <v>500</v>
      </c>
      <c r="G61" s="28">
        <v>496.99</v>
      </c>
      <c r="H61" s="28">
        <v>2.54</v>
      </c>
      <c r="I61" s="11" t="s">
        <v>694</v>
      </c>
    </row>
    <row r="62" spans="1:9" x14ac:dyDescent="0.25">
      <c r="C62" s="57" t="s">
        <v>237</v>
      </c>
      <c r="D62" s="51"/>
      <c r="E62" s="8"/>
      <c r="F62" s="23"/>
      <c r="G62" s="29">
        <v>1468.62</v>
      </c>
      <c r="H62" s="29">
        <v>7.51</v>
      </c>
      <c r="I62" s="11"/>
    </row>
    <row r="63" spans="1:9" x14ac:dyDescent="0.25">
      <c r="C63" s="54"/>
      <c r="D63" s="51"/>
      <c r="E63" s="8"/>
      <c r="F63" s="23"/>
      <c r="G63" s="28"/>
      <c r="H63" s="28"/>
      <c r="I63" s="11"/>
    </row>
    <row r="64" spans="1:9" x14ac:dyDescent="0.25">
      <c r="C64" s="56" t="s">
        <v>15</v>
      </c>
      <c r="D64" s="51"/>
      <c r="E64" s="8"/>
      <c r="F64" s="23"/>
      <c r="G64" s="28"/>
      <c r="H64" s="28"/>
      <c r="I64" s="11"/>
    </row>
    <row r="65" spans="1:9" x14ac:dyDescent="0.25">
      <c r="B65" s="10" t="s">
        <v>263</v>
      </c>
      <c r="C65" s="54" t="s">
        <v>1072</v>
      </c>
      <c r="D65" s="51" t="s">
        <v>264</v>
      </c>
      <c r="E65" s="8" t="s">
        <v>265</v>
      </c>
      <c r="F65" s="23">
        <v>2000</v>
      </c>
      <c r="G65" s="28">
        <v>1.99</v>
      </c>
      <c r="H65" s="28">
        <v>0.01</v>
      </c>
      <c r="I65" s="11"/>
    </row>
    <row r="66" spans="1:9" x14ac:dyDescent="0.25">
      <c r="C66" s="57" t="s">
        <v>237</v>
      </c>
      <c r="D66" s="51"/>
      <c r="E66" s="8"/>
      <c r="F66" s="23"/>
      <c r="G66" s="29">
        <v>1.99</v>
      </c>
      <c r="H66" s="29">
        <v>0.01</v>
      </c>
      <c r="I66" s="11"/>
    </row>
    <row r="67" spans="1:9" x14ac:dyDescent="0.25">
      <c r="C67" s="54"/>
      <c r="D67" s="51"/>
      <c r="E67" s="8"/>
      <c r="F67" s="23"/>
      <c r="G67" s="28"/>
      <c r="H67" s="28"/>
      <c r="I67" s="11"/>
    </row>
    <row r="68" spans="1:9" x14ac:dyDescent="0.25">
      <c r="C68" s="57" t="s">
        <v>16</v>
      </c>
      <c r="D68" s="51"/>
      <c r="E68" s="8"/>
      <c r="F68" s="23"/>
      <c r="G68" s="28" t="s">
        <v>2</v>
      </c>
      <c r="H68" s="28" t="s">
        <v>2</v>
      </c>
      <c r="I68" s="11"/>
    </row>
    <row r="69" spans="1:9" x14ac:dyDescent="0.25">
      <c r="C69" s="54"/>
      <c r="D69" s="51"/>
      <c r="E69" s="8"/>
      <c r="F69" s="23"/>
      <c r="G69" s="28"/>
      <c r="H69" s="28"/>
      <c r="I69" s="11"/>
    </row>
    <row r="70" spans="1:9" x14ac:dyDescent="0.25">
      <c r="A70" s="14"/>
      <c r="B70" s="32"/>
      <c r="C70" s="55" t="s">
        <v>17</v>
      </c>
      <c r="D70" s="51"/>
      <c r="E70" s="8"/>
      <c r="F70" s="23"/>
      <c r="G70" s="28"/>
      <c r="H70" s="28"/>
      <c r="I70" s="11"/>
    </row>
    <row r="71" spans="1:9" x14ac:dyDescent="0.25">
      <c r="A71" s="32"/>
      <c r="B71" s="32"/>
      <c r="C71" s="55" t="s">
        <v>18</v>
      </c>
      <c r="D71" s="51"/>
      <c r="E71" s="8"/>
      <c r="F71" s="23"/>
      <c r="G71" s="28" t="s">
        <v>2</v>
      </c>
      <c r="H71" s="28" t="s">
        <v>2</v>
      </c>
      <c r="I71" s="11"/>
    </row>
    <row r="72" spans="1:9" x14ac:dyDescent="0.25">
      <c r="A72" s="32"/>
      <c r="B72" s="32"/>
      <c r="C72" s="55"/>
      <c r="D72" s="51"/>
      <c r="E72" s="8"/>
      <c r="F72" s="23"/>
      <c r="G72" s="28"/>
      <c r="H72" s="28"/>
      <c r="I72" s="11"/>
    </row>
    <row r="73" spans="1:9" x14ac:dyDescent="0.25">
      <c r="A73" s="32"/>
      <c r="B73" s="32"/>
      <c r="C73" s="55" t="s">
        <v>19</v>
      </c>
      <c r="D73" s="51"/>
      <c r="E73" s="8"/>
      <c r="F73" s="23"/>
      <c r="G73" s="28" t="s">
        <v>2</v>
      </c>
      <c r="H73" s="28" t="s">
        <v>2</v>
      </c>
      <c r="I73" s="11"/>
    </row>
    <row r="74" spans="1:9" x14ac:dyDescent="0.25">
      <c r="A74" s="32"/>
      <c r="B74" s="32"/>
      <c r="C74" s="55"/>
      <c r="D74" s="51"/>
      <c r="E74" s="8"/>
      <c r="F74" s="23"/>
      <c r="G74" s="28"/>
      <c r="H74" s="28"/>
      <c r="I74" s="11"/>
    </row>
    <row r="75" spans="1:9" x14ac:dyDescent="0.25">
      <c r="A75" s="32"/>
      <c r="B75" s="32"/>
      <c r="C75" s="55" t="s">
        <v>20</v>
      </c>
      <c r="D75" s="51"/>
      <c r="E75" s="8"/>
      <c r="F75" s="23"/>
      <c r="G75" s="28" t="s">
        <v>2</v>
      </c>
      <c r="H75" s="28" t="s">
        <v>2</v>
      </c>
      <c r="I75" s="11"/>
    </row>
    <row r="76" spans="1:9" x14ac:dyDescent="0.25">
      <c r="A76" s="32"/>
      <c r="B76" s="32"/>
      <c r="C76" s="55"/>
      <c r="D76" s="51"/>
      <c r="E76" s="8"/>
      <c r="F76" s="23"/>
      <c r="G76" s="28"/>
      <c r="H76" s="28"/>
      <c r="I76" s="11"/>
    </row>
    <row r="77" spans="1:9" x14ac:dyDescent="0.25">
      <c r="A77" s="32"/>
      <c r="B77" s="32"/>
      <c r="C77" s="55" t="s">
        <v>21</v>
      </c>
      <c r="D77" s="51"/>
      <c r="E77" s="8"/>
      <c r="F77" s="23"/>
      <c r="G77" s="28" t="s">
        <v>2</v>
      </c>
      <c r="H77" s="28" t="s">
        <v>2</v>
      </c>
      <c r="I77" s="11"/>
    </row>
    <row r="78" spans="1:9" x14ac:dyDescent="0.25">
      <c r="A78" s="32"/>
      <c r="B78" s="32"/>
      <c r="C78" s="55"/>
      <c r="D78" s="51"/>
      <c r="E78" s="8"/>
      <c r="F78" s="23"/>
      <c r="G78" s="28"/>
      <c r="H78" s="28"/>
      <c r="I78" s="11"/>
    </row>
    <row r="79" spans="1:9" x14ac:dyDescent="0.25">
      <c r="C79" s="56" t="s">
        <v>22</v>
      </c>
      <c r="D79" s="51"/>
      <c r="E79" s="8"/>
      <c r="F79" s="23"/>
      <c r="G79" s="28"/>
      <c r="H79" s="28"/>
      <c r="I79" s="11"/>
    </row>
    <row r="80" spans="1:9" x14ac:dyDescent="0.25">
      <c r="B80" s="10" t="s">
        <v>273</v>
      </c>
      <c r="C80" s="54" t="s">
        <v>274</v>
      </c>
      <c r="D80" s="51"/>
      <c r="E80" s="8"/>
      <c r="F80" s="23"/>
      <c r="G80" s="28">
        <v>1708.22</v>
      </c>
      <c r="H80" s="28">
        <v>8.73</v>
      </c>
      <c r="I80" s="11"/>
    </row>
    <row r="81" spans="1:9" x14ac:dyDescent="0.25">
      <c r="C81" s="57" t="s">
        <v>237</v>
      </c>
      <c r="D81" s="51"/>
      <c r="E81" s="8"/>
      <c r="F81" s="23"/>
      <c r="G81" s="29">
        <v>1708.22</v>
      </c>
      <c r="H81" s="29">
        <v>8.73</v>
      </c>
      <c r="I81" s="11"/>
    </row>
    <row r="82" spans="1:9" x14ac:dyDescent="0.25">
      <c r="C82" s="54"/>
      <c r="D82" s="51"/>
      <c r="E82" s="8"/>
      <c r="F82" s="23"/>
      <c r="G82" s="28"/>
      <c r="H82" s="28"/>
      <c r="I82" s="11"/>
    </row>
    <row r="83" spans="1:9" x14ac:dyDescent="0.25">
      <c r="A83" s="14"/>
      <c r="B83" s="32"/>
      <c r="C83" s="55" t="s">
        <v>23</v>
      </c>
      <c r="D83" s="51"/>
      <c r="E83" s="8"/>
      <c r="F83" s="23"/>
      <c r="G83" s="28"/>
      <c r="H83" s="28"/>
      <c r="I83" s="11"/>
    </row>
    <row r="84" spans="1:9" x14ac:dyDescent="0.25">
      <c r="B84" s="10"/>
      <c r="C84" s="54" t="s">
        <v>275</v>
      </c>
      <c r="D84" s="51"/>
      <c r="E84" s="8"/>
      <c r="F84" s="23"/>
      <c r="G84" s="28">
        <v>1504.18</v>
      </c>
      <c r="H84" s="28">
        <v>7.7</v>
      </c>
      <c r="I84" s="11"/>
    </row>
    <row r="85" spans="1:9" x14ac:dyDescent="0.25">
      <c r="C85" s="57" t="s">
        <v>237</v>
      </c>
      <c r="D85" s="51"/>
      <c r="E85" s="8"/>
      <c r="F85" s="23"/>
      <c r="G85" s="29">
        <v>1504.18</v>
      </c>
      <c r="H85" s="29">
        <v>7.7</v>
      </c>
      <c r="I85" s="11"/>
    </row>
    <row r="86" spans="1:9" x14ac:dyDescent="0.25">
      <c r="C86" s="54"/>
      <c r="D86" s="51"/>
      <c r="E86" s="8"/>
      <c r="F86" s="23"/>
      <c r="G86" s="28"/>
      <c r="H86" s="28"/>
      <c r="I86" s="11"/>
    </row>
    <row r="87" spans="1:9" ht="14.25" thickBot="1" x14ac:dyDescent="0.3">
      <c r="C87" s="58" t="s">
        <v>276</v>
      </c>
      <c r="D87" s="52"/>
      <c r="E87" s="6"/>
      <c r="F87" s="24"/>
      <c r="G87" s="30">
        <v>19563.919999999998</v>
      </c>
      <c r="H87" s="30">
        <f>SUMIFS(H:H,C:C,"Total")</f>
        <v>100.00000000000001</v>
      </c>
      <c r="I87" s="7"/>
    </row>
    <row r="90" spans="1:9" x14ac:dyDescent="0.25">
      <c r="C90" s="1" t="s">
        <v>277</v>
      </c>
    </row>
    <row r="91" spans="1:9" x14ac:dyDescent="0.25">
      <c r="C91" s="2" t="s">
        <v>278</v>
      </c>
    </row>
    <row r="92" spans="1:9" x14ac:dyDescent="0.25">
      <c r="C92" s="2" t="s">
        <v>279</v>
      </c>
    </row>
    <row r="93" spans="1:9" x14ac:dyDescent="0.25">
      <c r="C93" s="2" t="s">
        <v>280</v>
      </c>
    </row>
    <row r="94" spans="1:9" x14ac:dyDescent="0.25">
      <c r="C94" s="2" t="s">
        <v>1115</v>
      </c>
    </row>
    <row r="95" spans="1:9" x14ac:dyDescent="0.25">
      <c r="C95" s="33" t="s">
        <v>1108</v>
      </c>
    </row>
    <row r="96" spans="1:9" x14ac:dyDescent="0.25">
      <c r="C96" s="33" t="s">
        <v>1117</v>
      </c>
    </row>
  </sheetData>
  <mergeCells count="1">
    <mergeCell ref="D3:I3"/>
  </mergeCells>
  <hyperlinks>
    <hyperlink ref="I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122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5" width="23.7109375" style="2" customWidth="1"/>
    <col min="6" max="6" width="19.5703125" style="20" customWidth="1"/>
    <col min="7" max="8" width="19.5703125" style="17" customWidth="1"/>
    <col min="9" max="9" width="19.5703125" style="3" customWidth="1"/>
    <col min="10" max="10" width="9" style="3" bestFit="1" customWidth="1"/>
    <col min="11" max="11" width="9.140625" style="3" bestFit="1" customWidth="1"/>
    <col min="12" max="12" width="7.42578125" style="2" bestFit="1" customWidth="1"/>
    <col min="13" max="13" width="6.7109375" style="2" bestFit="1" customWidth="1"/>
    <col min="14" max="14" width="9.85546875" style="2" bestFit="1" customWidth="1"/>
    <col min="15" max="15" width="21.140625" style="2" bestFit="1" customWidth="1"/>
    <col min="16" max="16" width="16.42578125" style="2" bestFit="1" customWidth="1"/>
    <col min="17" max="17" width="7.28515625" style="2" bestFit="1" customWidth="1"/>
    <col min="18" max="18" width="9.28515625" style="2" bestFit="1" customWidth="1"/>
    <col min="19" max="19" width="17.85546875" style="2" bestFit="1" customWidth="1"/>
    <col min="20" max="20" width="6.7109375" style="2" bestFit="1" customWidth="1"/>
    <col min="21" max="21" width="19.140625" style="2" bestFit="1" customWidth="1"/>
    <col min="22" max="22" width="25.140625" style="2" bestFit="1" customWidth="1"/>
    <col min="23" max="23" width="21.42578125" style="2" bestFit="1" customWidth="1"/>
    <col min="24" max="24" width="19.7109375" style="2" bestFit="1" customWidth="1"/>
    <col min="25" max="25" width="14" style="2" bestFit="1" customWidth="1"/>
    <col min="26" max="26" width="13.140625" style="2" bestFit="1" customWidth="1"/>
    <col min="27" max="27" width="9.28515625" style="2" bestFit="1" customWidth="1"/>
    <col min="28" max="28" width="13.140625" style="2" bestFit="1" customWidth="1"/>
    <col min="29" max="29" width="7.42578125" style="2" bestFit="1" customWidth="1"/>
    <col min="30" max="30" width="19.42578125" style="2" bestFit="1" customWidth="1"/>
    <col min="31" max="31" width="20.85546875" style="2" bestFit="1" customWidth="1"/>
    <col min="32" max="32" width="19" style="2" bestFit="1" customWidth="1"/>
    <col min="33" max="33" width="25.85546875" style="2" bestFit="1" customWidth="1"/>
    <col min="34" max="34" width="14.5703125" style="3" bestFit="1" customWidth="1"/>
    <col min="35" max="35" width="14.42578125" style="2" bestFit="1" customWidth="1"/>
    <col min="36" max="36" width="27.28515625" style="2" bestFit="1" customWidth="1"/>
    <col min="37" max="37" width="11.5703125" style="2" bestFit="1" customWidth="1"/>
    <col min="38" max="38" width="6.28515625" style="2" bestFit="1" customWidth="1"/>
    <col min="39" max="39" width="7" style="2" bestFit="1" customWidth="1"/>
    <col min="40" max="40" width="23.85546875" style="2" bestFit="1" customWidth="1"/>
    <col min="41" max="41" width="12.85546875" style="2" bestFit="1" customWidth="1"/>
    <col min="42" max="42" width="11.28515625" style="2" bestFit="1" customWidth="1"/>
    <col min="43" max="43" width="15.28515625" style="2" bestFit="1" customWidth="1"/>
    <col min="44" max="44" width="21.140625" style="2" bestFit="1" customWidth="1"/>
    <col min="45" max="45" width="23.85546875" style="2" bestFit="1" customWidth="1"/>
    <col min="46" max="46" width="14.42578125" style="2" bestFit="1" customWidth="1"/>
    <col min="47" max="47" width="11.140625" style="3" bestFit="1" customWidth="1"/>
    <col min="48" max="48" width="15" style="2" bestFit="1" customWidth="1"/>
    <col min="49" max="49" width="11.7109375" style="3" bestFit="1" customWidth="1"/>
    <col min="50" max="50" width="23.5703125" style="2" bestFit="1" customWidth="1"/>
    <col min="51" max="51" width="22.140625" style="2" bestFit="1" customWidth="1"/>
    <col min="52" max="52" width="21" style="2" bestFit="1" customWidth="1"/>
    <col min="53" max="53" width="15.7109375" style="3" bestFit="1" customWidth="1"/>
    <col min="54" max="54" width="10.42578125" style="2" bestFit="1" customWidth="1"/>
    <col min="55" max="55" width="13.7109375" style="2" bestFit="1" customWidth="1"/>
    <col min="56" max="56" width="18" style="2" bestFit="1" customWidth="1"/>
    <col min="57" max="57" width="19.7109375" style="2" bestFit="1" customWidth="1"/>
    <col min="58" max="58" width="13.85546875" style="2" bestFit="1" customWidth="1"/>
    <col min="59" max="59" width="15.7109375" style="2" bestFit="1" customWidth="1"/>
    <col min="60" max="60" width="28.5703125" style="2" bestFit="1" customWidth="1"/>
    <col min="61" max="61" width="20.28515625" style="2" bestFit="1" customWidth="1"/>
    <col min="62" max="62" width="16" style="2" bestFit="1" customWidth="1"/>
    <col min="63" max="63" width="13.7109375" style="2" bestFit="1" customWidth="1"/>
    <col min="64" max="64" width="28.140625" style="2" bestFit="1" customWidth="1"/>
    <col min="65" max="65" width="15.85546875" style="2" bestFit="1" customWidth="1"/>
    <col min="66" max="66" width="26.28515625" style="2" bestFit="1" customWidth="1"/>
    <col min="67" max="67" width="13.140625" style="2" bestFit="1" customWidth="1"/>
    <col min="68" max="68" width="15" style="2" bestFit="1" customWidth="1"/>
    <col min="69" max="69" width="9" style="2" bestFit="1" customWidth="1"/>
    <col min="70" max="70" width="18" style="2" bestFit="1" customWidth="1"/>
    <col min="71" max="71" width="14.28515625" style="2" bestFit="1" customWidth="1"/>
    <col min="72" max="72" width="15.7109375" style="2" bestFit="1" customWidth="1"/>
    <col min="73" max="73" width="18.7109375" style="2" bestFit="1" customWidth="1"/>
    <col min="74" max="74" width="16.140625" style="2" bestFit="1" customWidth="1"/>
    <col min="75" max="75" width="23.5703125" style="2" bestFit="1" customWidth="1"/>
    <col min="76" max="76" width="23.85546875" style="2" bestFit="1" customWidth="1"/>
    <col min="77" max="77" width="22.85546875" style="2" bestFit="1" customWidth="1"/>
    <col min="78" max="78" width="11.7109375" style="2" bestFit="1" customWidth="1"/>
    <col min="79" max="79" width="11.85546875" style="2" bestFit="1" customWidth="1"/>
    <col min="80" max="80" width="15.140625" style="2" bestFit="1" customWidth="1"/>
    <col min="81" max="81" width="15.28515625" style="2" bestFit="1" customWidth="1"/>
    <col min="82" max="82" width="19.5703125" style="2" bestFit="1" customWidth="1"/>
    <col min="83" max="83" width="21.5703125" style="2" bestFit="1" customWidth="1"/>
    <col min="84" max="84" width="18.85546875" style="2" bestFit="1" customWidth="1"/>
    <col min="85" max="85" width="8.7109375" style="2" bestFit="1" customWidth="1"/>
    <col min="86" max="86" width="8.85546875" style="2" bestFit="1" customWidth="1"/>
    <col min="87" max="87" width="13.140625" style="2" bestFit="1" customWidth="1"/>
    <col min="88" max="88" width="9.5703125" style="2" bestFit="1" customWidth="1"/>
    <col min="89" max="89" width="9.7109375" style="2" bestFit="1" customWidth="1"/>
    <col min="90" max="90" width="14" style="2" bestFit="1" customWidth="1"/>
    <col min="91" max="91" width="17" style="2" bestFit="1" customWidth="1"/>
    <col min="92" max="92" width="17.28515625" style="2" bestFit="1" customWidth="1"/>
    <col min="93" max="93" width="21.5703125" style="2" bestFit="1" customWidth="1"/>
    <col min="94" max="94" width="17.7109375" style="2" bestFit="1" customWidth="1"/>
    <col min="95" max="95" width="14.5703125" style="2" bestFit="1" customWidth="1"/>
    <col min="96" max="96" width="15.7109375" style="2" bestFit="1" customWidth="1"/>
    <col min="97" max="97" width="19.140625" style="2" bestFit="1" customWidth="1"/>
    <col min="98" max="98" width="12.42578125" style="2" bestFit="1" customWidth="1"/>
    <col min="99" max="100" width="14.85546875" style="2" bestFit="1" customWidth="1"/>
    <col min="101" max="101" width="14.42578125" style="2" bestFit="1" customWidth="1"/>
    <col min="102" max="102" width="23.140625" style="2" bestFit="1" customWidth="1"/>
    <col min="103" max="103" width="26" style="2" bestFit="1" customWidth="1"/>
    <col min="104" max="104" width="19.42578125" style="2" bestFit="1" customWidth="1"/>
    <col min="105" max="105" width="21.5703125" style="2" bestFit="1" customWidth="1"/>
    <col min="106" max="106" width="25.85546875" style="2" bestFit="1" customWidth="1"/>
    <col min="107" max="107" width="18.5703125" style="2" bestFit="1" customWidth="1"/>
    <col min="108" max="108" width="16.28515625" style="2" bestFit="1" customWidth="1"/>
    <col min="109" max="109" width="15.42578125" style="2" bestFit="1" customWidth="1"/>
    <col min="110" max="110" width="17.28515625" style="2" bestFit="1" customWidth="1"/>
    <col min="111" max="111" width="17.42578125" style="2" bestFit="1" customWidth="1"/>
    <col min="112" max="112" width="21.7109375" style="2" bestFit="1" customWidth="1"/>
    <col min="113" max="113" width="17.28515625" style="2" bestFit="1" customWidth="1"/>
    <col min="114" max="114" width="17.42578125" style="2" bestFit="1" customWidth="1"/>
    <col min="115" max="115" width="21.7109375" style="2" bestFit="1" customWidth="1"/>
    <col min="116" max="116" width="13.42578125" style="2" bestFit="1" customWidth="1"/>
    <col min="117" max="214" width="12" style="2" customWidth="1"/>
    <col min="215" max="215" width="17.140625" style="2" customWidth="1"/>
    <col min="216" max="16384" width="13.85546875" style="2"/>
  </cols>
  <sheetData>
    <row r="1" spans="1:53" x14ac:dyDescent="0.25">
      <c r="A1" s="10"/>
      <c r="C1" s="10"/>
      <c r="D1" s="10"/>
      <c r="E1" s="10"/>
      <c r="F1" s="19"/>
      <c r="G1" s="16"/>
      <c r="H1" s="16"/>
      <c r="I1" s="15"/>
      <c r="J1" s="15"/>
      <c r="K1" s="15"/>
      <c r="AH1" s="15"/>
      <c r="AU1" s="15"/>
      <c r="AW1" s="15"/>
      <c r="BA1" s="15"/>
    </row>
    <row r="2" spans="1:53" ht="19.5" x14ac:dyDescent="0.35">
      <c r="C2" s="9" t="s">
        <v>24</v>
      </c>
      <c r="D2" s="10" t="s">
        <v>865</v>
      </c>
      <c r="I2" s="34" t="s">
        <v>1025</v>
      </c>
    </row>
    <row r="3" spans="1:53" ht="16.5" x14ac:dyDescent="0.3">
      <c r="C3" s="1" t="s">
        <v>26</v>
      </c>
      <c r="D3" s="25" t="s">
        <v>866</v>
      </c>
    </row>
    <row r="4" spans="1:53" ht="15.75" x14ac:dyDescent="0.3">
      <c r="C4" s="1" t="s">
        <v>28</v>
      </c>
      <c r="D4" s="26">
        <v>43646</v>
      </c>
    </row>
    <row r="5" spans="1:53" x14ac:dyDescent="0.25">
      <c r="C5" s="1"/>
    </row>
    <row r="6" spans="1:53" ht="27" x14ac:dyDescent="0.25">
      <c r="C6" s="53" t="s">
        <v>29</v>
      </c>
      <c r="D6" s="49" t="s">
        <v>30</v>
      </c>
      <c r="E6" s="12" t="s">
        <v>31</v>
      </c>
      <c r="F6" s="21" t="s">
        <v>32</v>
      </c>
      <c r="G6" s="18" t="s">
        <v>33</v>
      </c>
      <c r="H6" s="18" t="s">
        <v>34</v>
      </c>
      <c r="I6" s="13" t="s">
        <v>35</v>
      </c>
    </row>
    <row r="7" spans="1:53" x14ac:dyDescent="0.25">
      <c r="C7" s="54"/>
      <c r="D7" s="50"/>
      <c r="E7" s="4"/>
      <c r="F7" s="22"/>
      <c r="G7" s="27"/>
      <c r="H7" s="27"/>
      <c r="I7" s="5"/>
    </row>
    <row r="8" spans="1:53" x14ac:dyDescent="0.25">
      <c r="A8" s="14"/>
      <c r="B8" s="32"/>
      <c r="C8" s="55" t="s">
        <v>0</v>
      </c>
      <c r="D8" s="51"/>
      <c r="E8" s="8"/>
      <c r="F8" s="23"/>
      <c r="G8" s="28"/>
      <c r="H8" s="28"/>
      <c r="I8" s="11"/>
    </row>
    <row r="9" spans="1:53" x14ac:dyDescent="0.25">
      <c r="C9" s="56" t="s">
        <v>1</v>
      </c>
      <c r="D9" s="51"/>
      <c r="E9" s="8"/>
      <c r="F9" s="23"/>
      <c r="G9" s="28"/>
      <c r="H9" s="28"/>
      <c r="I9" s="11"/>
    </row>
    <row r="10" spans="1:53" x14ac:dyDescent="0.25">
      <c r="B10" s="10" t="s">
        <v>79</v>
      </c>
      <c r="C10" s="54" t="s">
        <v>80</v>
      </c>
      <c r="D10" s="51" t="s">
        <v>81</v>
      </c>
      <c r="E10" s="8" t="s">
        <v>82</v>
      </c>
      <c r="F10" s="23">
        <v>23050</v>
      </c>
      <c r="G10" s="28">
        <v>505.28</v>
      </c>
      <c r="H10" s="28">
        <v>9.1199999999999992</v>
      </c>
      <c r="I10" s="11"/>
    </row>
    <row r="11" spans="1:53" x14ac:dyDescent="0.25">
      <c r="B11" s="10" t="s">
        <v>391</v>
      </c>
      <c r="C11" s="54" t="s">
        <v>392</v>
      </c>
      <c r="D11" s="51" t="s">
        <v>393</v>
      </c>
      <c r="E11" s="8" t="s">
        <v>184</v>
      </c>
      <c r="F11" s="23">
        <v>4725</v>
      </c>
      <c r="G11" s="28">
        <v>308.76</v>
      </c>
      <c r="H11" s="28">
        <v>5.57</v>
      </c>
      <c r="I11" s="11"/>
    </row>
    <row r="12" spans="1:53" x14ac:dyDescent="0.25">
      <c r="B12" s="10" t="s">
        <v>137</v>
      </c>
      <c r="C12" s="54" t="s">
        <v>138</v>
      </c>
      <c r="D12" s="51" t="s">
        <v>139</v>
      </c>
      <c r="E12" s="8" t="s">
        <v>140</v>
      </c>
      <c r="F12" s="23">
        <v>66023</v>
      </c>
      <c r="G12" s="28">
        <v>264.72000000000003</v>
      </c>
      <c r="H12" s="28">
        <v>4.78</v>
      </c>
      <c r="I12" s="11"/>
    </row>
    <row r="13" spans="1:53" x14ac:dyDescent="0.25">
      <c r="B13" s="10" t="s">
        <v>76</v>
      </c>
      <c r="C13" s="54" t="s">
        <v>77</v>
      </c>
      <c r="D13" s="51" t="s">
        <v>78</v>
      </c>
      <c r="E13" s="8" t="s">
        <v>53</v>
      </c>
      <c r="F13" s="23">
        <v>34620</v>
      </c>
      <c r="G13" s="28">
        <v>253.42</v>
      </c>
      <c r="H13" s="28">
        <v>4.57</v>
      </c>
      <c r="I13" s="11"/>
    </row>
    <row r="14" spans="1:53" x14ac:dyDescent="0.25">
      <c r="B14" s="10" t="s">
        <v>684</v>
      </c>
      <c r="C14" s="54" t="s">
        <v>685</v>
      </c>
      <c r="D14" s="51" t="s">
        <v>686</v>
      </c>
      <c r="E14" s="8" t="s">
        <v>96</v>
      </c>
      <c r="F14" s="23">
        <v>22200</v>
      </c>
      <c r="G14" s="28">
        <v>210.66</v>
      </c>
      <c r="H14" s="28">
        <v>3.8</v>
      </c>
      <c r="I14" s="11"/>
    </row>
    <row r="15" spans="1:53" x14ac:dyDescent="0.25">
      <c r="B15" s="10" t="s">
        <v>46</v>
      </c>
      <c r="C15" s="54" t="s">
        <v>47</v>
      </c>
      <c r="D15" s="51" t="s">
        <v>48</v>
      </c>
      <c r="E15" s="8" t="s">
        <v>49</v>
      </c>
      <c r="F15" s="23">
        <v>16300</v>
      </c>
      <c r="G15" s="28">
        <v>204.26</v>
      </c>
      <c r="H15" s="28">
        <v>3.69</v>
      </c>
      <c r="I15" s="11"/>
    </row>
    <row r="16" spans="1:53" x14ac:dyDescent="0.25">
      <c r="B16" s="10" t="s">
        <v>43</v>
      </c>
      <c r="C16" s="54" t="s">
        <v>44</v>
      </c>
      <c r="D16" s="51" t="s">
        <v>45</v>
      </c>
      <c r="E16" s="8" t="s">
        <v>39</v>
      </c>
      <c r="F16" s="23">
        <v>51310</v>
      </c>
      <c r="G16" s="28">
        <v>185.36</v>
      </c>
      <c r="H16" s="28">
        <v>3.34</v>
      </c>
      <c r="I16" s="11"/>
    </row>
    <row r="17" spans="2:9" x14ac:dyDescent="0.25">
      <c r="B17" s="10" t="s">
        <v>203</v>
      </c>
      <c r="C17" s="54" t="s">
        <v>204</v>
      </c>
      <c r="D17" s="51" t="s">
        <v>205</v>
      </c>
      <c r="E17" s="8" t="s">
        <v>140</v>
      </c>
      <c r="F17" s="23">
        <v>27000</v>
      </c>
      <c r="G17" s="28">
        <v>164.17</v>
      </c>
      <c r="H17" s="28">
        <v>2.96</v>
      </c>
      <c r="I17" s="11"/>
    </row>
    <row r="18" spans="2:9" x14ac:dyDescent="0.25">
      <c r="B18" s="10" t="s">
        <v>36</v>
      </c>
      <c r="C18" s="54" t="s">
        <v>37</v>
      </c>
      <c r="D18" s="51" t="s">
        <v>38</v>
      </c>
      <c r="E18" s="8" t="s">
        <v>39</v>
      </c>
      <c r="F18" s="23">
        <v>6550</v>
      </c>
      <c r="G18" s="28">
        <v>160.07</v>
      </c>
      <c r="H18" s="28">
        <v>2.89</v>
      </c>
      <c r="I18" s="11"/>
    </row>
    <row r="19" spans="2:9" x14ac:dyDescent="0.25">
      <c r="B19" s="10" t="s">
        <v>681</v>
      </c>
      <c r="C19" s="54" t="s">
        <v>682</v>
      </c>
      <c r="D19" s="51" t="s">
        <v>683</v>
      </c>
      <c r="E19" s="8" t="s">
        <v>39</v>
      </c>
      <c r="F19" s="23">
        <v>140000</v>
      </c>
      <c r="G19" s="28">
        <v>111.37</v>
      </c>
      <c r="H19" s="28">
        <v>2.0099999999999998</v>
      </c>
      <c r="I19" s="11"/>
    </row>
    <row r="20" spans="2:9" x14ac:dyDescent="0.25">
      <c r="B20" s="10" t="s">
        <v>40</v>
      </c>
      <c r="C20" s="54" t="s">
        <v>41</v>
      </c>
      <c r="D20" s="51" t="s">
        <v>42</v>
      </c>
      <c r="E20" s="8" t="s">
        <v>39</v>
      </c>
      <c r="F20" s="23">
        <v>25000</v>
      </c>
      <c r="G20" s="28">
        <v>109.28</v>
      </c>
      <c r="H20" s="28">
        <v>1.97</v>
      </c>
      <c r="I20" s="11"/>
    </row>
    <row r="21" spans="2:9" x14ac:dyDescent="0.25">
      <c r="B21" s="10" t="s">
        <v>50</v>
      </c>
      <c r="C21" s="54" t="s">
        <v>51</v>
      </c>
      <c r="D21" s="51" t="s">
        <v>52</v>
      </c>
      <c r="E21" s="8" t="s">
        <v>53</v>
      </c>
      <c r="F21" s="23">
        <v>4700</v>
      </c>
      <c r="G21" s="28">
        <v>104.68</v>
      </c>
      <c r="H21" s="28">
        <v>1.89</v>
      </c>
      <c r="I21" s="11"/>
    </row>
    <row r="22" spans="2:9" x14ac:dyDescent="0.25">
      <c r="B22" s="10" t="s">
        <v>397</v>
      </c>
      <c r="C22" s="54" t="s">
        <v>398</v>
      </c>
      <c r="D22" s="51" t="s">
        <v>399</v>
      </c>
      <c r="E22" s="8" t="s">
        <v>215</v>
      </c>
      <c r="F22" s="23">
        <v>42000</v>
      </c>
      <c r="G22" s="28">
        <v>86.96</v>
      </c>
      <c r="H22" s="28">
        <v>1.57</v>
      </c>
      <c r="I22" s="11"/>
    </row>
    <row r="23" spans="2:9" x14ac:dyDescent="0.25">
      <c r="B23" s="10" t="s">
        <v>61</v>
      </c>
      <c r="C23" s="54" t="s">
        <v>62</v>
      </c>
      <c r="D23" s="51" t="s">
        <v>63</v>
      </c>
      <c r="E23" s="8" t="s">
        <v>64</v>
      </c>
      <c r="F23" s="23">
        <v>5400</v>
      </c>
      <c r="G23" s="28">
        <v>83.87</v>
      </c>
      <c r="H23" s="28">
        <v>1.51</v>
      </c>
      <c r="I23" s="11"/>
    </row>
    <row r="24" spans="2:9" x14ac:dyDescent="0.25">
      <c r="B24" s="10" t="s">
        <v>185</v>
      </c>
      <c r="C24" s="54" t="s">
        <v>186</v>
      </c>
      <c r="D24" s="51" t="s">
        <v>187</v>
      </c>
      <c r="E24" s="8" t="s">
        <v>184</v>
      </c>
      <c r="F24" s="23">
        <v>3000</v>
      </c>
      <c r="G24" s="28">
        <v>77.45</v>
      </c>
      <c r="H24" s="28">
        <v>1.4</v>
      </c>
      <c r="I24" s="11"/>
    </row>
    <row r="25" spans="2:9" x14ac:dyDescent="0.25">
      <c r="B25" s="10" t="s">
        <v>58</v>
      </c>
      <c r="C25" s="54" t="s">
        <v>59</v>
      </c>
      <c r="D25" s="51" t="s">
        <v>60</v>
      </c>
      <c r="E25" s="8" t="s">
        <v>39</v>
      </c>
      <c r="F25" s="23">
        <v>5000</v>
      </c>
      <c r="G25" s="28">
        <v>73.86</v>
      </c>
      <c r="H25" s="28">
        <v>1.33</v>
      </c>
      <c r="I25" s="11"/>
    </row>
    <row r="26" spans="2:9" x14ac:dyDescent="0.25">
      <c r="B26" s="10" t="s">
        <v>155</v>
      </c>
      <c r="C26" s="54" t="s">
        <v>156</v>
      </c>
      <c r="D26" s="51" t="s">
        <v>157</v>
      </c>
      <c r="E26" s="8" t="s">
        <v>39</v>
      </c>
      <c r="F26" s="23">
        <v>58500</v>
      </c>
      <c r="G26" s="28">
        <v>71.14</v>
      </c>
      <c r="H26" s="28">
        <v>1.28</v>
      </c>
      <c r="I26" s="11"/>
    </row>
    <row r="27" spans="2:9" x14ac:dyDescent="0.25">
      <c r="B27" s="10" t="s">
        <v>540</v>
      </c>
      <c r="C27" s="54" t="s">
        <v>541</v>
      </c>
      <c r="D27" s="51" t="s">
        <v>542</v>
      </c>
      <c r="E27" s="8" t="s">
        <v>161</v>
      </c>
      <c r="F27" s="23">
        <v>33600</v>
      </c>
      <c r="G27" s="28">
        <v>67.64</v>
      </c>
      <c r="H27" s="28">
        <v>1.22</v>
      </c>
      <c r="I27" s="11"/>
    </row>
    <row r="28" spans="2:9" x14ac:dyDescent="0.25">
      <c r="B28" s="10" t="s">
        <v>97</v>
      </c>
      <c r="C28" s="54" t="s">
        <v>98</v>
      </c>
      <c r="D28" s="51" t="s">
        <v>99</v>
      </c>
      <c r="E28" s="8" t="s">
        <v>57</v>
      </c>
      <c r="F28" s="23">
        <v>874</v>
      </c>
      <c r="G28" s="28">
        <v>67.209999999999994</v>
      </c>
      <c r="H28" s="28">
        <v>1.21</v>
      </c>
      <c r="I28" s="11"/>
    </row>
    <row r="29" spans="2:9" x14ac:dyDescent="0.25">
      <c r="B29" s="10" t="s">
        <v>495</v>
      </c>
      <c r="C29" s="54" t="s">
        <v>1076</v>
      </c>
      <c r="D29" s="51" t="s">
        <v>496</v>
      </c>
      <c r="E29" s="8" t="s">
        <v>184</v>
      </c>
      <c r="F29" s="23">
        <v>84000</v>
      </c>
      <c r="G29" s="28">
        <v>66.91</v>
      </c>
      <c r="H29" s="28">
        <v>1.21</v>
      </c>
      <c r="I29" s="11"/>
    </row>
    <row r="30" spans="2:9" x14ac:dyDescent="0.25">
      <c r="B30" s="10" t="s">
        <v>118</v>
      </c>
      <c r="C30" s="54" t="s">
        <v>119</v>
      </c>
      <c r="D30" s="51" t="s">
        <v>120</v>
      </c>
      <c r="E30" s="8" t="s">
        <v>96</v>
      </c>
      <c r="F30" s="23">
        <v>1350</v>
      </c>
      <c r="G30" s="28">
        <v>61.5</v>
      </c>
      <c r="H30" s="28">
        <v>1.1100000000000001</v>
      </c>
      <c r="I30" s="11"/>
    </row>
    <row r="31" spans="2:9" x14ac:dyDescent="0.25">
      <c r="B31" s="10" t="s">
        <v>178</v>
      </c>
      <c r="C31" s="54" t="s">
        <v>179</v>
      </c>
      <c r="D31" s="51" t="s">
        <v>180</v>
      </c>
      <c r="E31" s="8" t="s">
        <v>96</v>
      </c>
      <c r="F31" s="23">
        <v>3800</v>
      </c>
      <c r="G31" s="28">
        <v>59.36</v>
      </c>
      <c r="H31" s="28">
        <v>1.07</v>
      </c>
      <c r="I31" s="11"/>
    </row>
    <row r="32" spans="2:9" x14ac:dyDescent="0.25">
      <c r="B32" s="10" t="s">
        <v>90</v>
      </c>
      <c r="C32" s="54" t="s">
        <v>91</v>
      </c>
      <c r="D32" s="51" t="s">
        <v>92</v>
      </c>
      <c r="E32" s="8" t="s">
        <v>82</v>
      </c>
      <c r="F32" s="23">
        <v>8000</v>
      </c>
      <c r="G32" s="28">
        <v>57.9</v>
      </c>
      <c r="H32" s="28">
        <v>1.04</v>
      </c>
      <c r="I32" s="11"/>
    </row>
    <row r="33" spans="2:9" x14ac:dyDescent="0.25">
      <c r="B33" s="10" t="s">
        <v>69</v>
      </c>
      <c r="C33" s="54" t="s">
        <v>70</v>
      </c>
      <c r="D33" s="51" t="s">
        <v>71</v>
      </c>
      <c r="E33" s="8" t="s">
        <v>57</v>
      </c>
      <c r="F33" s="23">
        <v>15300</v>
      </c>
      <c r="G33" s="28">
        <v>56.69</v>
      </c>
      <c r="H33" s="28">
        <v>1.02</v>
      </c>
      <c r="I33" s="11"/>
    </row>
    <row r="34" spans="2:9" x14ac:dyDescent="0.25">
      <c r="B34" s="10" t="s">
        <v>54</v>
      </c>
      <c r="C34" s="54" t="s">
        <v>55</v>
      </c>
      <c r="D34" s="51" t="s">
        <v>56</v>
      </c>
      <c r="E34" s="8" t="s">
        <v>57</v>
      </c>
      <c r="F34" s="23">
        <v>20184</v>
      </c>
      <c r="G34" s="28">
        <v>55.27</v>
      </c>
      <c r="H34" s="28">
        <v>1</v>
      </c>
      <c r="I34" s="11"/>
    </row>
    <row r="35" spans="2:9" x14ac:dyDescent="0.25">
      <c r="B35" s="10" t="s">
        <v>87</v>
      </c>
      <c r="C35" s="54" t="s">
        <v>88</v>
      </c>
      <c r="D35" s="51" t="s">
        <v>89</v>
      </c>
      <c r="E35" s="8" t="s">
        <v>39</v>
      </c>
      <c r="F35" s="23">
        <v>6645</v>
      </c>
      <c r="G35" s="28">
        <v>53.73</v>
      </c>
      <c r="H35" s="28">
        <v>0.97</v>
      </c>
      <c r="I35" s="11"/>
    </row>
    <row r="36" spans="2:9" x14ac:dyDescent="0.25">
      <c r="B36" s="10" t="s">
        <v>415</v>
      </c>
      <c r="C36" s="54" t="s">
        <v>416</v>
      </c>
      <c r="D36" s="51" t="s">
        <v>417</v>
      </c>
      <c r="E36" s="8" t="s">
        <v>225</v>
      </c>
      <c r="F36" s="23">
        <v>28000</v>
      </c>
      <c r="G36" s="28">
        <v>52.79</v>
      </c>
      <c r="H36" s="28">
        <v>0.95</v>
      </c>
      <c r="I36" s="11"/>
    </row>
    <row r="37" spans="2:9" x14ac:dyDescent="0.25">
      <c r="B37" s="10" t="s">
        <v>108</v>
      </c>
      <c r="C37" s="54" t="s">
        <v>109</v>
      </c>
      <c r="D37" s="51" t="s">
        <v>110</v>
      </c>
      <c r="E37" s="8" t="s">
        <v>57</v>
      </c>
      <c r="F37" s="23">
        <v>12111</v>
      </c>
      <c r="G37" s="28">
        <v>48.5</v>
      </c>
      <c r="H37" s="28">
        <v>0.88</v>
      </c>
      <c r="I37" s="11"/>
    </row>
    <row r="38" spans="2:9" x14ac:dyDescent="0.25">
      <c r="B38" s="10" t="s">
        <v>115</v>
      </c>
      <c r="C38" s="54" t="s">
        <v>116</v>
      </c>
      <c r="D38" s="51" t="s">
        <v>117</v>
      </c>
      <c r="E38" s="8" t="s">
        <v>68</v>
      </c>
      <c r="F38" s="23">
        <v>33616</v>
      </c>
      <c r="G38" s="28">
        <v>47.52</v>
      </c>
      <c r="H38" s="28">
        <v>0.86</v>
      </c>
      <c r="I38" s="11"/>
    </row>
    <row r="39" spans="2:9" x14ac:dyDescent="0.25">
      <c r="B39" s="10" t="s">
        <v>134</v>
      </c>
      <c r="C39" s="54" t="s">
        <v>135</v>
      </c>
      <c r="D39" s="51" t="s">
        <v>136</v>
      </c>
      <c r="E39" s="8" t="s">
        <v>53</v>
      </c>
      <c r="F39" s="23">
        <v>6500</v>
      </c>
      <c r="G39" s="28">
        <v>45.93</v>
      </c>
      <c r="H39" s="28">
        <v>0.83</v>
      </c>
      <c r="I39" s="11"/>
    </row>
    <row r="40" spans="2:9" x14ac:dyDescent="0.25">
      <c r="B40" s="10" t="s">
        <v>65</v>
      </c>
      <c r="C40" s="54" t="s">
        <v>66</v>
      </c>
      <c r="D40" s="51" t="s">
        <v>67</v>
      </c>
      <c r="E40" s="8" t="s">
        <v>68</v>
      </c>
      <c r="F40" s="23">
        <v>65800</v>
      </c>
      <c r="G40" s="28">
        <v>45.4</v>
      </c>
      <c r="H40" s="28">
        <v>0.82</v>
      </c>
      <c r="I40" s="11"/>
    </row>
    <row r="41" spans="2:9" x14ac:dyDescent="0.25">
      <c r="B41" s="10" t="s">
        <v>171</v>
      </c>
      <c r="C41" s="54" t="s">
        <v>172</v>
      </c>
      <c r="D41" s="51" t="s">
        <v>173</v>
      </c>
      <c r="E41" s="8" t="s">
        <v>174</v>
      </c>
      <c r="F41" s="23">
        <v>86000</v>
      </c>
      <c r="G41" s="28">
        <v>43.65</v>
      </c>
      <c r="H41" s="28">
        <v>0.79</v>
      </c>
      <c r="I41" s="11"/>
    </row>
    <row r="42" spans="2:9" x14ac:dyDescent="0.25">
      <c r="B42" s="10" t="s">
        <v>141</v>
      </c>
      <c r="C42" s="54" t="s">
        <v>142</v>
      </c>
      <c r="D42" s="51" t="s">
        <v>143</v>
      </c>
      <c r="E42" s="8" t="s">
        <v>57</v>
      </c>
      <c r="F42" s="23">
        <v>1554</v>
      </c>
      <c r="G42" s="28">
        <v>42.64</v>
      </c>
      <c r="H42" s="28">
        <v>0.77</v>
      </c>
      <c r="I42" s="11"/>
    </row>
    <row r="43" spans="2:9" x14ac:dyDescent="0.25">
      <c r="B43" s="10" t="s">
        <v>144</v>
      </c>
      <c r="C43" s="54" t="s">
        <v>145</v>
      </c>
      <c r="D43" s="51" t="s">
        <v>146</v>
      </c>
      <c r="E43" s="8" t="s">
        <v>147</v>
      </c>
      <c r="F43" s="23">
        <v>16430</v>
      </c>
      <c r="G43" s="28">
        <v>41.7</v>
      </c>
      <c r="H43" s="28">
        <v>0.75</v>
      </c>
      <c r="I43" s="11"/>
    </row>
    <row r="44" spans="2:9" x14ac:dyDescent="0.25">
      <c r="B44" s="10" t="s">
        <v>83</v>
      </c>
      <c r="C44" s="54" t="s">
        <v>84</v>
      </c>
      <c r="D44" s="51" t="s">
        <v>85</v>
      </c>
      <c r="E44" s="8" t="s">
        <v>86</v>
      </c>
      <c r="F44" s="23">
        <v>20400</v>
      </c>
      <c r="G44" s="28">
        <v>35.72</v>
      </c>
      <c r="H44" s="28">
        <v>0.64</v>
      </c>
      <c r="I44" s="11"/>
    </row>
    <row r="45" spans="2:9" x14ac:dyDescent="0.25">
      <c r="C45" s="57" t="s">
        <v>237</v>
      </c>
      <c r="D45" s="51"/>
      <c r="E45" s="8"/>
      <c r="F45" s="23"/>
      <c r="G45" s="29">
        <v>3925.37</v>
      </c>
      <c r="H45" s="29">
        <v>70.819999999999993</v>
      </c>
      <c r="I45" s="11"/>
    </row>
    <row r="46" spans="2:9" x14ac:dyDescent="0.25">
      <c r="C46" s="54"/>
      <c r="D46" s="51"/>
      <c r="E46" s="8"/>
      <c r="F46" s="23"/>
      <c r="G46" s="28"/>
      <c r="H46" s="28"/>
      <c r="I46" s="11"/>
    </row>
    <row r="47" spans="2:9" x14ac:dyDescent="0.25">
      <c r="C47" s="57" t="s">
        <v>3</v>
      </c>
      <c r="D47" s="51"/>
      <c r="E47" s="8"/>
      <c r="F47" s="23"/>
      <c r="G47" s="28" t="s">
        <v>2</v>
      </c>
      <c r="H47" s="28" t="s">
        <v>2</v>
      </c>
      <c r="I47" s="11"/>
    </row>
    <row r="48" spans="2:9" x14ac:dyDescent="0.25">
      <c r="C48" s="54"/>
      <c r="D48" s="51"/>
      <c r="E48" s="8"/>
      <c r="F48" s="23"/>
      <c r="G48" s="28"/>
      <c r="H48" s="28"/>
      <c r="I48" s="11"/>
    </row>
    <row r="49" spans="1:9" x14ac:dyDescent="0.25">
      <c r="C49" s="57" t="s">
        <v>4</v>
      </c>
      <c r="D49" s="51"/>
      <c r="E49" s="8"/>
      <c r="F49" s="23"/>
      <c r="G49" s="28" t="s">
        <v>2</v>
      </c>
      <c r="H49" s="28" t="s">
        <v>2</v>
      </c>
      <c r="I49" s="11"/>
    </row>
    <row r="50" spans="1:9" x14ac:dyDescent="0.25">
      <c r="C50" s="54"/>
      <c r="D50" s="51"/>
      <c r="E50" s="8"/>
      <c r="F50" s="23"/>
      <c r="G50" s="28"/>
      <c r="H50" s="28"/>
      <c r="I50" s="11"/>
    </row>
    <row r="51" spans="1:9" x14ac:dyDescent="0.25">
      <c r="A51" s="14"/>
      <c r="B51" s="32"/>
      <c r="C51" s="55" t="s">
        <v>5</v>
      </c>
      <c r="D51" s="51"/>
      <c r="E51" s="8"/>
      <c r="F51" s="23"/>
      <c r="G51" s="28"/>
      <c r="H51" s="28"/>
      <c r="I51" s="11"/>
    </row>
    <row r="52" spans="1:9" x14ac:dyDescent="0.25">
      <c r="C52" s="56" t="s">
        <v>6</v>
      </c>
      <c r="D52" s="51"/>
      <c r="E52" s="8"/>
      <c r="F52" s="23"/>
      <c r="G52" s="28"/>
      <c r="H52" s="28"/>
      <c r="I52" s="11"/>
    </row>
    <row r="53" spans="1:9" x14ac:dyDescent="0.25">
      <c r="B53" s="10" t="s">
        <v>734</v>
      </c>
      <c r="C53" s="54" t="s">
        <v>735</v>
      </c>
      <c r="D53" s="51" t="s">
        <v>736</v>
      </c>
      <c r="E53" s="8" t="s">
        <v>737</v>
      </c>
      <c r="F53" s="23">
        <v>20</v>
      </c>
      <c r="G53" s="28">
        <v>200.72</v>
      </c>
      <c r="H53" s="28">
        <v>3.62</v>
      </c>
      <c r="I53" s="11" t="s">
        <v>694</v>
      </c>
    </row>
    <row r="54" spans="1:9" x14ac:dyDescent="0.25">
      <c r="B54" s="10" t="s">
        <v>767</v>
      </c>
      <c r="C54" s="54" t="s">
        <v>768</v>
      </c>
      <c r="D54" s="51" t="s">
        <v>769</v>
      </c>
      <c r="E54" s="8" t="s">
        <v>770</v>
      </c>
      <c r="F54" s="23">
        <v>200</v>
      </c>
      <c r="G54" s="28">
        <v>200.23</v>
      </c>
      <c r="H54" s="28">
        <v>3.61</v>
      </c>
      <c r="I54" s="11" t="s">
        <v>694</v>
      </c>
    </row>
    <row r="55" spans="1:9" x14ac:dyDescent="0.25">
      <c r="B55" s="10" t="s">
        <v>867</v>
      </c>
      <c r="C55" s="54" t="s">
        <v>868</v>
      </c>
      <c r="D55" s="51" t="s">
        <v>869</v>
      </c>
      <c r="E55" s="8" t="s">
        <v>698</v>
      </c>
      <c r="F55" s="23">
        <v>4</v>
      </c>
      <c r="G55" s="28">
        <v>51.77</v>
      </c>
      <c r="H55" s="28">
        <v>0.93</v>
      </c>
      <c r="I55" s="11" t="s">
        <v>694</v>
      </c>
    </row>
    <row r="56" spans="1:9" x14ac:dyDescent="0.25">
      <c r="B56" s="10" t="s">
        <v>743</v>
      </c>
      <c r="C56" s="54" t="s">
        <v>1078</v>
      </c>
      <c r="D56" s="51" t="s">
        <v>744</v>
      </c>
      <c r="E56" s="8" t="s">
        <v>745</v>
      </c>
      <c r="F56" s="23">
        <v>10</v>
      </c>
      <c r="G56" s="28">
        <v>25</v>
      </c>
      <c r="H56" s="28">
        <v>0.45</v>
      </c>
      <c r="I56" s="11" t="s">
        <v>694</v>
      </c>
    </row>
    <row r="57" spans="1:9" x14ac:dyDescent="0.25">
      <c r="B57" s="10" t="s">
        <v>784</v>
      </c>
      <c r="C57" s="54" t="s">
        <v>785</v>
      </c>
      <c r="D57" s="51" t="s">
        <v>786</v>
      </c>
      <c r="E57" s="8" t="s">
        <v>698</v>
      </c>
      <c r="F57" s="23">
        <v>2</v>
      </c>
      <c r="G57" s="28">
        <v>19.88</v>
      </c>
      <c r="H57" s="28">
        <v>0.36</v>
      </c>
      <c r="I57" s="11" t="s">
        <v>694</v>
      </c>
    </row>
    <row r="58" spans="1:9" x14ac:dyDescent="0.25">
      <c r="C58" s="57" t="s">
        <v>237</v>
      </c>
      <c r="D58" s="51"/>
      <c r="E58" s="8"/>
      <c r="F58" s="23"/>
      <c r="G58" s="29">
        <v>497.6</v>
      </c>
      <c r="H58" s="29">
        <v>8.9700000000000006</v>
      </c>
      <c r="I58" s="11"/>
    </row>
    <row r="59" spans="1:9" x14ac:dyDescent="0.25">
      <c r="C59" s="54"/>
      <c r="D59" s="51"/>
      <c r="E59" s="8"/>
      <c r="F59" s="23"/>
      <c r="G59" s="28"/>
      <c r="H59" s="28"/>
      <c r="I59" s="11"/>
    </row>
    <row r="60" spans="1:9" x14ac:dyDescent="0.25">
      <c r="C60" s="57" t="s">
        <v>7</v>
      </c>
      <c r="D60" s="51"/>
      <c r="E60" s="8"/>
      <c r="F60" s="23"/>
      <c r="G60" s="28" t="s">
        <v>2</v>
      </c>
      <c r="H60" s="28" t="s">
        <v>2</v>
      </c>
      <c r="I60" s="11"/>
    </row>
    <row r="61" spans="1:9" x14ac:dyDescent="0.25">
      <c r="C61" s="54"/>
      <c r="D61" s="51"/>
      <c r="E61" s="8"/>
      <c r="F61" s="23"/>
      <c r="G61" s="28"/>
      <c r="H61" s="28"/>
      <c r="I61" s="11"/>
    </row>
    <row r="62" spans="1:9" x14ac:dyDescent="0.25">
      <c r="C62" s="57" t="s">
        <v>8</v>
      </c>
      <c r="D62" s="51"/>
      <c r="E62" s="8"/>
      <c r="F62" s="23"/>
      <c r="G62" s="28" t="s">
        <v>2</v>
      </c>
      <c r="H62" s="28" t="s">
        <v>2</v>
      </c>
      <c r="I62" s="11"/>
    </row>
    <row r="63" spans="1:9" x14ac:dyDescent="0.25">
      <c r="C63" s="54"/>
      <c r="D63" s="51"/>
      <c r="E63" s="8"/>
      <c r="F63" s="23"/>
      <c r="G63" s="28"/>
      <c r="H63" s="28"/>
      <c r="I63" s="11"/>
    </row>
    <row r="64" spans="1:9" x14ac:dyDescent="0.25">
      <c r="C64" s="57" t="s">
        <v>9</v>
      </c>
      <c r="D64" s="51"/>
      <c r="E64" s="8"/>
      <c r="F64" s="23"/>
      <c r="G64" s="28" t="s">
        <v>2</v>
      </c>
      <c r="H64" s="28" t="s">
        <v>2</v>
      </c>
      <c r="I64" s="11"/>
    </row>
    <row r="65" spans="1:10" x14ac:dyDescent="0.25">
      <c r="C65" s="54"/>
      <c r="D65" s="51"/>
      <c r="E65" s="8"/>
      <c r="F65" s="23"/>
      <c r="G65" s="28"/>
      <c r="H65" s="28"/>
      <c r="I65" s="11"/>
    </row>
    <row r="66" spans="1:10" x14ac:dyDescent="0.25">
      <c r="C66" s="57" t="s">
        <v>10</v>
      </c>
      <c r="D66" s="51"/>
      <c r="E66" s="8"/>
      <c r="F66" s="23"/>
      <c r="G66" s="28" t="s">
        <v>2</v>
      </c>
      <c r="H66" s="28" t="s">
        <v>2</v>
      </c>
      <c r="I66" s="11"/>
    </row>
    <row r="67" spans="1:10" x14ac:dyDescent="0.25">
      <c r="C67" s="54"/>
      <c r="D67" s="51"/>
      <c r="E67" s="8"/>
      <c r="F67" s="23"/>
      <c r="G67" s="28"/>
      <c r="H67" s="28"/>
      <c r="I67" s="11"/>
    </row>
    <row r="68" spans="1:10" x14ac:dyDescent="0.25">
      <c r="A68" s="14"/>
      <c r="B68" s="32"/>
      <c r="C68" s="55" t="s">
        <v>11</v>
      </c>
      <c r="D68" s="51"/>
      <c r="E68" s="8"/>
      <c r="F68" s="23"/>
      <c r="G68" s="28"/>
      <c r="H68" s="28"/>
      <c r="I68" s="11"/>
    </row>
    <row r="69" spans="1:10" x14ac:dyDescent="0.25">
      <c r="A69" s="32"/>
      <c r="B69" s="32"/>
      <c r="C69" s="55" t="s">
        <v>13</v>
      </c>
      <c r="D69" s="51"/>
      <c r="E69" s="8"/>
      <c r="F69" s="23"/>
      <c r="G69" s="28" t="s">
        <v>2</v>
      </c>
      <c r="H69" s="28" t="s">
        <v>2</v>
      </c>
      <c r="I69" s="11"/>
    </row>
    <row r="70" spans="1:10" x14ac:dyDescent="0.25">
      <c r="A70" s="32"/>
      <c r="B70" s="32"/>
      <c r="C70" s="55"/>
      <c r="D70" s="51"/>
      <c r="E70" s="8"/>
      <c r="F70" s="23"/>
      <c r="G70" s="28"/>
      <c r="H70" s="28"/>
      <c r="I70" s="11"/>
    </row>
    <row r="71" spans="1:10" x14ac:dyDescent="0.25">
      <c r="A71" s="32"/>
      <c r="B71" s="32"/>
      <c r="C71" s="55" t="s">
        <v>14</v>
      </c>
      <c r="D71" s="51"/>
      <c r="E71" s="8"/>
      <c r="F71" s="23"/>
      <c r="G71" s="28" t="s">
        <v>2</v>
      </c>
      <c r="H71" s="28" t="s">
        <v>2</v>
      </c>
      <c r="I71" s="11"/>
    </row>
    <row r="72" spans="1:10" x14ac:dyDescent="0.25">
      <c r="A72" s="32"/>
      <c r="B72" s="32"/>
      <c r="C72" s="55"/>
      <c r="D72" s="51"/>
      <c r="E72" s="8"/>
      <c r="F72" s="23"/>
      <c r="G72" s="28"/>
      <c r="H72" s="28"/>
      <c r="I72" s="11"/>
    </row>
    <row r="73" spans="1:10" s="47" customFormat="1" ht="15.75" x14ac:dyDescent="0.3">
      <c r="A73" s="2"/>
      <c r="B73" s="2"/>
      <c r="C73" s="56" t="s">
        <v>15</v>
      </c>
      <c r="D73" s="51"/>
      <c r="E73" s="8"/>
      <c r="F73" s="23"/>
      <c r="G73" s="28"/>
      <c r="H73" s="28"/>
      <c r="I73" s="11"/>
      <c r="J73" s="3"/>
    </row>
    <row r="74" spans="1:10" s="39" customFormat="1" x14ac:dyDescent="0.25">
      <c r="A74" s="2"/>
      <c r="B74" s="10" t="s">
        <v>263</v>
      </c>
      <c r="C74" s="54" t="s">
        <v>1072</v>
      </c>
      <c r="D74" s="51" t="s">
        <v>264</v>
      </c>
      <c r="E74" s="8" t="s">
        <v>265</v>
      </c>
      <c r="F74" s="23">
        <v>6000</v>
      </c>
      <c r="G74" s="28">
        <v>5.98</v>
      </c>
      <c r="H74" s="28">
        <v>0.11</v>
      </c>
      <c r="I74" s="11"/>
      <c r="J74" s="3"/>
    </row>
    <row r="75" spans="1:10" s="39" customFormat="1" x14ac:dyDescent="0.25">
      <c r="A75" s="2"/>
      <c r="B75" s="2"/>
      <c r="C75" s="57" t="s">
        <v>237</v>
      </c>
      <c r="D75" s="51"/>
      <c r="E75" s="8"/>
      <c r="F75" s="23"/>
      <c r="G75" s="29">
        <v>5.98</v>
      </c>
      <c r="H75" s="29">
        <v>0.11</v>
      </c>
      <c r="I75" s="11"/>
      <c r="J75" s="3"/>
    </row>
    <row r="76" spans="1:10" s="2" customFormat="1" x14ac:dyDescent="0.25">
      <c r="C76" s="54"/>
      <c r="D76" s="51"/>
      <c r="E76" s="8"/>
      <c r="F76" s="23"/>
      <c r="G76" s="28"/>
      <c r="H76" s="28"/>
      <c r="I76" s="11"/>
      <c r="J76" s="3"/>
    </row>
    <row r="77" spans="1:10" s="2" customFormat="1" x14ac:dyDescent="0.25">
      <c r="C77" s="57" t="s">
        <v>16</v>
      </c>
      <c r="D77" s="51"/>
      <c r="E77" s="8"/>
      <c r="F77" s="23"/>
      <c r="G77" s="28" t="s">
        <v>2</v>
      </c>
      <c r="H77" s="28" t="s">
        <v>2</v>
      </c>
      <c r="I77" s="11"/>
      <c r="J77" s="3"/>
    </row>
    <row r="78" spans="1:10" s="2" customFormat="1" x14ac:dyDescent="0.25">
      <c r="C78" s="54"/>
      <c r="D78" s="51"/>
      <c r="E78" s="8"/>
      <c r="F78" s="23"/>
      <c r="G78" s="28"/>
      <c r="H78" s="28"/>
      <c r="I78" s="11"/>
      <c r="J78" s="3"/>
    </row>
    <row r="79" spans="1:10" s="2" customFormat="1" x14ac:dyDescent="0.25">
      <c r="A79" s="14"/>
      <c r="B79" s="32"/>
      <c r="C79" s="55" t="s">
        <v>17</v>
      </c>
      <c r="D79" s="51"/>
      <c r="E79" s="8"/>
      <c r="F79" s="23"/>
      <c r="G79" s="28"/>
      <c r="H79" s="28"/>
      <c r="I79" s="11"/>
      <c r="J79" s="3"/>
    </row>
    <row r="80" spans="1:10" s="2" customFormat="1" x14ac:dyDescent="0.25">
      <c r="A80" s="32"/>
      <c r="B80" s="32"/>
      <c r="C80" s="55" t="s">
        <v>18</v>
      </c>
      <c r="D80" s="51"/>
      <c r="E80" s="8"/>
      <c r="F80" s="23"/>
      <c r="G80" s="28" t="s">
        <v>2</v>
      </c>
      <c r="H80" s="28" t="s">
        <v>2</v>
      </c>
      <c r="I80" s="11"/>
      <c r="J80" s="3"/>
    </row>
    <row r="81" spans="1:10" s="2" customFormat="1" x14ac:dyDescent="0.25">
      <c r="A81" s="32"/>
      <c r="B81" s="32"/>
      <c r="C81" s="55"/>
      <c r="D81" s="51"/>
      <c r="E81" s="8"/>
      <c r="F81" s="23"/>
      <c r="G81" s="28"/>
      <c r="H81" s="28"/>
      <c r="I81" s="11"/>
      <c r="J81" s="3"/>
    </row>
    <row r="82" spans="1:10" s="2" customFormat="1" x14ac:dyDescent="0.25">
      <c r="A82" s="32"/>
      <c r="B82" s="32"/>
      <c r="C82" s="55" t="s">
        <v>19</v>
      </c>
      <c r="D82" s="51"/>
      <c r="E82" s="8"/>
      <c r="F82" s="23"/>
      <c r="G82" s="28" t="s">
        <v>2</v>
      </c>
      <c r="H82" s="28" t="s">
        <v>2</v>
      </c>
      <c r="I82" s="11"/>
      <c r="J82" s="3"/>
    </row>
    <row r="83" spans="1:10" s="2" customFormat="1" x14ac:dyDescent="0.25">
      <c r="A83" s="32"/>
      <c r="B83" s="32"/>
      <c r="C83" s="55"/>
      <c r="D83" s="51"/>
      <c r="E83" s="8"/>
      <c r="F83" s="23"/>
      <c r="G83" s="28"/>
      <c r="H83" s="28"/>
      <c r="I83" s="11"/>
      <c r="J83" s="3"/>
    </row>
    <row r="84" spans="1:10" s="2" customFormat="1" x14ac:dyDescent="0.25">
      <c r="A84" s="32"/>
      <c r="B84" s="32"/>
      <c r="C84" s="55" t="s">
        <v>20</v>
      </c>
      <c r="D84" s="51"/>
      <c r="E84" s="8"/>
      <c r="F84" s="23"/>
      <c r="G84" s="28" t="s">
        <v>2</v>
      </c>
      <c r="H84" s="28" t="s">
        <v>2</v>
      </c>
      <c r="I84" s="11"/>
      <c r="J84" s="3"/>
    </row>
    <row r="85" spans="1:10" s="2" customFormat="1" x14ac:dyDescent="0.25">
      <c r="A85" s="32"/>
      <c r="B85" s="32"/>
      <c r="C85" s="55"/>
      <c r="D85" s="51"/>
      <c r="E85" s="8"/>
      <c r="F85" s="23"/>
      <c r="G85" s="28"/>
      <c r="H85" s="28"/>
      <c r="I85" s="11"/>
      <c r="J85" s="3"/>
    </row>
    <row r="86" spans="1:10" s="2" customFormat="1" x14ac:dyDescent="0.25">
      <c r="A86" s="32"/>
      <c r="B86" s="32"/>
      <c r="C86" s="55" t="s">
        <v>21</v>
      </c>
      <c r="D86" s="51"/>
      <c r="E86" s="8"/>
      <c r="F86" s="23"/>
      <c r="G86" s="28" t="s">
        <v>2</v>
      </c>
      <c r="H86" s="28" t="s">
        <v>2</v>
      </c>
      <c r="I86" s="11"/>
      <c r="J86" s="3"/>
    </row>
    <row r="87" spans="1:10" s="2" customFormat="1" x14ac:dyDescent="0.25">
      <c r="A87" s="32"/>
      <c r="B87" s="32"/>
      <c r="C87" s="55"/>
      <c r="D87" s="51"/>
      <c r="E87" s="8"/>
      <c r="F87" s="23"/>
      <c r="G87" s="28"/>
      <c r="H87" s="28"/>
      <c r="I87" s="11"/>
      <c r="J87" s="3"/>
    </row>
    <row r="88" spans="1:10" s="2" customFormat="1" x14ac:dyDescent="0.25">
      <c r="C88" s="56" t="s">
        <v>22</v>
      </c>
      <c r="D88" s="51"/>
      <c r="E88" s="8"/>
      <c r="F88" s="23"/>
      <c r="G88" s="28"/>
      <c r="H88" s="28"/>
      <c r="I88" s="11"/>
      <c r="J88" s="3"/>
    </row>
    <row r="89" spans="1:10" s="2" customFormat="1" x14ac:dyDescent="0.25">
      <c r="B89" s="10" t="s">
        <v>273</v>
      </c>
      <c r="C89" s="54" t="s">
        <v>274</v>
      </c>
      <c r="D89" s="51"/>
      <c r="E89" s="8"/>
      <c r="F89" s="23"/>
      <c r="G89" s="28">
        <v>478.65</v>
      </c>
      <c r="H89" s="28">
        <v>8.64</v>
      </c>
      <c r="I89" s="11"/>
      <c r="J89" s="3"/>
    </row>
    <row r="90" spans="1:10" s="2" customFormat="1" x14ac:dyDescent="0.25">
      <c r="C90" s="57" t="s">
        <v>237</v>
      </c>
      <c r="D90" s="51"/>
      <c r="E90" s="8"/>
      <c r="F90" s="23"/>
      <c r="G90" s="29">
        <v>478.65</v>
      </c>
      <c r="H90" s="29">
        <v>8.64</v>
      </c>
      <c r="I90" s="11"/>
      <c r="J90" s="3"/>
    </row>
    <row r="91" spans="1:10" s="1" customFormat="1" x14ac:dyDescent="0.25">
      <c r="A91" s="2"/>
      <c r="B91" s="2"/>
      <c r="C91" s="54"/>
      <c r="D91" s="51"/>
      <c r="E91" s="8"/>
      <c r="F91" s="23"/>
      <c r="G91" s="28"/>
      <c r="H91" s="28"/>
      <c r="I91" s="11"/>
      <c r="J91" s="3"/>
    </row>
    <row r="92" spans="1:10" x14ac:dyDescent="0.25">
      <c r="A92" s="14"/>
      <c r="B92" s="32"/>
      <c r="C92" s="55" t="s">
        <v>23</v>
      </c>
      <c r="D92" s="51"/>
      <c r="E92" s="8"/>
      <c r="F92" s="23"/>
      <c r="G92" s="28"/>
      <c r="H92" s="28"/>
      <c r="I92" s="11"/>
    </row>
    <row r="93" spans="1:10" x14ac:dyDescent="0.25">
      <c r="B93" s="10"/>
      <c r="C93" s="54" t="s">
        <v>275</v>
      </c>
      <c r="D93" s="51"/>
      <c r="E93" s="8"/>
      <c r="F93" s="23"/>
      <c r="G93" s="28">
        <v>634.54999999999995</v>
      </c>
      <c r="H93" s="28">
        <v>11.459999999999999</v>
      </c>
      <c r="I93" s="11"/>
    </row>
    <row r="94" spans="1:10" x14ac:dyDescent="0.25">
      <c r="C94" s="57" t="s">
        <v>237</v>
      </c>
      <c r="D94" s="51"/>
      <c r="E94" s="8"/>
      <c r="F94" s="23"/>
      <c r="G94" s="29">
        <v>634.54999999999995</v>
      </c>
      <c r="H94" s="29">
        <v>11.459999999999999</v>
      </c>
      <c r="I94" s="11"/>
    </row>
    <row r="95" spans="1:10" x14ac:dyDescent="0.25">
      <c r="C95" s="54"/>
      <c r="D95" s="51"/>
      <c r="E95" s="8"/>
      <c r="F95" s="23"/>
      <c r="G95" s="28"/>
      <c r="H95" s="28"/>
      <c r="I95" s="11"/>
    </row>
    <row r="96" spans="1:10" x14ac:dyDescent="0.25">
      <c r="C96" s="58" t="s">
        <v>276</v>
      </c>
      <c r="D96" s="52"/>
      <c r="E96" s="6"/>
      <c r="F96" s="24"/>
      <c r="G96" s="30">
        <v>5542.15</v>
      </c>
      <c r="H96" s="30">
        <f>SUMIFS(H:H,C:C,"Total")</f>
        <v>99.999999999999986</v>
      </c>
      <c r="I96" s="7"/>
    </row>
    <row r="98" spans="1:10" ht="15.75" x14ac:dyDescent="0.3">
      <c r="A98" s="47"/>
      <c r="B98" s="47"/>
      <c r="C98" s="47" t="s">
        <v>1038</v>
      </c>
      <c r="D98" s="47"/>
      <c r="E98" s="47"/>
      <c r="F98" s="48"/>
      <c r="G98" s="48"/>
      <c r="H98" s="48"/>
      <c r="I98" s="47"/>
      <c r="J98" s="47"/>
    </row>
    <row r="99" spans="1:10" ht="27" x14ac:dyDescent="0.25">
      <c r="A99" s="39"/>
      <c r="B99" s="40"/>
      <c r="C99" s="40" t="s">
        <v>1033</v>
      </c>
      <c r="D99" s="40" t="s">
        <v>1034</v>
      </c>
      <c r="E99" s="40" t="s">
        <v>1035</v>
      </c>
      <c r="F99" s="41" t="s">
        <v>32</v>
      </c>
      <c r="G99" s="42" t="s">
        <v>1036</v>
      </c>
      <c r="H99" s="41" t="s">
        <v>34</v>
      </c>
      <c r="I99" s="40" t="s">
        <v>35</v>
      </c>
      <c r="J99" s="39"/>
    </row>
    <row r="100" spans="1:10" x14ac:dyDescent="0.25">
      <c r="A100" s="39"/>
      <c r="B100" s="40"/>
      <c r="C100" s="40" t="s">
        <v>1031</v>
      </c>
      <c r="D100" s="40"/>
      <c r="E100" s="40"/>
      <c r="F100" s="41"/>
      <c r="G100" s="42"/>
      <c r="H100" s="41"/>
      <c r="I100" s="40"/>
      <c r="J100" s="39"/>
    </row>
    <row r="101" spans="1:10" x14ac:dyDescent="0.25">
      <c r="B101" s="43">
        <v>2206165</v>
      </c>
      <c r="C101" s="43" t="s">
        <v>1049</v>
      </c>
      <c r="D101" s="43" t="s">
        <v>1040</v>
      </c>
      <c r="E101" s="43" t="s">
        <v>82</v>
      </c>
      <c r="F101" s="44">
        <v>-18000</v>
      </c>
      <c r="G101" s="44">
        <v>-393.79500000000002</v>
      </c>
      <c r="H101" s="44">
        <v>-7.11</v>
      </c>
      <c r="I101" s="43"/>
      <c r="J101" s="2"/>
    </row>
    <row r="102" spans="1:10" x14ac:dyDescent="0.25">
      <c r="B102" s="43">
        <v>2206216</v>
      </c>
      <c r="C102" s="43" t="s">
        <v>1039</v>
      </c>
      <c r="D102" s="43" t="s">
        <v>1040</v>
      </c>
      <c r="E102" s="43" t="s">
        <v>184</v>
      </c>
      <c r="F102" s="44">
        <v>-4725</v>
      </c>
      <c r="G102" s="44">
        <v>-310.34036250000003</v>
      </c>
      <c r="H102" s="44">
        <v>-5.6</v>
      </c>
      <c r="I102" s="43"/>
      <c r="J102" s="2"/>
    </row>
    <row r="103" spans="1:10" x14ac:dyDescent="0.25">
      <c r="B103" s="43">
        <v>2206268</v>
      </c>
      <c r="C103" s="43" t="s">
        <v>1046</v>
      </c>
      <c r="D103" s="43" t="s">
        <v>1040</v>
      </c>
      <c r="E103" s="43" t="s">
        <v>140</v>
      </c>
      <c r="F103" s="44">
        <v>-57200</v>
      </c>
      <c r="G103" s="44">
        <v>-230.6876</v>
      </c>
      <c r="H103" s="44">
        <v>-4.16</v>
      </c>
      <c r="I103" s="43"/>
      <c r="J103" s="2"/>
    </row>
    <row r="104" spans="1:10" x14ac:dyDescent="0.25">
      <c r="B104" s="43">
        <v>2206191</v>
      </c>
      <c r="C104" s="43" t="s">
        <v>1058</v>
      </c>
      <c r="D104" s="43" t="s">
        <v>1040</v>
      </c>
      <c r="E104" s="43" t="s">
        <v>53</v>
      </c>
      <c r="F104" s="44">
        <v>-30000</v>
      </c>
      <c r="G104" s="44">
        <v>-221.19</v>
      </c>
      <c r="H104" s="44">
        <v>-3.99</v>
      </c>
      <c r="I104" s="43"/>
      <c r="J104" s="2"/>
    </row>
    <row r="105" spans="1:10" x14ac:dyDescent="0.25">
      <c r="B105" s="43">
        <v>2206128</v>
      </c>
      <c r="C105" s="43" t="s">
        <v>1050</v>
      </c>
      <c r="D105" s="43" t="s">
        <v>1040</v>
      </c>
      <c r="E105" s="43" t="s">
        <v>96</v>
      </c>
      <c r="F105" s="44">
        <v>-22200</v>
      </c>
      <c r="G105" s="44">
        <v>-209.84549999999999</v>
      </c>
      <c r="H105" s="44">
        <v>-3.79</v>
      </c>
      <c r="I105" s="43"/>
      <c r="J105" s="2"/>
    </row>
    <row r="106" spans="1:10" x14ac:dyDescent="0.25">
      <c r="B106" s="43">
        <v>2206101</v>
      </c>
      <c r="C106" s="43" t="s">
        <v>1041</v>
      </c>
      <c r="D106" s="43" t="s">
        <v>1040</v>
      </c>
      <c r="E106" s="43" t="s">
        <v>140</v>
      </c>
      <c r="F106" s="44">
        <v>-27000</v>
      </c>
      <c r="G106" s="44">
        <v>-165.24</v>
      </c>
      <c r="H106" s="44">
        <v>-2.98</v>
      </c>
      <c r="I106" s="43"/>
      <c r="J106" s="2"/>
    </row>
    <row r="107" spans="1:10" x14ac:dyDescent="0.25">
      <c r="B107" s="43">
        <v>2206254</v>
      </c>
      <c r="C107" s="43" t="s">
        <v>1042</v>
      </c>
      <c r="D107" s="43" t="s">
        <v>1040</v>
      </c>
      <c r="E107" s="43" t="s">
        <v>49</v>
      </c>
      <c r="F107" s="44">
        <v>-9000</v>
      </c>
      <c r="G107" s="44">
        <v>-113.625</v>
      </c>
      <c r="H107" s="44">
        <v>-2.0499999999999998</v>
      </c>
      <c r="I107" s="43"/>
      <c r="J107" s="2"/>
    </row>
    <row r="108" spans="1:10" x14ac:dyDescent="0.25">
      <c r="B108" s="43">
        <v>2206244</v>
      </c>
      <c r="C108" s="43" t="s">
        <v>1045</v>
      </c>
      <c r="D108" s="43" t="s">
        <v>1040</v>
      </c>
      <c r="E108" s="43" t="s">
        <v>39</v>
      </c>
      <c r="F108" s="44">
        <v>-140000</v>
      </c>
      <c r="G108" s="44">
        <v>-112.07</v>
      </c>
      <c r="H108" s="44">
        <v>-2.02</v>
      </c>
      <c r="I108" s="43"/>
      <c r="J108" s="2"/>
    </row>
    <row r="109" spans="1:10" x14ac:dyDescent="0.25">
      <c r="B109" s="43">
        <v>2206260</v>
      </c>
      <c r="C109" s="43" t="s">
        <v>1047</v>
      </c>
      <c r="D109" s="43" t="s">
        <v>1040</v>
      </c>
      <c r="E109" s="43" t="s">
        <v>39</v>
      </c>
      <c r="F109" s="44">
        <v>-30000</v>
      </c>
      <c r="G109" s="44">
        <v>-108.88500000000001</v>
      </c>
      <c r="H109" s="44">
        <v>-1.96</v>
      </c>
      <c r="I109" s="43"/>
      <c r="J109" s="2"/>
    </row>
    <row r="110" spans="1:10" x14ac:dyDescent="0.25">
      <c r="B110" s="43">
        <v>2206170</v>
      </c>
      <c r="C110" s="43" t="s">
        <v>1059</v>
      </c>
      <c r="D110" s="43" t="s">
        <v>1040</v>
      </c>
      <c r="E110" s="43" t="s">
        <v>215</v>
      </c>
      <c r="F110" s="44">
        <v>-42000</v>
      </c>
      <c r="G110" s="44">
        <v>-87.36</v>
      </c>
      <c r="H110" s="44">
        <v>-1.58</v>
      </c>
      <c r="I110" s="43"/>
      <c r="J110" s="2"/>
    </row>
    <row r="111" spans="1:10" x14ac:dyDescent="0.25">
      <c r="B111" s="43">
        <v>2206168</v>
      </c>
      <c r="C111" s="43" t="s">
        <v>1060</v>
      </c>
      <c r="D111" s="43" t="s">
        <v>1040</v>
      </c>
      <c r="E111" s="43" t="s">
        <v>184</v>
      </c>
      <c r="F111" s="44">
        <v>-3000</v>
      </c>
      <c r="G111" s="44">
        <v>-76.962000000000003</v>
      </c>
      <c r="H111" s="44">
        <v>-1.39</v>
      </c>
      <c r="I111" s="43"/>
      <c r="J111" s="2"/>
    </row>
    <row r="112" spans="1:10" x14ac:dyDescent="0.25">
      <c r="B112" s="43">
        <v>2206108</v>
      </c>
      <c r="C112" s="43" t="s">
        <v>1061</v>
      </c>
      <c r="D112" s="43" t="s">
        <v>1040</v>
      </c>
      <c r="E112" s="43" t="s">
        <v>39</v>
      </c>
      <c r="F112" s="44">
        <v>-58500</v>
      </c>
      <c r="G112" s="44">
        <v>-71.603999999999999</v>
      </c>
      <c r="H112" s="44">
        <v>-1.29</v>
      </c>
      <c r="I112" s="43"/>
      <c r="J112" s="2"/>
    </row>
    <row r="113" spans="1:10" x14ac:dyDescent="0.25">
      <c r="B113" s="43">
        <v>2206150</v>
      </c>
      <c r="C113" s="43" t="s">
        <v>1062</v>
      </c>
      <c r="D113" s="43" t="s">
        <v>1040</v>
      </c>
      <c r="E113" s="43" t="s">
        <v>161</v>
      </c>
      <c r="F113" s="44">
        <v>-33600</v>
      </c>
      <c r="G113" s="44">
        <v>-67.838399999999993</v>
      </c>
      <c r="H113" s="44">
        <v>-1.22</v>
      </c>
      <c r="I113" s="43"/>
      <c r="J113" s="2"/>
    </row>
    <row r="114" spans="1:10" x14ac:dyDescent="0.25">
      <c r="B114" s="43">
        <v>2206277</v>
      </c>
      <c r="C114" s="43" t="s">
        <v>1077</v>
      </c>
      <c r="D114" s="43" t="s">
        <v>1040</v>
      </c>
      <c r="E114" s="43" t="s">
        <v>184</v>
      </c>
      <c r="F114" s="44">
        <v>-84000</v>
      </c>
      <c r="G114" s="44">
        <v>-67.325999999999993</v>
      </c>
      <c r="H114" s="44">
        <v>-1.21</v>
      </c>
      <c r="I114" s="43"/>
      <c r="J114" s="2"/>
    </row>
    <row r="115" spans="1:10" x14ac:dyDescent="0.25">
      <c r="B115" s="43">
        <v>2206356</v>
      </c>
      <c r="C115" s="43" t="s">
        <v>1063</v>
      </c>
      <c r="D115" s="43" t="s">
        <v>1040</v>
      </c>
      <c r="E115" s="43" t="s">
        <v>225</v>
      </c>
      <c r="F115" s="44">
        <v>-28000</v>
      </c>
      <c r="G115" s="44">
        <v>-52.667999999999999</v>
      </c>
      <c r="H115" s="44">
        <v>-0.95</v>
      </c>
      <c r="I115" s="43"/>
      <c r="J115" s="2"/>
    </row>
    <row r="116" spans="1:10" x14ac:dyDescent="0.25">
      <c r="A116" s="1"/>
      <c r="B116" s="45"/>
      <c r="C116" s="45" t="s">
        <v>1037</v>
      </c>
      <c r="D116" s="45"/>
      <c r="E116" s="45"/>
      <c r="F116" s="46"/>
      <c r="G116" s="46">
        <f>SUM(G100:G115)</f>
        <v>-2289.4368624999997</v>
      </c>
      <c r="H116" s="46">
        <f>SUM(H100:H115)</f>
        <v>-41.3</v>
      </c>
      <c r="I116" s="45"/>
      <c r="J116" s="1"/>
    </row>
    <row r="118" spans="1:10" x14ac:dyDescent="0.25">
      <c r="C118" s="1" t="s">
        <v>277</v>
      </c>
    </row>
    <row r="119" spans="1:10" x14ac:dyDescent="0.25">
      <c r="C119" s="2" t="s">
        <v>278</v>
      </c>
    </row>
    <row r="120" spans="1:10" x14ac:dyDescent="0.25">
      <c r="C120" s="2" t="s">
        <v>279</v>
      </c>
    </row>
    <row r="121" spans="1:10" x14ac:dyDescent="0.25">
      <c r="C121" s="2" t="s">
        <v>280</v>
      </c>
    </row>
    <row r="122" spans="1:10" x14ac:dyDescent="0.25">
      <c r="C122" s="33" t="s">
        <v>281</v>
      </c>
    </row>
  </sheetData>
  <hyperlinks>
    <hyperlink ref="I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153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35.7109375" style="2" customWidth="1"/>
    <col min="5" max="5" width="23.7109375" style="2" customWidth="1"/>
    <col min="6" max="6" width="19.5703125" style="20" customWidth="1"/>
    <col min="7" max="8" width="19.5703125" style="17" customWidth="1"/>
    <col min="9" max="9" width="19.5703125" style="3" customWidth="1"/>
    <col min="10" max="10" width="9" style="3" bestFit="1" customWidth="1"/>
    <col min="11" max="11" width="9.140625" style="3" bestFit="1" customWidth="1"/>
    <col min="12" max="12" width="7.42578125" style="2" bestFit="1" customWidth="1"/>
    <col min="13" max="13" width="6.7109375" style="2" bestFit="1" customWidth="1"/>
    <col min="14" max="14" width="9.85546875" style="2" bestFit="1" customWidth="1"/>
    <col min="15" max="15" width="21.140625" style="2" bestFit="1" customWidth="1"/>
    <col min="16" max="16" width="16.42578125" style="2" bestFit="1" customWidth="1"/>
    <col min="17" max="17" width="7.28515625" style="2" bestFit="1" customWidth="1"/>
    <col min="18" max="18" width="9.28515625" style="2" bestFit="1" customWidth="1"/>
    <col min="19" max="19" width="17.85546875" style="2" bestFit="1" customWidth="1"/>
    <col min="20" max="20" width="6.7109375" style="2" bestFit="1" customWidth="1"/>
    <col min="21" max="21" width="19.140625" style="2" bestFit="1" customWidth="1"/>
    <col min="22" max="22" width="25.140625" style="2" bestFit="1" customWidth="1"/>
    <col min="23" max="23" width="21.42578125" style="2" bestFit="1" customWidth="1"/>
    <col min="24" max="24" width="19.7109375" style="2" bestFit="1" customWidth="1"/>
    <col min="25" max="25" width="14" style="2" bestFit="1" customWidth="1"/>
    <col min="26" max="26" width="13.140625" style="2" bestFit="1" customWidth="1"/>
    <col min="27" max="27" width="9.28515625" style="2" bestFit="1" customWidth="1"/>
    <col min="28" max="28" width="13.140625" style="2" bestFit="1" customWidth="1"/>
    <col min="29" max="29" width="7.42578125" style="2" bestFit="1" customWidth="1"/>
    <col min="30" max="30" width="19.42578125" style="2" bestFit="1" customWidth="1"/>
    <col min="31" max="31" width="20.85546875" style="2" bestFit="1" customWidth="1"/>
    <col min="32" max="32" width="19" style="2" bestFit="1" customWidth="1"/>
    <col min="33" max="33" width="25.85546875" style="2" bestFit="1" customWidth="1"/>
    <col min="34" max="34" width="14.5703125" style="3" bestFit="1" customWidth="1"/>
    <col min="35" max="35" width="14.42578125" style="2" bestFit="1" customWidth="1"/>
    <col min="36" max="36" width="27.28515625" style="2" bestFit="1" customWidth="1"/>
    <col min="37" max="37" width="11.5703125" style="2" bestFit="1" customWidth="1"/>
    <col min="38" max="38" width="6.28515625" style="2" bestFit="1" customWidth="1"/>
    <col min="39" max="39" width="7" style="2" bestFit="1" customWidth="1"/>
    <col min="40" max="40" width="23.85546875" style="2" bestFit="1" customWidth="1"/>
    <col min="41" max="41" width="12.85546875" style="2" bestFit="1" customWidth="1"/>
    <col min="42" max="42" width="11.28515625" style="2" bestFit="1" customWidth="1"/>
    <col min="43" max="43" width="15.28515625" style="2" bestFit="1" customWidth="1"/>
    <col min="44" max="44" width="21.140625" style="2" bestFit="1" customWidth="1"/>
    <col min="45" max="45" width="23.85546875" style="2" bestFit="1" customWidth="1"/>
    <col min="46" max="46" width="14.42578125" style="2" bestFit="1" customWidth="1"/>
    <col min="47" max="47" width="11.140625" style="3" bestFit="1" customWidth="1"/>
    <col min="48" max="48" width="15" style="2" bestFit="1" customWidth="1"/>
    <col min="49" max="49" width="11.7109375" style="3" bestFit="1" customWidth="1"/>
    <col min="50" max="50" width="23.5703125" style="2" bestFit="1" customWidth="1"/>
    <col min="51" max="51" width="22.140625" style="2" bestFit="1" customWidth="1"/>
    <col min="52" max="52" width="21" style="2" bestFit="1" customWidth="1"/>
    <col min="53" max="53" width="15.7109375" style="3" bestFit="1" customWidth="1"/>
    <col min="54" max="54" width="10.42578125" style="2" bestFit="1" customWidth="1"/>
    <col min="55" max="55" width="13.7109375" style="2" bestFit="1" customWidth="1"/>
    <col min="56" max="56" width="18" style="2" bestFit="1" customWidth="1"/>
    <col min="57" max="57" width="19.7109375" style="2" bestFit="1" customWidth="1"/>
    <col min="58" max="58" width="13.85546875" style="2" bestFit="1" customWidth="1"/>
    <col min="59" max="59" width="15.7109375" style="2" bestFit="1" customWidth="1"/>
    <col min="60" max="60" width="28.5703125" style="2" bestFit="1" customWidth="1"/>
    <col min="61" max="61" width="20.28515625" style="2" bestFit="1" customWidth="1"/>
    <col min="62" max="62" width="16" style="2" bestFit="1" customWidth="1"/>
    <col min="63" max="63" width="13.7109375" style="2" bestFit="1" customWidth="1"/>
    <col min="64" max="64" width="28.140625" style="2" bestFit="1" customWidth="1"/>
    <col min="65" max="65" width="15.85546875" style="2" bestFit="1" customWidth="1"/>
    <col min="66" max="66" width="26.28515625" style="2" bestFit="1" customWidth="1"/>
    <col min="67" max="67" width="13.140625" style="2" bestFit="1" customWidth="1"/>
    <col min="68" max="68" width="15" style="2" bestFit="1" customWidth="1"/>
    <col min="69" max="69" width="9" style="2" bestFit="1" customWidth="1"/>
    <col min="70" max="70" width="18" style="2" bestFit="1" customWidth="1"/>
    <col min="71" max="71" width="14.28515625" style="2" bestFit="1" customWidth="1"/>
    <col min="72" max="72" width="15.7109375" style="2" bestFit="1" customWidth="1"/>
    <col min="73" max="73" width="18.7109375" style="2" bestFit="1" customWidth="1"/>
    <col min="74" max="74" width="16.140625" style="2" bestFit="1" customWidth="1"/>
    <col min="75" max="75" width="23.5703125" style="2" bestFit="1" customWidth="1"/>
    <col min="76" max="76" width="23.85546875" style="2" bestFit="1" customWidth="1"/>
    <col min="77" max="77" width="22.85546875" style="2" bestFit="1" customWidth="1"/>
    <col min="78" max="78" width="11.7109375" style="2" bestFit="1" customWidth="1"/>
    <col min="79" max="79" width="11.85546875" style="2" bestFit="1" customWidth="1"/>
    <col min="80" max="80" width="15.140625" style="2" bestFit="1" customWidth="1"/>
    <col min="81" max="81" width="15.28515625" style="2" bestFit="1" customWidth="1"/>
    <col min="82" max="82" width="19.5703125" style="2" bestFit="1" customWidth="1"/>
    <col min="83" max="83" width="21.5703125" style="2" bestFit="1" customWidth="1"/>
    <col min="84" max="84" width="18.85546875" style="2" bestFit="1" customWidth="1"/>
    <col min="85" max="85" width="8.7109375" style="2" bestFit="1" customWidth="1"/>
    <col min="86" max="86" width="8.85546875" style="2" bestFit="1" customWidth="1"/>
    <col min="87" max="87" width="13.140625" style="2" bestFit="1" customWidth="1"/>
    <col min="88" max="88" width="9.5703125" style="2" bestFit="1" customWidth="1"/>
    <col min="89" max="89" width="9.7109375" style="2" bestFit="1" customWidth="1"/>
    <col min="90" max="90" width="14" style="2" bestFit="1" customWidth="1"/>
    <col min="91" max="91" width="17" style="2" bestFit="1" customWidth="1"/>
    <col min="92" max="92" width="17.28515625" style="2" bestFit="1" customWidth="1"/>
    <col min="93" max="93" width="21.5703125" style="2" bestFit="1" customWidth="1"/>
    <col min="94" max="94" width="17.7109375" style="2" bestFit="1" customWidth="1"/>
    <col min="95" max="95" width="14.5703125" style="2" bestFit="1" customWidth="1"/>
    <col min="96" max="96" width="15.7109375" style="2" bestFit="1" customWidth="1"/>
    <col min="97" max="97" width="19.140625" style="2" bestFit="1" customWidth="1"/>
    <col min="98" max="98" width="12.42578125" style="2" bestFit="1" customWidth="1"/>
    <col min="99" max="100" width="14.85546875" style="2" bestFit="1" customWidth="1"/>
    <col min="101" max="101" width="14.42578125" style="2" bestFit="1" customWidth="1"/>
    <col min="102" max="102" width="23.140625" style="2" bestFit="1" customWidth="1"/>
    <col min="103" max="103" width="26" style="2" bestFit="1" customWidth="1"/>
    <col min="104" max="104" width="19.42578125" style="2" bestFit="1" customWidth="1"/>
    <col min="105" max="105" width="21.5703125" style="2" bestFit="1" customWidth="1"/>
    <col min="106" max="106" width="25.85546875" style="2" bestFit="1" customWidth="1"/>
    <col min="107" max="107" width="18.5703125" style="2" bestFit="1" customWidth="1"/>
    <col min="108" max="108" width="16.28515625" style="2" bestFit="1" customWidth="1"/>
    <col min="109" max="109" width="15.42578125" style="2" bestFit="1" customWidth="1"/>
    <col min="110" max="110" width="17.28515625" style="2" bestFit="1" customWidth="1"/>
    <col min="111" max="111" width="17.42578125" style="2" bestFit="1" customWidth="1"/>
    <col min="112" max="112" width="21.7109375" style="2" bestFit="1" customWidth="1"/>
    <col min="113" max="113" width="17.28515625" style="2" bestFit="1" customWidth="1"/>
    <col min="114" max="114" width="17.42578125" style="2" bestFit="1" customWidth="1"/>
    <col min="115" max="115" width="21.7109375" style="2" bestFit="1" customWidth="1"/>
    <col min="116" max="116" width="13.42578125" style="2" bestFit="1" customWidth="1"/>
    <col min="117" max="214" width="12" style="2" customWidth="1"/>
    <col min="215" max="215" width="17.140625" style="2" customWidth="1"/>
    <col min="216" max="16384" width="13.85546875" style="2"/>
  </cols>
  <sheetData>
    <row r="1" spans="1:53" x14ac:dyDescent="0.25">
      <c r="A1" s="10"/>
      <c r="C1" s="10"/>
      <c r="D1" s="10"/>
      <c r="E1" s="10"/>
      <c r="F1" s="19"/>
      <c r="G1" s="16"/>
      <c r="H1" s="16"/>
      <c r="I1" s="15"/>
      <c r="J1" s="15"/>
      <c r="K1" s="15"/>
      <c r="AH1" s="15"/>
      <c r="AU1" s="15"/>
      <c r="AW1" s="15"/>
      <c r="BA1" s="15"/>
    </row>
    <row r="2" spans="1:53" ht="19.5" x14ac:dyDescent="0.35">
      <c r="C2" s="9" t="s">
        <v>24</v>
      </c>
      <c r="D2" s="10" t="s">
        <v>870</v>
      </c>
      <c r="I2" s="34" t="s">
        <v>1025</v>
      </c>
    </row>
    <row r="3" spans="1:53" ht="16.5" x14ac:dyDescent="0.3">
      <c r="C3" s="1" t="s">
        <v>26</v>
      </c>
      <c r="D3" s="25" t="s">
        <v>871</v>
      </c>
    </row>
    <row r="4" spans="1:53" ht="15.75" x14ac:dyDescent="0.3">
      <c r="C4" s="1" t="s">
        <v>28</v>
      </c>
      <c r="D4" s="26">
        <v>43646</v>
      </c>
    </row>
    <row r="5" spans="1:53" x14ac:dyDescent="0.25">
      <c r="C5" s="1"/>
    </row>
    <row r="6" spans="1:53" ht="27" x14ac:dyDescent="0.25">
      <c r="C6" s="53" t="s">
        <v>29</v>
      </c>
      <c r="D6" s="49" t="s">
        <v>30</v>
      </c>
      <c r="E6" s="12" t="s">
        <v>31</v>
      </c>
      <c r="F6" s="21" t="s">
        <v>32</v>
      </c>
      <c r="G6" s="18" t="s">
        <v>33</v>
      </c>
      <c r="H6" s="18" t="s">
        <v>34</v>
      </c>
      <c r="I6" s="13" t="s">
        <v>35</v>
      </c>
    </row>
    <row r="7" spans="1:53" x14ac:dyDescent="0.25">
      <c r="C7" s="54"/>
      <c r="D7" s="50"/>
      <c r="E7" s="4"/>
      <c r="F7" s="22"/>
      <c r="G7" s="27"/>
      <c r="H7" s="27"/>
      <c r="I7" s="5"/>
    </row>
    <row r="8" spans="1:53" x14ac:dyDescent="0.25">
      <c r="A8" s="14"/>
      <c r="B8" s="32"/>
      <c r="C8" s="55" t="s">
        <v>0</v>
      </c>
      <c r="D8" s="51"/>
      <c r="E8" s="8"/>
      <c r="F8" s="23"/>
      <c r="G8" s="28"/>
      <c r="H8" s="28"/>
      <c r="I8" s="11"/>
    </row>
    <row r="9" spans="1:53" x14ac:dyDescent="0.25">
      <c r="C9" s="56" t="s">
        <v>1</v>
      </c>
      <c r="D9" s="51"/>
      <c r="E9" s="8"/>
      <c r="F9" s="23"/>
      <c r="G9" s="28"/>
      <c r="H9" s="28"/>
      <c r="I9" s="11"/>
    </row>
    <row r="10" spans="1:53" x14ac:dyDescent="0.25">
      <c r="B10" s="10" t="s">
        <v>36</v>
      </c>
      <c r="C10" s="54" t="s">
        <v>37</v>
      </c>
      <c r="D10" s="51" t="s">
        <v>38</v>
      </c>
      <c r="E10" s="8" t="s">
        <v>39</v>
      </c>
      <c r="F10" s="23">
        <v>304203</v>
      </c>
      <c r="G10" s="28">
        <v>7433.96</v>
      </c>
      <c r="H10" s="28">
        <v>4.4000000000000004</v>
      </c>
      <c r="I10" s="11"/>
    </row>
    <row r="11" spans="1:53" x14ac:dyDescent="0.25">
      <c r="B11" s="10" t="s">
        <v>40</v>
      </c>
      <c r="C11" s="54" t="s">
        <v>41</v>
      </c>
      <c r="D11" s="51" t="s">
        <v>42</v>
      </c>
      <c r="E11" s="8" t="s">
        <v>39</v>
      </c>
      <c r="F11" s="23">
        <v>1517976</v>
      </c>
      <c r="G11" s="28">
        <v>6635.07</v>
      </c>
      <c r="H11" s="28">
        <v>3.93</v>
      </c>
      <c r="I11" s="11"/>
    </row>
    <row r="12" spans="1:53" x14ac:dyDescent="0.25">
      <c r="B12" s="10" t="s">
        <v>46</v>
      </c>
      <c r="C12" s="54" t="s">
        <v>47</v>
      </c>
      <c r="D12" s="51" t="s">
        <v>48</v>
      </c>
      <c r="E12" s="8" t="s">
        <v>49</v>
      </c>
      <c r="F12" s="23">
        <v>484300</v>
      </c>
      <c r="G12" s="28">
        <v>6068.76</v>
      </c>
      <c r="H12" s="28">
        <v>3.6</v>
      </c>
      <c r="I12" s="11"/>
    </row>
    <row r="13" spans="1:53" x14ac:dyDescent="0.25">
      <c r="B13" s="10" t="s">
        <v>43</v>
      </c>
      <c r="C13" s="54" t="s">
        <v>44</v>
      </c>
      <c r="D13" s="51" t="s">
        <v>45</v>
      </c>
      <c r="E13" s="8" t="s">
        <v>39</v>
      </c>
      <c r="F13" s="23">
        <v>1437306</v>
      </c>
      <c r="G13" s="28">
        <v>5192.2700000000004</v>
      </c>
      <c r="H13" s="28">
        <v>3.08</v>
      </c>
      <c r="I13" s="11"/>
    </row>
    <row r="14" spans="1:53" x14ac:dyDescent="0.25">
      <c r="B14" s="10" t="s">
        <v>76</v>
      </c>
      <c r="C14" s="54" t="s">
        <v>77</v>
      </c>
      <c r="D14" s="51" t="s">
        <v>78</v>
      </c>
      <c r="E14" s="8" t="s">
        <v>53</v>
      </c>
      <c r="F14" s="23">
        <v>673000</v>
      </c>
      <c r="G14" s="28">
        <v>4926.3599999999997</v>
      </c>
      <c r="H14" s="28">
        <v>2.92</v>
      </c>
      <c r="I14" s="11"/>
    </row>
    <row r="15" spans="1:53" x14ac:dyDescent="0.25">
      <c r="B15" s="10" t="s">
        <v>54</v>
      </c>
      <c r="C15" s="54" t="s">
        <v>55</v>
      </c>
      <c r="D15" s="51" t="s">
        <v>56</v>
      </c>
      <c r="E15" s="8" t="s">
        <v>57</v>
      </c>
      <c r="F15" s="23">
        <v>1569532</v>
      </c>
      <c r="G15" s="28">
        <v>4298.16</v>
      </c>
      <c r="H15" s="28">
        <v>2.5499999999999998</v>
      </c>
      <c r="I15" s="11"/>
    </row>
    <row r="16" spans="1:53" x14ac:dyDescent="0.25">
      <c r="B16" s="10" t="s">
        <v>50</v>
      </c>
      <c r="C16" s="54" t="s">
        <v>51</v>
      </c>
      <c r="D16" s="51" t="s">
        <v>52</v>
      </c>
      <c r="E16" s="8" t="s">
        <v>53</v>
      </c>
      <c r="F16" s="23">
        <v>187518</v>
      </c>
      <c r="G16" s="28">
        <v>4176.3999999999996</v>
      </c>
      <c r="H16" s="28">
        <v>2.4700000000000002</v>
      </c>
      <c r="I16" s="11"/>
    </row>
    <row r="17" spans="2:9" x14ac:dyDescent="0.25">
      <c r="B17" s="10" t="s">
        <v>58</v>
      </c>
      <c r="C17" s="54" t="s">
        <v>59</v>
      </c>
      <c r="D17" s="51" t="s">
        <v>60</v>
      </c>
      <c r="E17" s="8" t="s">
        <v>39</v>
      </c>
      <c r="F17" s="23">
        <v>278716</v>
      </c>
      <c r="G17" s="28">
        <v>4116.91</v>
      </c>
      <c r="H17" s="28">
        <v>2.44</v>
      </c>
      <c r="I17" s="11"/>
    </row>
    <row r="18" spans="2:9" x14ac:dyDescent="0.25">
      <c r="B18" s="10" t="s">
        <v>79</v>
      </c>
      <c r="C18" s="54" t="s">
        <v>80</v>
      </c>
      <c r="D18" s="51" t="s">
        <v>81</v>
      </c>
      <c r="E18" s="8" t="s">
        <v>82</v>
      </c>
      <c r="F18" s="23">
        <v>165000</v>
      </c>
      <c r="G18" s="28">
        <v>3616.97</v>
      </c>
      <c r="H18" s="28">
        <v>2.14</v>
      </c>
      <c r="I18" s="11"/>
    </row>
    <row r="19" spans="2:9" x14ac:dyDescent="0.25">
      <c r="B19" s="10" t="s">
        <v>69</v>
      </c>
      <c r="C19" s="54" t="s">
        <v>70</v>
      </c>
      <c r="D19" s="51" t="s">
        <v>71</v>
      </c>
      <c r="E19" s="8" t="s">
        <v>57</v>
      </c>
      <c r="F19" s="23">
        <v>873400</v>
      </c>
      <c r="G19" s="28">
        <v>3236.38</v>
      </c>
      <c r="H19" s="28">
        <v>1.92</v>
      </c>
      <c r="I19" s="11"/>
    </row>
    <row r="20" spans="2:9" x14ac:dyDescent="0.25">
      <c r="B20" s="10" t="s">
        <v>61</v>
      </c>
      <c r="C20" s="54" t="s">
        <v>62</v>
      </c>
      <c r="D20" s="51" t="s">
        <v>63</v>
      </c>
      <c r="E20" s="8" t="s">
        <v>64</v>
      </c>
      <c r="F20" s="23">
        <v>207626</v>
      </c>
      <c r="G20" s="28">
        <v>3224.85</v>
      </c>
      <c r="H20" s="28">
        <v>1.91</v>
      </c>
      <c r="I20" s="11"/>
    </row>
    <row r="21" spans="2:9" x14ac:dyDescent="0.25">
      <c r="B21" s="10" t="s">
        <v>65</v>
      </c>
      <c r="C21" s="54" t="s">
        <v>66</v>
      </c>
      <c r="D21" s="51" t="s">
        <v>67</v>
      </c>
      <c r="E21" s="8" t="s">
        <v>68</v>
      </c>
      <c r="F21" s="23">
        <v>4351640</v>
      </c>
      <c r="G21" s="28">
        <v>3002.63</v>
      </c>
      <c r="H21" s="28">
        <v>1.78</v>
      </c>
      <c r="I21" s="11"/>
    </row>
    <row r="22" spans="2:9" x14ac:dyDescent="0.25">
      <c r="B22" s="10" t="s">
        <v>83</v>
      </c>
      <c r="C22" s="54" t="s">
        <v>84</v>
      </c>
      <c r="D22" s="51" t="s">
        <v>85</v>
      </c>
      <c r="E22" s="8" t="s">
        <v>86</v>
      </c>
      <c r="F22" s="23">
        <v>1707943</v>
      </c>
      <c r="G22" s="28">
        <v>2990.61</v>
      </c>
      <c r="H22" s="28">
        <v>1.77</v>
      </c>
      <c r="I22" s="11"/>
    </row>
    <row r="23" spans="2:9" x14ac:dyDescent="0.25">
      <c r="B23" s="10" t="s">
        <v>72</v>
      </c>
      <c r="C23" s="54" t="s">
        <v>73</v>
      </c>
      <c r="D23" s="51" t="s">
        <v>74</v>
      </c>
      <c r="E23" s="8" t="s">
        <v>75</v>
      </c>
      <c r="F23" s="23">
        <v>1883488</v>
      </c>
      <c r="G23" s="28">
        <v>2967.44</v>
      </c>
      <c r="H23" s="28">
        <v>1.76</v>
      </c>
      <c r="I23" s="11"/>
    </row>
    <row r="24" spans="2:9" x14ac:dyDescent="0.25">
      <c r="B24" s="10" t="s">
        <v>104</v>
      </c>
      <c r="C24" s="54" t="s">
        <v>105</v>
      </c>
      <c r="D24" s="51" t="s">
        <v>106</v>
      </c>
      <c r="E24" s="8" t="s">
        <v>107</v>
      </c>
      <c r="F24" s="23">
        <v>853582</v>
      </c>
      <c r="G24" s="28">
        <v>2958.94</v>
      </c>
      <c r="H24" s="28">
        <v>1.75</v>
      </c>
      <c r="I24" s="11"/>
    </row>
    <row r="25" spans="2:9" x14ac:dyDescent="0.25">
      <c r="B25" s="10" t="s">
        <v>87</v>
      </c>
      <c r="C25" s="54" t="s">
        <v>88</v>
      </c>
      <c r="D25" s="51" t="s">
        <v>89</v>
      </c>
      <c r="E25" s="8" t="s">
        <v>39</v>
      </c>
      <c r="F25" s="23">
        <v>355419</v>
      </c>
      <c r="G25" s="28">
        <v>2873.74</v>
      </c>
      <c r="H25" s="28">
        <v>1.7</v>
      </c>
      <c r="I25" s="11"/>
    </row>
    <row r="26" spans="2:9" x14ac:dyDescent="0.25">
      <c r="B26" s="10" t="s">
        <v>97</v>
      </c>
      <c r="C26" s="54" t="s">
        <v>98</v>
      </c>
      <c r="D26" s="51" t="s">
        <v>99</v>
      </c>
      <c r="E26" s="8" t="s">
        <v>57</v>
      </c>
      <c r="F26" s="23">
        <v>34690</v>
      </c>
      <c r="G26" s="28">
        <v>2667.78</v>
      </c>
      <c r="H26" s="28">
        <v>1.58</v>
      </c>
      <c r="I26" s="11"/>
    </row>
    <row r="27" spans="2:9" x14ac:dyDescent="0.25">
      <c r="B27" s="10" t="s">
        <v>344</v>
      </c>
      <c r="C27" s="54" t="s">
        <v>345</v>
      </c>
      <c r="D27" s="51" t="s">
        <v>346</v>
      </c>
      <c r="E27" s="8" t="s">
        <v>57</v>
      </c>
      <c r="F27" s="23">
        <v>149235</v>
      </c>
      <c r="G27" s="28">
        <v>2667.72</v>
      </c>
      <c r="H27" s="28">
        <v>1.58</v>
      </c>
      <c r="I27" s="11"/>
    </row>
    <row r="28" spans="2:9" x14ac:dyDescent="0.25">
      <c r="B28" s="10" t="s">
        <v>90</v>
      </c>
      <c r="C28" s="54" t="s">
        <v>91</v>
      </c>
      <c r="D28" s="51" t="s">
        <v>92</v>
      </c>
      <c r="E28" s="8" t="s">
        <v>82</v>
      </c>
      <c r="F28" s="23">
        <v>368000</v>
      </c>
      <c r="G28" s="28">
        <v>2663.22</v>
      </c>
      <c r="H28" s="28">
        <v>1.58</v>
      </c>
      <c r="I28" s="11"/>
    </row>
    <row r="29" spans="2:9" x14ac:dyDescent="0.25">
      <c r="B29" s="10" t="s">
        <v>93</v>
      </c>
      <c r="C29" s="54" t="s">
        <v>94</v>
      </c>
      <c r="D29" s="51" t="s">
        <v>95</v>
      </c>
      <c r="E29" s="8" t="s">
        <v>96</v>
      </c>
      <c r="F29" s="23">
        <v>2650700</v>
      </c>
      <c r="G29" s="28">
        <v>2645.4</v>
      </c>
      <c r="H29" s="28">
        <v>1.57</v>
      </c>
      <c r="I29" s="11"/>
    </row>
    <row r="30" spans="2:9" x14ac:dyDescent="0.25">
      <c r="B30" s="10" t="s">
        <v>115</v>
      </c>
      <c r="C30" s="54" t="s">
        <v>116</v>
      </c>
      <c r="D30" s="51" t="s">
        <v>117</v>
      </c>
      <c r="E30" s="8" t="s">
        <v>68</v>
      </c>
      <c r="F30" s="23">
        <v>1725696</v>
      </c>
      <c r="G30" s="28">
        <v>2439.27</v>
      </c>
      <c r="H30" s="28">
        <v>1.45</v>
      </c>
      <c r="I30" s="11"/>
    </row>
    <row r="31" spans="2:9" x14ac:dyDescent="0.25">
      <c r="B31" s="10" t="s">
        <v>108</v>
      </c>
      <c r="C31" s="54" t="s">
        <v>109</v>
      </c>
      <c r="D31" s="51" t="s">
        <v>110</v>
      </c>
      <c r="E31" s="8" t="s">
        <v>57</v>
      </c>
      <c r="F31" s="23">
        <v>577307</v>
      </c>
      <c r="G31" s="28">
        <v>2312.11</v>
      </c>
      <c r="H31" s="28">
        <v>1.37</v>
      </c>
      <c r="I31" s="11"/>
    </row>
    <row r="32" spans="2:9" x14ac:dyDescent="0.25">
      <c r="B32" s="10" t="s">
        <v>134</v>
      </c>
      <c r="C32" s="54" t="s">
        <v>135</v>
      </c>
      <c r="D32" s="51" t="s">
        <v>136</v>
      </c>
      <c r="E32" s="8" t="s">
        <v>53</v>
      </c>
      <c r="F32" s="23">
        <v>286129</v>
      </c>
      <c r="G32" s="28">
        <v>2021.79</v>
      </c>
      <c r="H32" s="28">
        <v>1.2</v>
      </c>
      <c r="I32" s="11"/>
    </row>
    <row r="33" spans="2:9" x14ac:dyDescent="0.25">
      <c r="B33" s="10" t="s">
        <v>118</v>
      </c>
      <c r="C33" s="54" t="s">
        <v>119</v>
      </c>
      <c r="D33" s="51" t="s">
        <v>120</v>
      </c>
      <c r="E33" s="8" t="s">
        <v>96</v>
      </c>
      <c r="F33" s="23">
        <v>41500</v>
      </c>
      <c r="G33" s="28">
        <v>1890.68</v>
      </c>
      <c r="H33" s="28">
        <v>1.1200000000000001</v>
      </c>
      <c r="I33" s="11"/>
    </row>
    <row r="34" spans="2:9" x14ac:dyDescent="0.25">
      <c r="B34" s="10" t="s">
        <v>121</v>
      </c>
      <c r="C34" s="54" t="s">
        <v>122</v>
      </c>
      <c r="D34" s="51" t="s">
        <v>123</v>
      </c>
      <c r="E34" s="8" t="s">
        <v>39</v>
      </c>
      <c r="F34" s="23">
        <v>133000</v>
      </c>
      <c r="G34" s="28">
        <v>1875.97</v>
      </c>
      <c r="H34" s="28">
        <v>1.1100000000000001</v>
      </c>
      <c r="I34" s="11"/>
    </row>
    <row r="35" spans="2:9" x14ac:dyDescent="0.25">
      <c r="B35" s="10" t="s">
        <v>353</v>
      </c>
      <c r="C35" s="54" t="s">
        <v>354</v>
      </c>
      <c r="D35" s="51" t="s">
        <v>355</v>
      </c>
      <c r="E35" s="8" t="s">
        <v>68</v>
      </c>
      <c r="F35" s="23">
        <v>900000</v>
      </c>
      <c r="G35" s="28">
        <v>1862.1</v>
      </c>
      <c r="H35" s="28">
        <v>1.1000000000000001</v>
      </c>
      <c r="I35" s="11"/>
    </row>
    <row r="36" spans="2:9" x14ac:dyDescent="0.25">
      <c r="B36" s="10" t="s">
        <v>144</v>
      </c>
      <c r="C36" s="54" t="s">
        <v>145</v>
      </c>
      <c r="D36" s="51" t="s">
        <v>146</v>
      </c>
      <c r="E36" s="8" t="s">
        <v>147</v>
      </c>
      <c r="F36" s="23">
        <v>719568</v>
      </c>
      <c r="G36" s="28">
        <v>1826.26</v>
      </c>
      <c r="H36" s="28">
        <v>1.08</v>
      </c>
      <c r="I36" s="11"/>
    </row>
    <row r="37" spans="2:9" x14ac:dyDescent="0.25">
      <c r="B37" s="10" t="s">
        <v>137</v>
      </c>
      <c r="C37" s="54" t="s">
        <v>138</v>
      </c>
      <c r="D37" s="51" t="s">
        <v>139</v>
      </c>
      <c r="E37" s="8" t="s">
        <v>140</v>
      </c>
      <c r="F37" s="23">
        <v>420682</v>
      </c>
      <c r="G37" s="28">
        <v>1686.72</v>
      </c>
      <c r="H37" s="28">
        <v>1</v>
      </c>
      <c r="I37" s="11"/>
    </row>
    <row r="38" spans="2:9" x14ac:dyDescent="0.25">
      <c r="B38" s="10" t="s">
        <v>131</v>
      </c>
      <c r="C38" s="54" t="s">
        <v>132</v>
      </c>
      <c r="D38" s="51" t="s">
        <v>133</v>
      </c>
      <c r="E38" s="8" t="s">
        <v>64</v>
      </c>
      <c r="F38" s="23">
        <v>13800000</v>
      </c>
      <c r="G38" s="28">
        <v>1656</v>
      </c>
      <c r="H38" s="28">
        <v>0.98</v>
      </c>
      <c r="I38" s="11"/>
    </row>
    <row r="39" spans="2:9" x14ac:dyDescent="0.25">
      <c r="B39" s="10" t="s">
        <v>175</v>
      </c>
      <c r="C39" s="54" t="s">
        <v>176</v>
      </c>
      <c r="D39" s="51" t="s">
        <v>177</v>
      </c>
      <c r="E39" s="8" t="s">
        <v>174</v>
      </c>
      <c r="F39" s="23">
        <v>1963888</v>
      </c>
      <c r="G39" s="28">
        <v>1592.71</v>
      </c>
      <c r="H39" s="28">
        <v>0.94</v>
      </c>
      <c r="I39" s="11"/>
    </row>
    <row r="40" spans="2:9" x14ac:dyDescent="0.25">
      <c r="B40" s="10" t="s">
        <v>178</v>
      </c>
      <c r="C40" s="54" t="s">
        <v>179</v>
      </c>
      <c r="D40" s="51" t="s">
        <v>180</v>
      </c>
      <c r="E40" s="8" t="s">
        <v>96</v>
      </c>
      <c r="F40" s="23">
        <v>100000</v>
      </c>
      <c r="G40" s="28">
        <v>1562.15</v>
      </c>
      <c r="H40" s="28">
        <v>0.93</v>
      </c>
      <c r="I40" s="11"/>
    </row>
    <row r="41" spans="2:9" x14ac:dyDescent="0.25">
      <c r="B41" s="10" t="s">
        <v>171</v>
      </c>
      <c r="C41" s="54" t="s">
        <v>172</v>
      </c>
      <c r="D41" s="51" t="s">
        <v>173</v>
      </c>
      <c r="E41" s="8" t="s">
        <v>174</v>
      </c>
      <c r="F41" s="23">
        <v>3052630</v>
      </c>
      <c r="G41" s="28">
        <v>1549.21</v>
      </c>
      <c r="H41" s="28">
        <v>0.92</v>
      </c>
      <c r="I41" s="11"/>
    </row>
    <row r="42" spans="2:9" x14ac:dyDescent="0.25">
      <c r="B42" s="10" t="s">
        <v>168</v>
      </c>
      <c r="C42" s="54" t="s">
        <v>169</v>
      </c>
      <c r="D42" s="51" t="s">
        <v>170</v>
      </c>
      <c r="E42" s="8" t="s">
        <v>64</v>
      </c>
      <c r="F42" s="23">
        <v>385655</v>
      </c>
      <c r="G42" s="28">
        <v>1548.4</v>
      </c>
      <c r="H42" s="28">
        <v>0.92</v>
      </c>
      <c r="I42" s="11"/>
    </row>
    <row r="43" spans="2:9" x14ac:dyDescent="0.25">
      <c r="B43" s="10" t="s">
        <v>434</v>
      </c>
      <c r="C43" s="54" t="s">
        <v>435</v>
      </c>
      <c r="D43" s="51" t="s">
        <v>436</v>
      </c>
      <c r="E43" s="8" t="s">
        <v>96</v>
      </c>
      <c r="F43" s="23">
        <v>685300</v>
      </c>
      <c r="G43" s="28">
        <v>1458.66</v>
      </c>
      <c r="H43" s="28">
        <v>0.86</v>
      </c>
      <c r="I43" s="11"/>
    </row>
    <row r="44" spans="2:9" x14ac:dyDescent="0.25">
      <c r="B44" s="10" t="s">
        <v>148</v>
      </c>
      <c r="C44" s="54" t="s">
        <v>149</v>
      </c>
      <c r="D44" s="51" t="s">
        <v>150</v>
      </c>
      <c r="E44" s="8" t="s">
        <v>151</v>
      </c>
      <c r="F44" s="23">
        <v>308594</v>
      </c>
      <c r="G44" s="28">
        <v>1366.92</v>
      </c>
      <c r="H44" s="28">
        <v>0.81</v>
      </c>
      <c r="I44" s="11"/>
    </row>
    <row r="45" spans="2:9" x14ac:dyDescent="0.25">
      <c r="B45" s="10" t="s">
        <v>155</v>
      </c>
      <c r="C45" s="54" t="s">
        <v>156</v>
      </c>
      <c r="D45" s="51" t="s">
        <v>157</v>
      </c>
      <c r="E45" s="8" t="s">
        <v>39</v>
      </c>
      <c r="F45" s="23">
        <v>1101198</v>
      </c>
      <c r="G45" s="28">
        <v>1339.06</v>
      </c>
      <c r="H45" s="28">
        <v>0.79</v>
      </c>
      <c r="I45" s="11"/>
    </row>
    <row r="46" spans="2:9" x14ac:dyDescent="0.25">
      <c r="B46" s="10" t="s">
        <v>165</v>
      </c>
      <c r="C46" s="54" t="s">
        <v>166</v>
      </c>
      <c r="D46" s="51" t="s">
        <v>167</v>
      </c>
      <c r="E46" s="8" t="s">
        <v>82</v>
      </c>
      <c r="F46" s="23">
        <v>336932</v>
      </c>
      <c r="G46" s="28">
        <v>1309.49</v>
      </c>
      <c r="H46" s="28">
        <v>0.78</v>
      </c>
      <c r="I46" s="11"/>
    </row>
    <row r="47" spans="2:9" x14ac:dyDescent="0.25">
      <c r="B47" s="10" t="s">
        <v>191</v>
      </c>
      <c r="C47" s="54" t="s">
        <v>192</v>
      </c>
      <c r="D47" s="51" t="s">
        <v>193</v>
      </c>
      <c r="E47" s="8" t="s">
        <v>39</v>
      </c>
      <c r="F47" s="23">
        <v>1206552</v>
      </c>
      <c r="G47" s="28">
        <v>1307.9000000000001</v>
      </c>
      <c r="H47" s="28">
        <v>0.77</v>
      </c>
      <c r="I47" s="11"/>
    </row>
    <row r="48" spans="2:9" x14ac:dyDescent="0.25">
      <c r="B48" s="10" t="s">
        <v>141</v>
      </c>
      <c r="C48" s="54" t="s">
        <v>142</v>
      </c>
      <c r="D48" s="51" t="s">
        <v>143</v>
      </c>
      <c r="E48" s="8" t="s">
        <v>57</v>
      </c>
      <c r="F48" s="23">
        <v>46552</v>
      </c>
      <c r="G48" s="28">
        <v>1277.25</v>
      </c>
      <c r="H48" s="28">
        <v>0.76</v>
      </c>
      <c r="I48" s="11"/>
    </row>
    <row r="49" spans="2:9" x14ac:dyDescent="0.25">
      <c r="B49" s="10" t="s">
        <v>194</v>
      </c>
      <c r="C49" s="54" t="s">
        <v>195</v>
      </c>
      <c r="D49" s="51" t="s">
        <v>196</v>
      </c>
      <c r="E49" s="8" t="s">
        <v>53</v>
      </c>
      <c r="F49" s="23">
        <v>109737</v>
      </c>
      <c r="G49" s="28">
        <v>1168.31</v>
      </c>
      <c r="H49" s="28">
        <v>0.69</v>
      </c>
      <c r="I49" s="11"/>
    </row>
    <row r="50" spans="2:9" x14ac:dyDescent="0.25">
      <c r="B50" s="10" t="s">
        <v>381</v>
      </c>
      <c r="C50" s="54" t="s">
        <v>382</v>
      </c>
      <c r="D50" s="51" t="s">
        <v>383</v>
      </c>
      <c r="E50" s="8" t="s">
        <v>215</v>
      </c>
      <c r="F50" s="23">
        <v>660000</v>
      </c>
      <c r="G50" s="28">
        <v>1150.71</v>
      </c>
      <c r="H50" s="28">
        <v>0.68</v>
      </c>
      <c r="I50" s="11"/>
    </row>
    <row r="51" spans="2:9" x14ac:dyDescent="0.25">
      <c r="B51" s="10" t="s">
        <v>872</v>
      </c>
      <c r="C51" s="54" t="s">
        <v>873</v>
      </c>
      <c r="D51" s="51" t="s">
        <v>874</v>
      </c>
      <c r="E51" s="8" t="s">
        <v>53</v>
      </c>
      <c r="F51" s="23">
        <v>202500</v>
      </c>
      <c r="G51" s="28">
        <v>1097.75</v>
      </c>
      <c r="H51" s="28">
        <v>0.65</v>
      </c>
      <c r="I51" s="11"/>
    </row>
    <row r="52" spans="2:9" x14ac:dyDescent="0.25">
      <c r="B52" s="10" t="s">
        <v>203</v>
      </c>
      <c r="C52" s="54" t="s">
        <v>204</v>
      </c>
      <c r="D52" s="51" t="s">
        <v>205</v>
      </c>
      <c r="E52" s="8" t="s">
        <v>140</v>
      </c>
      <c r="F52" s="23">
        <v>160760</v>
      </c>
      <c r="G52" s="28">
        <v>977.5</v>
      </c>
      <c r="H52" s="28">
        <v>0.57999999999999996</v>
      </c>
      <c r="I52" s="11"/>
    </row>
    <row r="53" spans="2:9" x14ac:dyDescent="0.25">
      <c r="B53" s="10" t="s">
        <v>875</v>
      </c>
      <c r="C53" s="54" t="s">
        <v>876</v>
      </c>
      <c r="D53" s="51" t="s">
        <v>877</v>
      </c>
      <c r="E53" s="8" t="s">
        <v>82</v>
      </c>
      <c r="F53" s="23">
        <v>712097</v>
      </c>
      <c r="G53" s="28">
        <v>925.37</v>
      </c>
      <c r="H53" s="28">
        <v>0.55000000000000004</v>
      </c>
      <c r="I53" s="11"/>
    </row>
    <row r="54" spans="2:9" x14ac:dyDescent="0.25">
      <c r="B54" s="10" t="s">
        <v>197</v>
      </c>
      <c r="C54" s="54" t="s">
        <v>198</v>
      </c>
      <c r="D54" s="51" t="s">
        <v>199</v>
      </c>
      <c r="E54" s="8" t="s">
        <v>57</v>
      </c>
      <c r="F54" s="23">
        <v>93756</v>
      </c>
      <c r="G54" s="28">
        <v>877.65</v>
      </c>
      <c r="H54" s="28">
        <v>0.52</v>
      </c>
      <c r="I54" s="11"/>
    </row>
    <row r="55" spans="2:9" x14ac:dyDescent="0.25">
      <c r="B55" s="10" t="s">
        <v>216</v>
      </c>
      <c r="C55" s="54" t="s">
        <v>217</v>
      </c>
      <c r="D55" s="51" t="s">
        <v>218</v>
      </c>
      <c r="E55" s="8" t="s">
        <v>39</v>
      </c>
      <c r="F55" s="23">
        <v>775000</v>
      </c>
      <c r="G55" s="28">
        <v>842.81</v>
      </c>
      <c r="H55" s="28">
        <v>0.5</v>
      </c>
      <c r="I55" s="11"/>
    </row>
    <row r="56" spans="2:9" x14ac:dyDescent="0.25">
      <c r="B56" s="10" t="s">
        <v>212</v>
      </c>
      <c r="C56" s="54" t="s">
        <v>213</v>
      </c>
      <c r="D56" s="51" t="s">
        <v>214</v>
      </c>
      <c r="E56" s="8" t="s">
        <v>215</v>
      </c>
      <c r="F56" s="23">
        <v>322378</v>
      </c>
      <c r="G56" s="28">
        <v>786.92</v>
      </c>
      <c r="H56" s="28">
        <v>0.47</v>
      </c>
      <c r="I56" s="11"/>
    </row>
    <row r="57" spans="2:9" x14ac:dyDescent="0.25">
      <c r="B57" s="10" t="s">
        <v>158</v>
      </c>
      <c r="C57" s="54" t="s">
        <v>159</v>
      </c>
      <c r="D57" s="51" t="s">
        <v>160</v>
      </c>
      <c r="E57" s="8" t="s">
        <v>161</v>
      </c>
      <c r="F57" s="23">
        <v>346336</v>
      </c>
      <c r="G57" s="28">
        <v>756.22</v>
      </c>
      <c r="H57" s="28">
        <v>0.45</v>
      </c>
      <c r="I57" s="11"/>
    </row>
    <row r="58" spans="2:9" x14ac:dyDescent="0.25">
      <c r="B58" s="10" t="s">
        <v>219</v>
      </c>
      <c r="C58" s="54" t="s">
        <v>220</v>
      </c>
      <c r="D58" s="51" t="s">
        <v>221</v>
      </c>
      <c r="E58" s="8" t="s">
        <v>127</v>
      </c>
      <c r="F58" s="23">
        <v>590152</v>
      </c>
      <c r="G58" s="28">
        <v>686.05</v>
      </c>
      <c r="H58" s="28">
        <v>0.41</v>
      </c>
      <c r="I58" s="11"/>
    </row>
    <row r="59" spans="2:9" x14ac:dyDescent="0.25">
      <c r="B59" s="10" t="s">
        <v>878</v>
      </c>
      <c r="C59" s="54" t="s">
        <v>879</v>
      </c>
      <c r="D59" s="51" t="s">
        <v>880</v>
      </c>
      <c r="E59" s="8" t="s">
        <v>151</v>
      </c>
      <c r="F59" s="23">
        <v>160692</v>
      </c>
      <c r="G59" s="28">
        <v>389.36</v>
      </c>
      <c r="H59" s="28">
        <v>0.23</v>
      </c>
      <c r="I59" s="11"/>
    </row>
    <row r="60" spans="2:9" x14ac:dyDescent="0.25">
      <c r="B60" s="10" t="s">
        <v>100</v>
      </c>
      <c r="C60" s="54" t="s">
        <v>101</v>
      </c>
      <c r="D60" s="51" t="s">
        <v>102</v>
      </c>
      <c r="E60" s="8" t="s">
        <v>103</v>
      </c>
      <c r="F60" s="23">
        <v>66899</v>
      </c>
      <c r="G60" s="28">
        <v>354.06</v>
      </c>
      <c r="H60" s="28">
        <v>0.21</v>
      </c>
      <c r="I60" s="11"/>
    </row>
    <row r="61" spans="2:9" x14ac:dyDescent="0.25">
      <c r="B61" s="10" t="s">
        <v>881</v>
      </c>
      <c r="C61" s="54" t="s">
        <v>882</v>
      </c>
      <c r="D61" s="51" t="s">
        <v>883</v>
      </c>
      <c r="E61" s="8" t="s">
        <v>225</v>
      </c>
      <c r="F61" s="23">
        <v>305000</v>
      </c>
      <c r="G61" s="28">
        <v>323.14999999999998</v>
      </c>
      <c r="H61" s="28">
        <v>0.19</v>
      </c>
      <c r="I61" s="11"/>
    </row>
    <row r="62" spans="2:9" x14ac:dyDescent="0.25">
      <c r="B62" s="10" t="s">
        <v>200</v>
      </c>
      <c r="C62" s="54" t="s">
        <v>201</v>
      </c>
      <c r="D62" s="51" t="s">
        <v>202</v>
      </c>
      <c r="E62" s="8" t="s">
        <v>96</v>
      </c>
      <c r="F62" s="23">
        <v>39494</v>
      </c>
      <c r="G62" s="28">
        <v>233.73</v>
      </c>
      <c r="H62" s="28">
        <v>0.14000000000000001</v>
      </c>
      <c r="I62" s="11"/>
    </row>
    <row r="63" spans="2:9" x14ac:dyDescent="0.25">
      <c r="B63" s="10" t="s">
        <v>226</v>
      </c>
      <c r="C63" s="54" t="s">
        <v>227</v>
      </c>
      <c r="D63" s="51" t="s">
        <v>228</v>
      </c>
      <c r="E63" s="8" t="s">
        <v>229</v>
      </c>
      <c r="F63" s="23">
        <v>17235</v>
      </c>
      <c r="G63" s="28">
        <v>17.86</v>
      </c>
      <c r="H63" s="28">
        <v>0.01</v>
      </c>
      <c r="I63" s="11"/>
    </row>
    <row r="64" spans="2:9" x14ac:dyDescent="0.25">
      <c r="B64" s="10" t="s">
        <v>233</v>
      </c>
      <c r="C64" s="54" t="s">
        <v>234</v>
      </c>
      <c r="D64" s="51" t="s">
        <v>235</v>
      </c>
      <c r="E64" s="8" t="s">
        <v>236</v>
      </c>
      <c r="F64" s="23">
        <v>30579</v>
      </c>
      <c r="G64" s="28">
        <v>0.06</v>
      </c>
      <c r="H64" s="28" t="s">
        <v>1073</v>
      </c>
      <c r="I64" s="11" t="s">
        <v>1090</v>
      </c>
    </row>
    <row r="65" spans="1:9" x14ac:dyDescent="0.25">
      <c r="C65" s="57" t="s">
        <v>237</v>
      </c>
      <c r="D65" s="51"/>
      <c r="E65" s="8"/>
      <c r="F65" s="23"/>
      <c r="G65" s="29">
        <v>120833.73</v>
      </c>
      <c r="H65" s="29">
        <v>71.599999999999994</v>
      </c>
      <c r="I65" s="11"/>
    </row>
    <row r="66" spans="1:9" x14ac:dyDescent="0.25">
      <c r="C66" s="54"/>
      <c r="D66" s="51"/>
      <c r="E66" s="8"/>
      <c r="F66" s="23"/>
      <c r="G66" s="28"/>
      <c r="H66" s="28"/>
      <c r="I66" s="11"/>
    </row>
    <row r="67" spans="1:9" x14ac:dyDescent="0.25">
      <c r="C67" s="57" t="s">
        <v>3</v>
      </c>
      <c r="D67" s="51"/>
      <c r="E67" s="8"/>
      <c r="F67" s="23"/>
      <c r="G67" s="28" t="s">
        <v>2</v>
      </c>
      <c r="H67" s="28" t="s">
        <v>2</v>
      </c>
      <c r="I67" s="11"/>
    </row>
    <row r="68" spans="1:9" x14ac:dyDescent="0.25">
      <c r="C68" s="54"/>
      <c r="D68" s="51"/>
      <c r="E68" s="8"/>
      <c r="F68" s="23"/>
      <c r="G68" s="28"/>
      <c r="H68" s="28"/>
      <c r="I68" s="11"/>
    </row>
    <row r="69" spans="1:9" x14ac:dyDescent="0.25">
      <c r="C69" s="57" t="s">
        <v>4</v>
      </c>
      <c r="D69" s="51"/>
      <c r="E69" s="8"/>
      <c r="F69" s="23"/>
      <c r="G69" s="28" t="s">
        <v>2</v>
      </c>
      <c r="H69" s="28" t="s">
        <v>2</v>
      </c>
      <c r="I69" s="11"/>
    </row>
    <row r="70" spans="1:9" x14ac:dyDescent="0.25">
      <c r="C70" s="54"/>
      <c r="D70" s="51"/>
      <c r="E70" s="8"/>
      <c r="F70" s="23"/>
      <c r="G70" s="28"/>
      <c r="H70" s="28"/>
      <c r="I70" s="11"/>
    </row>
    <row r="71" spans="1:9" x14ac:dyDescent="0.25">
      <c r="A71" s="14"/>
      <c r="B71" s="32"/>
      <c r="C71" s="55" t="s">
        <v>5</v>
      </c>
      <c r="D71" s="51"/>
      <c r="E71" s="8"/>
      <c r="F71" s="23"/>
      <c r="G71" s="28"/>
      <c r="H71" s="28"/>
      <c r="I71" s="11"/>
    </row>
    <row r="72" spans="1:9" x14ac:dyDescent="0.25">
      <c r="C72" s="56" t="s">
        <v>6</v>
      </c>
      <c r="D72" s="51"/>
      <c r="E72" s="8"/>
      <c r="F72" s="23"/>
      <c r="G72" s="28"/>
      <c r="H72" s="28"/>
      <c r="I72" s="11"/>
    </row>
    <row r="73" spans="1:9" x14ac:dyDescent="0.25">
      <c r="B73" s="10" t="s">
        <v>731</v>
      </c>
      <c r="C73" s="54" t="s">
        <v>732</v>
      </c>
      <c r="D73" s="51" t="s">
        <v>733</v>
      </c>
      <c r="E73" s="8" t="s">
        <v>698</v>
      </c>
      <c r="F73" s="23">
        <v>300</v>
      </c>
      <c r="G73" s="28">
        <v>2979.46</v>
      </c>
      <c r="H73" s="28">
        <v>1.77</v>
      </c>
      <c r="I73" s="11" t="s">
        <v>694</v>
      </c>
    </row>
    <row r="74" spans="1:9" x14ac:dyDescent="0.25">
      <c r="B74" s="10" t="s">
        <v>787</v>
      </c>
      <c r="C74" s="54" t="s">
        <v>788</v>
      </c>
      <c r="D74" s="51" t="s">
        <v>789</v>
      </c>
      <c r="E74" s="8" t="s">
        <v>693</v>
      </c>
      <c r="F74" s="23">
        <v>250</v>
      </c>
      <c r="G74" s="28">
        <v>2545.4899999999998</v>
      </c>
      <c r="H74" s="28">
        <v>1.51</v>
      </c>
      <c r="I74" s="11" t="s">
        <v>694</v>
      </c>
    </row>
    <row r="75" spans="1:9" x14ac:dyDescent="0.25">
      <c r="B75" s="10" t="s">
        <v>702</v>
      </c>
      <c r="C75" s="54" t="s">
        <v>703</v>
      </c>
      <c r="D75" s="51" t="s">
        <v>704</v>
      </c>
      <c r="E75" s="8" t="s">
        <v>698</v>
      </c>
      <c r="F75" s="23">
        <v>230</v>
      </c>
      <c r="G75" s="28">
        <v>2318.59</v>
      </c>
      <c r="H75" s="28">
        <v>1.37</v>
      </c>
      <c r="I75" s="11" t="s">
        <v>694</v>
      </c>
    </row>
    <row r="76" spans="1:9" x14ac:dyDescent="0.25">
      <c r="B76" s="10" t="s">
        <v>790</v>
      </c>
      <c r="C76" s="54" t="s">
        <v>791</v>
      </c>
      <c r="D76" s="51" t="s">
        <v>792</v>
      </c>
      <c r="E76" s="8" t="s">
        <v>698</v>
      </c>
      <c r="F76" s="23">
        <v>210</v>
      </c>
      <c r="G76" s="28">
        <v>2050.54</v>
      </c>
      <c r="H76" s="28">
        <v>1.21</v>
      </c>
      <c r="I76" s="11" t="s">
        <v>694</v>
      </c>
    </row>
    <row r="77" spans="1:9" x14ac:dyDescent="0.25">
      <c r="B77" s="10" t="s">
        <v>819</v>
      </c>
      <c r="C77" s="54" t="s">
        <v>820</v>
      </c>
      <c r="D77" s="51" t="s">
        <v>821</v>
      </c>
      <c r="E77" s="8" t="s">
        <v>698</v>
      </c>
      <c r="F77" s="23">
        <v>140</v>
      </c>
      <c r="G77" s="28">
        <v>1408.81</v>
      </c>
      <c r="H77" s="28">
        <v>0.83</v>
      </c>
      <c r="I77" s="11" t="s">
        <v>694</v>
      </c>
    </row>
    <row r="78" spans="1:9" x14ac:dyDescent="0.25">
      <c r="B78" s="10" t="s">
        <v>778</v>
      </c>
      <c r="C78" s="54" t="s">
        <v>779</v>
      </c>
      <c r="D78" s="51" t="s">
        <v>780</v>
      </c>
      <c r="E78" s="8" t="s">
        <v>698</v>
      </c>
      <c r="F78" s="23">
        <v>102</v>
      </c>
      <c r="G78" s="28">
        <v>1018.63</v>
      </c>
      <c r="H78" s="28">
        <v>0.6</v>
      </c>
      <c r="I78" s="11" t="s">
        <v>694</v>
      </c>
    </row>
    <row r="79" spans="1:9" x14ac:dyDescent="0.25">
      <c r="B79" s="10" t="s">
        <v>846</v>
      </c>
      <c r="C79" s="54" t="s">
        <v>847</v>
      </c>
      <c r="D79" s="51" t="s">
        <v>848</v>
      </c>
      <c r="E79" s="8" t="s">
        <v>849</v>
      </c>
      <c r="F79" s="23">
        <v>95</v>
      </c>
      <c r="G79" s="28">
        <v>945.63</v>
      </c>
      <c r="H79" s="28">
        <v>0.56000000000000005</v>
      </c>
      <c r="I79" s="11" t="s">
        <v>694</v>
      </c>
    </row>
    <row r="80" spans="1:9" x14ac:dyDescent="0.25">
      <c r="B80" s="10" t="s">
        <v>884</v>
      </c>
      <c r="C80" s="54" t="s">
        <v>885</v>
      </c>
      <c r="D80" s="51" t="s">
        <v>886</v>
      </c>
      <c r="E80" s="8" t="s">
        <v>698</v>
      </c>
      <c r="F80" s="23">
        <v>70</v>
      </c>
      <c r="G80" s="28">
        <v>683.6</v>
      </c>
      <c r="H80" s="28">
        <v>0.41</v>
      </c>
      <c r="I80" s="11" t="s">
        <v>694</v>
      </c>
    </row>
    <row r="81" spans="2:9" x14ac:dyDescent="0.25">
      <c r="B81" s="10" t="s">
        <v>887</v>
      </c>
      <c r="C81" s="54" t="s">
        <v>888</v>
      </c>
      <c r="D81" s="51" t="s">
        <v>889</v>
      </c>
      <c r="E81" s="8" t="s">
        <v>698</v>
      </c>
      <c r="F81" s="23">
        <v>50</v>
      </c>
      <c r="G81" s="28">
        <v>520.94000000000005</v>
      </c>
      <c r="H81" s="28">
        <v>0.31</v>
      </c>
      <c r="I81" s="11" t="s">
        <v>694</v>
      </c>
    </row>
    <row r="82" spans="2:9" x14ac:dyDescent="0.25">
      <c r="B82" s="10" t="s">
        <v>705</v>
      </c>
      <c r="C82" s="54" t="s">
        <v>1109</v>
      </c>
      <c r="D82" s="51" t="s">
        <v>706</v>
      </c>
      <c r="E82" s="8" t="s">
        <v>707</v>
      </c>
      <c r="F82" s="23">
        <v>170000</v>
      </c>
      <c r="G82" s="28">
        <v>425</v>
      </c>
      <c r="H82" s="28">
        <v>0.25</v>
      </c>
      <c r="I82" s="11" t="s">
        <v>694</v>
      </c>
    </row>
    <row r="83" spans="2:9" x14ac:dyDescent="0.25">
      <c r="B83" s="10" t="s">
        <v>708</v>
      </c>
      <c r="C83" s="54" t="s">
        <v>1111</v>
      </c>
      <c r="D83" s="51" t="s">
        <v>709</v>
      </c>
      <c r="E83" s="8" t="s">
        <v>707</v>
      </c>
      <c r="F83" s="23">
        <v>140000</v>
      </c>
      <c r="G83" s="28">
        <v>350</v>
      </c>
      <c r="H83" s="28">
        <v>0.21</v>
      </c>
      <c r="I83" s="11" t="s">
        <v>694</v>
      </c>
    </row>
    <row r="84" spans="2:9" x14ac:dyDescent="0.25">
      <c r="B84" s="10" t="s">
        <v>738</v>
      </c>
      <c r="C84" s="54" t="s">
        <v>739</v>
      </c>
      <c r="D84" s="51" t="s">
        <v>740</v>
      </c>
      <c r="E84" s="8" t="s">
        <v>698</v>
      </c>
      <c r="F84" s="23">
        <v>30</v>
      </c>
      <c r="G84" s="28">
        <v>301.54000000000002</v>
      </c>
      <c r="H84" s="28">
        <v>0.18</v>
      </c>
      <c r="I84" s="11" t="s">
        <v>694</v>
      </c>
    </row>
    <row r="85" spans="2:9" x14ac:dyDescent="0.25">
      <c r="B85" s="10" t="s">
        <v>743</v>
      </c>
      <c r="C85" s="54" t="s">
        <v>1078</v>
      </c>
      <c r="D85" s="51" t="s">
        <v>744</v>
      </c>
      <c r="E85" s="8" t="s">
        <v>745</v>
      </c>
      <c r="F85" s="23">
        <v>70</v>
      </c>
      <c r="G85" s="28">
        <v>174.98</v>
      </c>
      <c r="H85" s="28">
        <v>0.1</v>
      </c>
      <c r="I85" s="11" t="s">
        <v>694</v>
      </c>
    </row>
    <row r="86" spans="2:9" x14ac:dyDescent="0.25">
      <c r="B86" s="10" t="s">
        <v>801</v>
      </c>
      <c r="C86" s="54" t="s">
        <v>1114</v>
      </c>
      <c r="D86" s="51" t="s">
        <v>802</v>
      </c>
      <c r="E86" s="8" t="s">
        <v>707</v>
      </c>
      <c r="F86" s="23">
        <v>50000</v>
      </c>
      <c r="G86" s="28">
        <v>125</v>
      </c>
      <c r="H86" s="28">
        <v>7.0000000000000007E-2</v>
      </c>
      <c r="I86" s="11" t="s">
        <v>694</v>
      </c>
    </row>
    <row r="87" spans="2:9" x14ac:dyDescent="0.25">
      <c r="B87" s="10" t="s">
        <v>784</v>
      </c>
      <c r="C87" s="54" t="s">
        <v>785</v>
      </c>
      <c r="D87" s="51" t="s">
        <v>786</v>
      </c>
      <c r="E87" s="8" t="s">
        <v>698</v>
      </c>
      <c r="F87" s="23">
        <v>10</v>
      </c>
      <c r="G87" s="28">
        <v>99.42</v>
      </c>
      <c r="H87" s="28">
        <v>0.06</v>
      </c>
      <c r="I87" s="11" t="s">
        <v>694</v>
      </c>
    </row>
    <row r="88" spans="2:9" x14ac:dyDescent="0.25">
      <c r="C88" s="57" t="s">
        <v>237</v>
      </c>
      <c r="D88" s="51"/>
      <c r="E88" s="8"/>
      <c r="F88" s="23"/>
      <c r="G88" s="29">
        <v>15947.63</v>
      </c>
      <c r="H88" s="29">
        <v>9.44</v>
      </c>
      <c r="I88" s="11"/>
    </row>
    <row r="89" spans="2:9" x14ac:dyDescent="0.25">
      <c r="C89" s="54"/>
      <c r="D89" s="51"/>
      <c r="E89" s="8"/>
      <c r="F89" s="23"/>
      <c r="G89" s="28"/>
      <c r="H89" s="28"/>
      <c r="I89" s="11"/>
    </row>
    <row r="90" spans="2:9" x14ac:dyDescent="0.25">
      <c r="C90" s="57" t="s">
        <v>7</v>
      </c>
      <c r="D90" s="51"/>
      <c r="E90" s="8"/>
      <c r="F90" s="23"/>
      <c r="G90" s="28" t="s">
        <v>2</v>
      </c>
      <c r="H90" s="28" t="s">
        <v>2</v>
      </c>
      <c r="I90" s="11"/>
    </row>
    <row r="91" spans="2:9" x14ac:dyDescent="0.25">
      <c r="C91" s="54"/>
      <c r="D91" s="51"/>
      <c r="E91" s="8"/>
      <c r="F91" s="23"/>
      <c r="G91" s="28"/>
      <c r="H91" s="28"/>
      <c r="I91" s="11"/>
    </row>
    <row r="92" spans="2:9" x14ac:dyDescent="0.25">
      <c r="C92" s="57" t="s">
        <v>8</v>
      </c>
      <c r="D92" s="51"/>
      <c r="E92" s="8"/>
      <c r="F92" s="23"/>
      <c r="G92" s="28" t="s">
        <v>2</v>
      </c>
      <c r="H92" s="28" t="s">
        <v>2</v>
      </c>
      <c r="I92" s="11"/>
    </row>
    <row r="93" spans="2:9" x14ac:dyDescent="0.25">
      <c r="C93" s="54"/>
      <c r="D93" s="51"/>
      <c r="E93" s="8"/>
      <c r="F93" s="23"/>
      <c r="G93" s="28"/>
      <c r="H93" s="28"/>
      <c r="I93" s="11"/>
    </row>
    <row r="94" spans="2:9" x14ac:dyDescent="0.25">
      <c r="C94" s="56" t="s">
        <v>9</v>
      </c>
      <c r="D94" s="51"/>
      <c r="E94" s="8"/>
      <c r="F94" s="23"/>
      <c r="G94" s="28"/>
      <c r="H94" s="28"/>
      <c r="I94" s="11"/>
    </row>
    <row r="95" spans="2:9" x14ac:dyDescent="0.25">
      <c r="B95" s="10" t="s">
        <v>803</v>
      </c>
      <c r="C95" s="54" t="s">
        <v>804</v>
      </c>
      <c r="D95" s="51" t="s">
        <v>805</v>
      </c>
      <c r="E95" s="8" t="s">
        <v>265</v>
      </c>
      <c r="F95" s="23">
        <v>3100000</v>
      </c>
      <c r="G95" s="28">
        <v>3131.93</v>
      </c>
      <c r="H95" s="28">
        <v>1.86</v>
      </c>
      <c r="I95" s="11"/>
    </row>
    <row r="96" spans="2:9" x14ac:dyDescent="0.25">
      <c r="B96" s="10" t="s">
        <v>806</v>
      </c>
      <c r="C96" s="54" t="s">
        <v>807</v>
      </c>
      <c r="D96" s="51" t="s">
        <v>808</v>
      </c>
      <c r="E96" s="8" t="s">
        <v>265</v>
      </c>
      <c r="F96" s="23">
        <v>900000</v>
      </c>
      <c r="G96" s="28">
        <v>906.93</v>
      </c>
      <c r="H96" s="28">
        <v>0.54</v>
      </c>
      <c r="I96" s="11"/>
    </row>
    <row r="97" spans="1:9" x14ac:dyDescent="0.25">
      <c r="B97" s="10" t="s">
        <v>812</v>
      </c>
      <c r="C97" s="54" t="s">
        <v>813</v>
      </c>
      <c r="D97" s="51" t="s">
        <v>814</v>
      </c>
      <c r="E97" s="8" t="s">
        <v>265</v>
      </c>
      <c r="F97" s="23">
        <v>800000</v>
      </c>
      <c r="G97" s="28">
        <v>788.96</v>
      </c>
      <c r="H97" s="28">
        <v>0.47</v>
      </c>
      <c r="I97" s="11"/>
    </row>
    <row r="98" spans="1:9" x14ac:dyDescent="0.25">
      <c r="B98" s="10" t="s">
        <v>856</v>
      </c>
      <c r="C98" s="54" t="s">
        <v>857</v>
      </c>
      <c r="D98" s="51" t="s">
        <v>858</v>
      </c>
      <c r="E98" s="8" t="s">
        <v>265</v>
      </c>
      <c r="F98" s="23">
        <v>400000</v>
      </c>
      <c r="G98" s="28">
        <v>409.46</v>
      </c>
      <c r="H98" s="28">
        <v>0.24</v>
      </c>
      <c r="I98" s="11"/>
    </row>
    <row r="99" spans="1:9" x14ac:dyDescent="0.25">
      <c r="B99" s="10" t="s">
        <v>809</v>
      </c>
      <c r="C99" s="54" t="s">
        <v>810</v>
      </c>
      <c r="D99" s="51" t="s">
        <v>811</v>
      </c>
      <c r="E99" s="8" t="s">
        <v>265</v>
      </c>
      <c r="F99" s="23">
        <v>300000</v>
      </c>
      <c r="G99" s="28">
        <v>307.88</v>
      </c>
      <c r="H99" s="28">
        <v>0.18</v>
      </c>
      <c r="I99" s="11"/>
    </row>
    <row r="100" spans="1:9" x14ac:dyDescent="0.25">
      <c r="B100" s="10" t="s">
        <v>710</v>
      </c>
      <c r="C100" s="54" t="s">
        <v>711</v>
      </c>
      <c r="D100" s="51" t="s">
        <v>712</v>
      </c>
      <c r="E100" s="8" t="s">
        <v>265</v>
      </c>
      <c r="F100" s="23">
        <v>300000</v>
      </c>
      <c r="G100" s="28">
        <v>306</v>
      </c>
      <c r="H100" s="28">
        <v>0.18</v>
      </c>
      <c r="I100" s="11"/>
    </row>
    <row r="101" spans="1:9" x14ac:dyDescent="0.25">
      <c r="C101" s="57" t="s">
        <v>237</v>
      </c>
      <c r="D101" s="51"/>
      <c r="E101" s="8"/>
      <c r="F101" s="23"/>
      <c r="G101" s="29">
        <v>5851.16</v>
      </c>
      <c r="H101" s="29">
        <v>3.47</v>
      </c>
      <c r="I101" s="11"/>
    </row>
    <row r="102" spans="1:9" x14ac:dyDescent="0.25">
      <c r="C102" s="54"/>
      <c r="D102" s="51"/>
      <c r="E102" s="8"/>
      <c r="F102" s="23"/>
      <c r="G102" s="28"/>
      <c r="H102" s="28"/>
      <c r="I102" s="11"/>
    </row>
    <row r="103" spans="1:9" x14ac:dyDescent="0.25">
      <c r="C103" s="57" t="s">
        <v>10</v>
      </c>
      <c r="D103" s="51"/>
      <c r="E103" s="8"/>
      <c r="F103" s="23"/>
      <c r="G103" s="28" t="s">
        <v>2</v>
      </c>
      <c r="H103" s="28" t="s">
        <v>2</v>
      </c>
      <c r="I103" s="11"/>
    </row>
    <row r="104" spans="1:9" x14ac:dyDescent="0.25">
      <c r="C104" s="54"/>
      <c r="D104" s="51"/>
      <c r="E104" s="8"/>
      <c r="F104" s="23"/>
      <c r="G104" s="28"/>
      <c r="H104" s="28"/>
      <c r="I104" s="11"/>
    </row>
    <row r="105" spans="1:9" x14ac:dyDescent="0.25">
      <c r="A105" s="14"/>
      <c r="B105" s="32"/>
      <c r="C105" s="55" t="s">
        <v>11</v>
      </c>
      <c r="D105" s="51"/>
      <c r="E105" s="8"/>
      <c r="F105" s="23"/>
      <c r="G105" s="28"/>
      <c r="H105" s="28"/>
      <c r="I105" s="11"/>
    </row>
    <row r="106" spans="1:9" x14ac:dyDescent="0.25">
      <c r="C106" s="56" t="s">
        <v>13</v>
      </c>
      <c r="D106" s="51"/>
      <c r="E106" s="8"/>
      <c r="F106" s="23"/>
      <c r="G106" s="28"/>
      <c r="H106" s="28"/>
      <c r="I106" s="11"/>
    </row>
    <row r="107" spans="1:9" x14ac:dyDescent="0.25">
      <c r="B107" s="10" t="s">
        <v>717</v>
      </c>
      <c r="C107" s="54" t="s">
        <v>718</v>
      </c>
      <c r="D107" s="51" t="s">
        <v>719</v>
      </c>
      <c r="E107" s="8" t="s">
        <v>720</v>
      </c>
      <c r="F107" s="23">
        <v>300</v>
      </c>
      <c r="G107" s="28">
        <v>1480.59</v>
      </c>
      <c r="H107" s="28">
        <v>0.88</v>
      </c>
      <c r="I107" s="11" t="s">
        <v>694</v>
      </c>
    </row>
    <row r="108" spans="1:9" x14ac:dyDescent="0.25">
      <c r="B108" s="10" t="s">
        <v>793</v>
      </c>
      <c r="C108" s="54" t="s">
        <v>794</v>
      </c>
      <c r="D108" s="51" t="s">
        <v>795</v>
      </c>
      <c r="E108" s="8" t="s">
        <v>720</v>
      </c>
      <c r="F108" s="23">
        <v>200</v>
      </c>
      <c r="G108" s="28">
        <v>999.34</v>
      </c>
      <c r="H108" s="28">
        <v>0.59</v>
      </c>
      <c r="I108" s="11" t="s">
        <v>694</v>
      </c>
    </row>
    <row r="109" spans="1:9" x14ac:dyDescent="0.25">
      <c r="B109" s="10" t="s">
        <v>713</v>
      </c>
      <c r="C109" s="54" t="s">
        <v>714</v>
      </c>
      <c r="D109" s="51" t="s">
        <v>715</v>
      </c>
      <c r="E109" s="8" t="s">
        <v>716</v>
      </c>
      <c r="F109" s="23">
        <v>200</v>
      </c>
      <c r="G109" s="28">
        <v>994.28</v>
      </c>
      <c r="H109" s="28">
        <v>0.59</v>
      </c>
      <c r="I109" s="11" t="s">
        <v>694</v>
      </c>
    </row>
    <row r="110" spans="1:9" x14ac:dyDescent="0.25">
      <c r="B110" s="10" t="s">
        <v>890</v>
      </c>
      <c r="C110" s="54" t="s">
        <v>891</v>
      </c>
      <c r="D110" s="51" t="s">
        <v>892</v>
      </c>
      <c r="E110" s="8" t="s">
        <v>749</v>
      </c>
      <c r="F110" s="23">
        <v>100</v>
      </c>
      <c r="G110" s="28">
        <v>498.25</v>
      </c>
      <c r="H110" s="28">
        <v>0.3</v>
      </c>
      <c r="I110" s="11" t="s">
        <v>694</v>
      </c>
    </row>
    <row r="111" spans="1:9" x14ac:dyDescent="0.25">
      <c r="B111" s="10" t="s">
        <v>893</v>
      </c>
      <c r="C111" s="54" t="s">
        <v>894</v>
      </c>
      <c r="D111" s="51" t="s">
        <v>895</v>
      </c>
      <c r="E111" s="8" t="s">
        <v>720</v>
      </c>
      <c r="F111" s="23">
        <v>100</v>
      </c>
      <c r="G111" s="28">
        <v>497.47</v>
      </c>
      <c r="H111" s="28">
        <v>0.28999999999999998</v>
      </c>
      <c r="I111" s="11" t="s">
        <v>694</v>
      </c>
    </row>
    <row r="112" spans="1:9" x14ac:dyDescent="0.25">
      <c r="C112" s="57" t="s">
        <v>237</v>
      </c>
      <c r="D112" s="51"/>
      <c r="E112" s="8"/>
      <c r="F112" s="23"/>
      <c r="G112" s="29">
        <v>4469.93</v>
      </c>
      <c r="H112" s="29">
        <v>2.65</v>
      </c>
      <c r="I112" s="11"/>
    </row>
    <row r="113" spans="1:9" x14ac:dyDescent="0.25">
      <c r="C113" s="54"/>
      <c r="D113" s="51"/>
      <c r="E113" s="8"/>
      <c r="F113" s="23"/>
      <c r="G113" s="28"/>
      <c r="H113" s="28"/>
      <c r="I113" s="11"/>
    </row>
    <row r="114" spans="1:9" x14ac:dyDescent="0.25">
      <c r="C114" s="56" t="s">
        <v>14</v>
      </c>
      <c r="D114" s="51"/>
      <c r="E114" s="8"/>
      <c r="F114" s="23"/>
      <c r="G114" s="28"/>
      <c r="H114" s="28"/>
      <c r="I114" s="11"/>
    </row>
    <row r="115" spans="1:9" x14ac:dyDescent="0.25">
      <c r="B115" s="10" t="s">
        <v>750</v>
      </c>
      <c r="C115" s="54" t="s">
        <v>751</v>
      </c>
      <c r="D115" s="51" t="s">
        <v>752</v>
      </c>
      <c r="E115" s="8" t="s">
        <v>749</v>
      </c>
      <c r="F115" s="23">
        <v>1000</v>
      </c>
      <c r="G115" s="28">
        <v>988.52</v>
      </c>
      <c r="H115" s="28">
        <v>0.59</v>
      </c>
      <c r="I115" s="11" t="s">
        <v>694</v>
      </c>
    </row>
    <row r="116" spans="1:9" x14ac:dyDescent="0.25">
      <c r="B116" s="10" t="s">
        <v>753</v>
      </c>
      <c r="C116" s="54" t="s">
        <v>754</v>
      </c>
      <c r="D116" s="51" t="s">
        <v>755</v>
      </c>
      <c r="E116" s="8" t="s">
        <v>720</v>
      </c>
      <c r="F116" s="23">
        <v>1000</v>
      </c>
      <c r="G116" s="28">
        <v>972.25</v>
      </c>
      <c r="H116" s="28">
        <v>0.57999999999999996</v>
      </c>
      <c r="I116" s="11" t="s">
        <v>694</v>
      </c>
    </row>
    <row r="117" spans="1:9" x14ac:dyDescent="0.25">
      <c r="C117" s="57" t="s">
        <v>237</v>
      </c>
      <c r="D117" s="51"/>
      <c r="E117" s="8"/>
      <c r="F117" s="23"/>
      <c r="G117" s="29">
        <v>1960.77</v>
      </c>
      <c r="H117" s="29">
        <v>1.17</v>
      </c>
      <c r="I117" s="11"/>
    </row>
    <row r="118" spans="1:9" x14ac:dyDescent="0.25">
      <c r="C118" s="54"/>
      <c r="D118" s="51"/>
      <c r="E118" s="8"/>
      <c r="F118" s="23"/>
      <c r="G118" s="28"/>
      <c r="H118" s="28"/>
      <c r="I118" s="11"/>
    </row>
    <row r="119" spans="1:9" x14ac:dyDescent="0.25">
      <c r="C119" s="57" t="s">
        <v>15</v>
      </c>
      <c r="D119" s="51"/>
      <c r="E119" s="8"/>
      <c r="F119" s="23"/>
      <c r="G119" s="28" t="s">
        <v>2</v>
      </c>
      <c r="H119" s="28" t="s">
        <v>2</v>
      </c>
      <c r="I119" s="11"/>
    </row>
    <row r="120" spans="1:9" x14ac:dyDescent="0.25">
      <c r="C120" s="54"/>
      <c r="D120" s="51"/>
      <c r="E120" s="8"/>
      <c r="F120" s="23"/>
      <c r="G120" s="28"/>
      <c r="H120" s="28"/>
      <c r="I120" s="11"/>
    </row>
    <row r="121" spans="1:9" x14ac:dyDescent="0.25">
      <c r="C121" s="57" t="s">
        <v>16</v>
      </c>
      <c r="D121" s="51"/>
      <c r="E121" s="8"/>
      <c r="F121" s="23"/>
      <c r="G121" s="28" t="s">
        <v>2</v>
      </c>
      <c r="H121" s="28" t="s">
        <v>2</v>
      </c>
      <c r="I121" s="11"/>
    </row>
    <row r="122" spans="1:9" x14ac:dyDescent="0.25">
      <c r="C122" s="54"/>
      <c r="D122" s="51"/>
      <c r="E122" s="8"/>
      <c r="F122" s="23"/>
      <c r="G122" s="28"/>
      <c r="H122" s="28"/>
      <c r="I122" s="11"/>
    </row>
    <row r="123" spans="1:9" x14ac:dyDescent="0.25">
      <c r="A123" s="14"/>
      <c r="B123" s="32"/>
      <c r="C123" s="55" t="s">
        <v>17</v>
      </c>
      <c r="D123" s="51"/>
      <c r="E123" s="8"/>
      <c r="F123" s="23"/>
      <c r="G123" s="28"/>
      <c r="H123" s="28"/>
      <c r="I123" s="11"/>
    </row>
    <row r="124" spans="1:9" x14ac:dyDescent="0.25">
      <c r="C124" s="56" t="s">
        <v>18</v>
      </c>
      <c r="D124" s="51"/>
      <c r="E124" s="8"/>
      <c r="F124" s="23"/>
      <c r="G124" s="28"/>
      <c r="H124" s="28"/>
      <c r="I124" s="11"/>
    </row>
    <row r="125" spans="1:9" x14ac:dyDescent="0.25">
      <c r="B125" s="10" t="s">
        <v>896</v>
      </c>
      <c r="C125" s="54" t="s">
        <v>897</v>
      </c>
      <c r="D125" s="51" t="s">
        <v>898</v>
      </c>
      <c r="E125" s="8" t="s">
        <v>269</v>
      </c>
      <c r="F125" s="23">
        <v>55322.918599999997</v>
      </c>
      <c r="G125" s="28">
        <v>1560.18</v>
      </c>
      <c r="H125" s="28">
        <v>0.92</v>
      </c>
      <c r="I125" s="11"/>
    </row>
    <row r="126" spans="1:9" x14ac:dyDescent="0.25">
      <c r="C126" s="57" t="s">
        <v>237</v>
      </c>
      <c r="D126" s="51"/>
      <c r="E126" s="8"/>
      <c r="F126" s="23"/>
      <c r="G126" s="29">
        <v>1560.18</v>
      </c>
      <c r="H126" s="29">
        <v>0.92</v>
      </c>
      <c r="I126" s="11"/>
    </row>
    <row r="127" spans="1:9" x14ac:dyDescent="0.25">
      <c r="C127" s="54"/>
      <c r="D127" s="51"/>
      <c r="E127" s="8"/>
      <c r="F127" s="23"/>
      <c r="G127" s="28"/>
      <c r="H127" s="28"/>
      <c r="I127" s="11"/>
    </row>
    <row r="128" spans="1:9" x14ac:dyDescent="0.25">
      <c r="C128" s="57" t="s">
        <v>19</v>
      </c>
      <c r="D128" s="51"/>
      <c r="E128" s="8"/>
      <c r="F128" s="23"/>
      <c r="G128" s="28" t="s">
        <v>2</v>
      </c>
      <c r="H128" s="28" t="s">
        <v>2</v>
      </c>
      <c r="I128" s="11"/>
    </row>
    <row r="129" spans="1:9" x14ac:dyDescent="0.25">
      <c r="C129" s="54"/>
      <c r="D129" s="51"/>
      <c r="E129" s="8"/>
      <c r="F129" s="23"/>
      <c r="G129" s="28"/>
      <c r="H129" s="28"/>
      <c r="I129" s="11"/>
    </row>
    <row r="130" spans="1:9" x14ac:dyDescent="0.25">
      <c r="C130" s="57" t="s">
        <v>20</v>
      </c>
      <c r="D130" s="51"/>
      <c r="E130" s="8"/>
      <c r="F130" s="23"/>
      <c r="G130" s="28" t="s">
        <v>2</v>
      </c>
      <c r="H130" s="28" t="s">
        <v>2</v>
      </c>
      <c r="I130" s="11"/>
    </row>
    <row r="131" spans="1:9" x14ac:dyDescent="0.25">
      <c r="C131" s="54"/>
      <c r="D131" s="51"/>
      <c r="E131" s="8"/>
      <c r="F131" s="23"/>
      <c r="G131" s="28"/>
      <c r="H131" s="28"/>
      <c r="I131" s="11"/>
    </row>
    <row r="132" spans="1:9" x14ac:dyDescent="0.25">
      <c r="C132" s="57" t="s">
        <v>21</v>
      </c>
      <c r="D132" s="51"/>
      <c r="E132" s="8"/>
      <c r="F132" s="23"/>
      <c r="G132" s="28" t="s">
        <v>2</v>
      </c>
      <c r="H132" s="28" t="s">
        <v>2</v>
      </c>
      <c r="I132" s="11"/>
    </row>
    <row r="133" spans="1:9" x14ac:dyDescent="0.25">
      <c r="C133" s="54"/>
      <c r="D133" s="51"/>
      <c r="E133" s="8"/>
      <c r="F133" s="23"/>
      <c r="G133" s="28"/>
      <c r="H133" s="28"/>
      <c r="I133" s="11"/>
    </row>
    <row r="134" spans="1:9" x14ac:dyDescent="0.25">
      <c r="C134" s="56" t="s">
        <v>22</v>
      </c>
      <c r="D134" s="51"/>
      <c r="E134" s="8"/>
      <c r="F134" s="23"/>
      <c r="G134" s="28"/>
      <c r="H134" s="28"/>
      <c r="I134" s="11"/>
    </row>
    <row r="135" spans="1:9" x14ac:dyDescent="0.25">
      <c r="B135" s="10" t="s">
        <v>273</v>
      </c>
      <c r="C135" s="54" t="s">
        <v>274</v>
      </c>
      <c r="D135" s="51"/>
      <c r="E135" s="8"/>
      <c r="F135" s="23"/>
      <c r="G135" s="28">
        <v>16694.740000000002</v>
      </c>
      <c r="H135" s="28">
        <v>9.89</v>
      </c>
      <c r="I135" s="11"/>
    </row>
    <row r="136" spans="1:9" x14ac:dyDescent="0.25">
      <c r="C136" s="57" t="s">
        <v>237</v>
      </c>
      <c r="D136" s="51"/>
      <c r="E136" s="8"/>
      <c r="F136" s="23"/>
      <c r="G136" s="29">
        <v>16694.740000000002</v>
      </c>
      <c r="H136" s="29">
        <v>9.89</v>
      </c>
      <c r="I136" s="11"/>
    </row>
    <row r="137" spans="1:9" x14ac:dyDescent="0.25">
      <c r="C137" s="54"/>
      <c r="D137" s="51"/>
      <c r="E137" s="8"/>
      <c r="F137" s="23"/>
      <c r="G137" s="28"/>
      <c r="H137" s="28"/>
      <c r="I137" s="11"/>
    </row>
    <row r="138" spans="1:9" x14ac:dyDescent="0.25">
      <c r="A138" s="14"/>
      <c r="B138" s="32"/>
      <c r="C138" s="55" t="s">
        <v>23</v>
      </c>
      <c r="D138" s="51"/>
      <c r="E138" s="8"/>
      <c r="F138" s="23"/>
      <c r="G138" s="28"/>
      <c r="H138" s="28"/>
      <c r="I138" s="11"/>
    </row>
    <row r="139" spans="1:9" x14ac:dyDescent="0.25">
      <c r="B139" s="10"/>
      <c r="C139" s="54" t="s">
        <v>275</v>
      </c>
      <c r="D139" s="51"/>
      <c r="E139" s="8"/>
      <c r="F139" s="23"/>
      <c r="G139" s="28">
        <v>1456.85</v>
      </c>
      <c r="H139" s="28">
        <v>0.86</v>
      </c>
      <c r="I139" s="11"/>
    </row>
    <row r="140" spans="1:9" x14ac:dyDescent="0.25">
      <c r="C140" s="57" t="s">
        <v>237</v>
      </c>
      <c r="D140" s="51"/>
      <c r="E140" s="8"/>
      <c r="F140" s="23"/>
      <c r="G140" s="29">
        <v>1456.85</v>
      </c>
      <c r="H140" s="29">
        <v>0.86</v>
      </c>
      <c r="I140" s="11"/>
    </row>
    <row r="141" spans="1:9" x14ac:dyDescent="0.25">
      <c r="C141" s="54"/>
      <c r="D141" s="51"/>
      <c r="E141" s="8"/>
      <c r="F141" s="23"/>
      <c r="G141" s="28"/>
      <c r="H141" s="28"/>
      <c r="I141" s="11"/>
    </row>
    <row r="142" spans="1:9" x14ac:dyDescent="0.25">
      <c r="C142" s="58" t="s">
        <v>276</v>
      </c>
      <c r="D142" s="52"/>
      <c r="E142" s="6"/>
      <c r="F142" s="24"/>
      <c r="G142" s="30">
        <v>168774.99</v>
      </c>
      <c r="H142" s="30">
        <f>SUMIFS(H:H,C:C,"Total")</f>
        <v>100</v>
      </c>
      <c r="I142" s="7"/>
    </row>
    <row r="145" spans="3:6" x14ac:dyDescent="0.25">
      <c r="C145" s="1" t="s">
        <v>277</v>
      </c>
    </row>
    <row r="146" spans="3:6" x14ac:dyDescent="0.25">
      <c r="C146" s="2" t="s">
        <v>278</v>
      </c>
    </row>
    <row r="147" spans="3:6" x14ac:dyDescent="0.25">
      <c r="C147" s="2" t="s">
        <v>279</v>
      </c>
    </row>
    <row r="148" spans="3:6" x14ac:dyDescent="0.25">
      <c r="C148" s="2" t="s">
        <v>280</v>
      </c>
    </row>
    <row r="149" spans="3:6" x14ac:dyDescent="0.25">
      <c r="C149" s="2" t="s">
        <v>1116</v>
      </c>
    </row>
    <row r="150" spans="3:6" x14ac:dyDescent="0.25">
      <c r="C150" s="33" t="s">
        <v>1108</v>
      </c>
    </row>
    <row r="151" spans="3:6" ht="14.25" thickBot="1" x14ac:dyDescent="0.3">
      <c r="C151" s="63" t="s">
        <v>1100</v>
      </c>
      <c r="D151" s="63"/>
      <c r="E151" s="64"/>
      <c r="F151" s="64"/>
    </row>
    <row r="152" spans="3:6" ht="26.25" customHeight="1" thickBot="1" x14ac:dyDescent="0.3">
      <c r="C152" s="65" t="s">
        <v>1095</v>
      </c>
      <c r="D152" s="66" t="s">
        <v>1033</v>
      </c>
      <c r="E152" s="66" t="s">
        <v>1096</v>
      </c>
      <c r="F152" s="75" t="s">
        <v>1097</v>
      </c>
    </row>
    <row r="153" spans="3:6" ht="14.25" thickBot="1" x14ac:dyDescent="0.3">
      <c r="C153" s="67" t="s">
        <v>1011</v>
      </c>
      <c r="D153" s="68" t="s">
        <v>1098</v>
      </c>
      <c r="E153" s="69" t="s">
        <v>1101</v>
      </c>
      <c r="F153" s="70">
        <v>1</v>
      </c>
    </row>
  </sheetData>
  <hyperlinks>
    <hyperlink ref="I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77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35.7109375" style="2" customWidth="1"/>
    <col min="5" max="5" width="23.7109375" style="2" customWidth="1"/>
    <col min="6" max="6" width="27.42578125" style="20" customWidth="1"/>
    <col min="7" max="8" width="19.5703125" style="17" customWidth="1"/>
    <col min="9" max="9" width="19.5703125" style="3" customWidth="1"/>
    <col min="10" max="10" width="9" style="3" bestFit="1" customWidth="1"/>
    <col min="11" max="11" width="9.140625" style="3" bestFit="1" customWidth="1"/>
    <col min="12" max="12" width="7.42578125" style="2" bestFit="1" customWidth="1"/>
    <col min="13" max="13" width="6.7109375" style="2" bestFit="1" customWidth="1"/>
    <col min="14" max="14" width="9.85546875" style="2" bestFit="1" customWidth="1"/>
    <col min="15" max="15" width="21.140625" style="2" bestFit="1" customWidth="1"/>
    <col min="16" max="16" width="16.42578125" style="2" bestFit="1" customWidth="1"/>
    <col min="17" max="17" width="7.28515625" style="2" bestFit="1" customWidth="1"/>
    <col min="18" max="18" width="9.28515625" style="2" bestFit="1" customWidth="1"/>
    <col min="19" max="19" width="17.85546875" style="2" bestFit="1" customWidth="1"/>
    <col min="20" max="20" width="6.7109375" style="2" bestFit="1" customWidth="1"/>
    <col min="21" max="21" width="19.140625" style="2" bestFit="1" customWidth="1"/>
    <col min="22" max="22" width="25.140625" style="2" bestFit="1" customWidth="1"/>
    <col min="23" max="23" width="21.42578125" style="2" bestFit="1" customWidth="1"/>
    <col min="24" max="24" width="19.7109375" style="2" bestFit="1" customWidth="1"/>
    <col min="25" max="25" width="14" style="2" bestFit="1" customWidth="1"/>
    <col min="26" max="26" width="13.140625" style="2" bestFit="1" customWidth="1"/>
    <col min="27" max="27" width="9.28515625" style="2" bestFit="1" customWidth="1"/>
    <col min="28" max="28" width="13.140625" style="2" bestFit="1" customWidth="1"/>
    <col min="29" max="29" width="7.42578125" style="2" bestFit="1" customWidth="1"/>
    <col min="30" max="30" width="19.42578125" style="2" bestFit="1" customWidth="1"/>
    <col min="31" max="31" width="20.85546875" style="2" bestFit="1" customWidth="1"/>
    <col min="32" max="32" width="19" style="2" bestFit="1" customWidth="1"/>
    <col min="33" max="33" width="25.85546875" style="2" bestFit="1" customWidth="1"/>
    <col min="34" max="34" width="14.5703125" style="3" bestFit="1" customWidth="1"/>
    <col min="35" max="35" width="14.42578125" style="2" bestFit="1" customWidth="1"/>
    <col min="36" max="36" width="27.28515625" style="2" bestFit="1" customWidth="1"/>
    <col min="37" max="37" width="11.5703125" style="2" bestFit="1" customWidth="1"/>
    <col min="38" max="38" width="6.28515625" style="2" bestFit="1" customWidth="1"/>
    <col min="39" max="39" width="7" style="2" bestFit="1" customWidth="1"/>
    <col min="40" max="40" width="23.85546875" style="2" bestFit="1" customWidth="1"/>
    <col min="41" max="41" width="12.85546875" style="2" bestFit="1" customWidth="1"/>
    <col min="42" max="42" width="11.28515625" style="2" bestFit="1" customWidth="1"/>
    <col min="43" max="43" width="15.28515625" style="2" bestFit="1" customWidth="1"/>
    <col min="44" max="44" width="21.140625" style="2" bestFit="1" customWidth="1"/>
    <col min="45" max="45" width="23.85546875" style="2" bestFit="1" customWidth="1"/>
    <col min="46" max="46" width="14.42578125" style="2" bestFit="1" customWidth="1"/>
    <col min="47" max="47" width="11.140625" style="3" bestFit="1" customWidth="1"/>
    <col min="48" max="48" width="15" style="2" bestFit="1" customWidth="1"/>
    <col min="49" max="49" width="11.7109375" style="3" bestFit="1" customWidth="1"/>
    <col min="50" max="50" width="23.5703125" style="2" bestFit="1" customWidth="1"/>
    <col min="51" max="51" width="22.140625" style="2" bestFit="1" customWidth="1"/>
    <col min="52" max="52" width="21" style="2" bestFit="1" customWidth="1"/>
    <col min="53" max="53" width="15.7109375" style="3" bestFit="1" customWidth="1"/>
    <col min="54" max="54" width="10.42578125" style="2" bestFit="1" customWidth="1"/>
    <col min="55" max="55" width="13.7109375" style="2" bestFit="1" customWidth="1"/>
    <col min="56" max="56" width="18" style="2" bestFit="1" customWidth="1"/>
    <col min="57" max="57" width="19.7109375" style="2" bestFit="1" customWidth="1"/>
    <col min="58" max="58" width="13.85546875" style="2" bestFit="1" customWidth="1"/>
    <col min="59" max="59" width="15.7109375" style="2" bestFit="1" customWidth="1"/>
    <col min="60" max="60" width="28.5703125" style="2" bestFit="1" customWidth="1"/>
    <col min="61" max="61" width="20.28515625" style="2" bestFit="1" customWidth="1"/>
    <col min="62" max="62" width="16" style="2" bestFit="1" customWidth="1"/>
    <col min="63" max="63" width="13.7109375" style="2" bestFit="1" customWidth="1"/>
    <col min="64" max="64" width="28.140625" style="2" bestFit="1" customWidth="1"/>
    <col min="65" max="65" width="15.85546875" style="2" bestFit="1" customWidth="1"/>
    <col min="66" max="66" width="26.28515625" style="2" bestFit="1" customWidth="1"/>
    <col min="67" max="67" width="13.140625" style="2" bestFit="1" customWidth="1"/>
    <col min="68" max="68" width="15" style="2" bestFit="1" customWidth="1"/>
    <col min="69" max="69" width="9" style="2" bestFit="1" customWidth="1"/>
    <col min="70" max="70" width="18" style="2" bestFit="1" customWidth="1"/>
    <col min="71" max="71" width="14.28515625" style="2" bestFit="1" customWidth="1"/>
    <col min="72" max="72" width="15.7109375" style="2" bestFit="1" customWidth="1"/>
    <col min="73" max="73" width="18.7109375" style="2" bestFit="1" customWidth="1"/>
    <col min="74" max="74" width="16.140625" style="2" bestFit="1" customWidth="1"/>
    <col min="75" max="75" width="23.5703125" style="2" bestFit="1" customWidth="1"/>
    <col min="76" max="76" width="23.85546875" style="2" bestFit="1" customWidth="1"/>
    <col min="77" max="77" width="22.85546875" style="2" bestFit="1" customWidth="1"/>
    <col min="78" max="78" width="11.7109375" style="2" bestFit="1" customWidth="1"/>
    <col min="79" max="79" width="11.85546875" style="2" bestFit="1" customWidth="1"/>
    <col min="80" max="80" width="15.140625" style="2" bestFit="1" customWidth="1"/>
    <col min="81" max="81" width="15.28515625" style="2" bestFit="1" customWidth="1"/>
    <col min="82" max="82" width="19.5703125" style="2" bestFit="1" customWidth="1"/>
    <col min="83" max="83" width="21.5703125" style="2" bestFit="1" customWidth="1"/>
    <col min="84" max="84" width="18.85546875" style="2" bestFit="1" customWidth="1"/>
    <col min="85" max="85" width="8.7109375" style="2" bestFit="1" customWidth="1"/>
    <col min="86" max="86" width="8.85546875" style="2" bestFit="1" customWidth="1"/>
    <col min="87" max="87" width="13.140625" style="2" bestFit="1" customWidth="1"/>
    <col min="88" max="88" width="9.5703125" style="2" bestFit="1" customWidth="1"/>
    <col min="89" max="89" width="9.7109375" style="2" bestFit="1" customWidth="1"/>
    <col min="90" max="90" width="14" style="2" bestFit="1" customWidth="1"/>
    <col min="91" max="91" width="17" style="2" bestFit="1" customWidth="1"/>
    <col min="92" max="92" width="17.28515625" style="2" bestFit="1" customWidth="1"/>
    <col min="93" max="93" width="21.5703125" style="2" bestFit="1" customWidth="1"/>
    <col min="94" max="94" width="17.7109375" style="2" bestFit="1" customWidth="1"/>
    <col min="95" max="95" width="14.5703125" style="2" bestFit="1" customWidth="1"/>
    <col min="96" max="96" width="15.7109375" style="2" bestFit="1" customWidth="1"/>
    <col min="97" max="97" width="19.140625" style="2" bestFit="1" customWidth="1"/>
    <col min="98" max="98" width="12.42578125" style="2" bestFit="1" customWidth="1"/>
    <col min="99" max="100" width="14.85546875" style="2" bestFit="1" customWidth="1"/>
    <col min="101" max="101" width="14.42578125" style="2" bestFit="1" customWidth="1"/>
    <col min="102" max="102" width="23.140625" style="2" bestFit="1" customWidth="1"/>
    <col min="103" max="103" width="26" style="2" bestFit="1" customWidth="1"/>
    <col min="104" max="104" width="19.42578125" style="2" bestFit="1" customWidth="1"/>
    <col min="105" max="105" width="21.5703125" style="2" bestFit="1" customWidth="1"/>
    <col min="106" max="106" width="25.85546875" style="2" bestFit="1" customWidth="1"/>
    <col min="107" max="107" width="18.5703125" style="2" bestFit="1" customWidth="1"/>
    <col min="108" max="108" width="16.28515625" style="2" bestFit="1" customWidth="1"/>
    <col min="109" max="109" width="15.42578125" style="2" bestFit="1" customWidth="1"/>
    <col min="110" max="110" width="17.28515625" style="2" bestFit="1" customWidth="1"/>
    <col min="111" max="111" width="17.42578125" style="2" bestFit="1" customWidth="1"/>
    <col min="112" max="112" width="21.7109375" style="2" bestFit="1" customWidth="1"/>
    <col min="113" max="113" width="17.28515625" style="2" bestFit="1" customWidth="1"/>
    <col min="114" max="114" width="17.42578125" style="2" bestFit="1" customWidth="1"/>
    <col min="115" max="115" width="21.7109375" style="2" bestFit="1" customWidth="1"/>
    <col min="116" max="116" width="13.42578125" style="2" bestFit="1" customWidth="1"/>
    <col min="117" max="214" width="12" style="2" customWidth="1"/>
    <col min="215" max="215" width="17.140625" style="2" customWidth="1"/>
    <col min="216" max="16384" width="13.85546875" style="2"/>
  </cols>
  <sheetData>
    <row r="1" spans="1:53" x14ac:dyDescent="0.25">
      <c r="A1" s="10"/>
      <c r="C1" s="10"/>
      <c r="D1" s="10"/>
      <c r="E1" s="10"/>
      <c r="F1" s="19"/>
      <c r="G1" s="16"/>
      <c r="H1" s="16"/>
      <c r="I1" s="15"/>
      <c r="J1" s="15"/>
      <c r="K1" s="15"/>
      <c r="AH1" s="15"/>
      <c r="AU1" s="15"/>
      <c r="AW1" s="15"/>
      <c r="BA1" s="15"/>
    </row>
    <row r="2" spans="1:53" ht="19.5" x14ac:dyDescent="0.35">
      <c r="C2" s="9" t="s">
        <v>24</v>
      </c>
      <c r="D2" s="10" t="s">
        <v>899</v>
      </c>
      <c r="I2" s="34" t="s">
        <v>1025</v>
      </c>
    </row>
    <row r="3" spans="1:53" ht="16.5" x14ac:dyDescent="0.3">
      <c r="C3" s="1" t="s">
        <v>26</v>
      </c>
      <c r="D3" s="25" t="s">
        <v>900</v>
      </c>
    </row>
    <row r="4" spans="1:53" ht="15.75" x14ac:dyDescent="0.3">
      <c r="C4" s="1" t="s">
        <v>28</v>
      </c>
      <c r="D4" s="26">
        <v>43646</v>
      </c>
    </row>
    <row r="5" spans="1:53" x14ac:dyDescent="0.25">
      <c r="C5" s="1"/>
    </row>
    <row r="6" spans="1:53" ht="27" x14ac:dyDescent="0.25">
      <c r="C6" s="53" t="s">
        <v>29</v>
      </c>
      <c r="D6" s="49" t="s">
        <v>30</v>
      </c>
      <c r="E6" s="12" t="s">
        <v>31</v>
      </c>
      <c r="F6" s="21" t="s">
        <v>32</v>
      </c>
      <c r="G6" s="18" t="s">
        <v>33</v>
      </c>
      <c r="H6" s="18" t="s">
        <v>34</v>
      </c>
      <c r="I6" s="13" t="s">
        <v>35</v>
      </c>
    </row>
    <row r="7" spans="1:53" x14ac:dyDescent="0.25">
      <c r="C7" s="54"/>
      <c r="D7" s="50"/>
      <c r="E7" s="4"/>
      <c r="F7" s="22"/>
      <c r="G7" s="27"/>
      <c r="H7" s="27"/>
      <c r="I7" s="5"/>
    </row>
    <row r="8" spans="1:53" x14ac:dyDescent="0.25">
      <c r="C8" s="57" t="s">
        <v>0</v>
      </c>
      <c r="D8" s="51"/>
      <c r="E8" s="8"/>
      <c r="F8" s="23"/>
      <c r="G8" s="28"/>
      <c r="H8" s="28"/>
      <c r="I8" s="11"/>
    </row>
    <row r="9" spans="1:53" x14ac:dyDescent="0.25">
      <c r="C9" s="54"/>
      <c r="D9" s="51"/>
      <c r="E9" s="8"/>
      <c r="F9" s="23"/>
      <c r="G9" s="28"/>
      <c r="H9" s="28"/>
      <c r="I9" s="11"/>
    </row>
    <row r="10" spans="1:53" x14ac:dyDescent="0.25">
      <c r="C10" s="57" t="s">
        <v>1</v>
      </c>
      <c r="D10" s="51"/>
      <c r="E10" s="8"/>
      <c r="F10" s="23"/>
      <c r="G10" s="28" t="s">
        <v>2</v>
      </c>
      <c r="H10" s="28" t="s">
        <v>2</v>
      </c>
      <c r="I10" s="11"/>
    </row>
    <row r="11" spans="1:53" x14ac:dyDescent="0.25">
      <c r="C11" s="54"/>
      <c r="D11" s="51"/>
      <c r="E11" s="8"/>
      <c r="F11" s="23"/>
      <c r="G11" s="28"/>
      <c r="H11" s="28"/>
      <c r="I11" s="11"/>
    </row>
    <row r="12" spans="1:53" x14ac:dyDescent="0.25">
      <c r="C12" s="57" t="s">
        <v>3</v>
      </c>
      <c r="D12" s="51"/>
      <c r="E12" s="8"/>
      <c r="F12" s="23"/>
      <c r="G12" s="28" t="s">
        <v>2</v>
      </c>
      <c r="H12" s="28" t="s">
        <v>2</v>
      </c>
      <c r="I12" s="11"/>
    </row>
    <row r="13" spans="1:53" x14ac:dyDescent="0.25">
      <c r="C13" s="54"/>
      <c r="D13" s="51"/>
      <c r="E13" s="8"/>
      <c r="F13" s="23"/>
      <c r="G13" s="28"/>
      <c r="H13" s="28"/>
      <c r="I13" s="11"/>
    </row>
    <row r="14" spans="1:53" x14ac:dyDescent="0.25">
      <c r="C14" s="57" t="s">
        <v>4</v>
      </c>
      <c r="D14" s="51"/>
      <c r="E14" s="8"/>
      <c r="F14" s="23"/>
      <c r="G14" s="28" t="s">
        <v>2</v>
      </c>
      <c r="H14" s="28" t="s">
        <v>2</v>
      </c>
      <c r="I14" s="11"/>
    </row>
    <row r="15" spans="1:53" x14ac:dyDescent="0.25">
      <c r="C15" s="54"/>
      <c r="D15" s="51"/>
      <c r="E15" s="8"/>
      <c r="F15" s="23"/>
      <c r="G15" s="28"/>
      <c r="H15" s="28"/>
      <c r="I15" s="11"/>
    </row>
    <row r="16" spans="1:53" x14ac:dyDescent="0.25">
      <c r="C16" s="57" t="s">
        <v>5</v>
      </c>
      <c r="D16" s="51"/>
      <c r="E16" s="8"/>
      <c r="F16" s="23"/>
      <c r="G16" s="28"/>
      <c r="H16" s="28"/>
      <c r="I16" s="11"/>
    </row>
    <row r="17" spans="1:9" x14ac:dyDescent="0.25">
      <c r="C17" s="54"/>
      <c r="D17" s="51"/>
      <c r="E17" s="8"/>
      <c r="F17" s="23"/>
      <c r="G17" s="28"/>
      <c r="H17" s="28"/>
      <c r="I17" s="11"/>
    </row>
    <row r="18" spans="1:9" x14ac:dyDescent="0.25">
      <c r="C18" s="57" t="s">
        <v>6</v>
      </c>
      <c r="D18" s="51"/>
      <c r="E18" s="8"/>
      <c r="F18" s="23"/>
      <c r="G18" s="28" t="s">
        <v>2</v>
      </c>
      <c r="H18" s="28" t="s">
        <v>2</v>
      </c>
      <c r="I18" s="11"/>
    </row>
    <row r="19" spans="1:9" x14ac:dyDescent="0.25">
      <c r="C19" s="54"/>
      <c r="D19" s="51"/>
      <c r="E19" s="8"/>
      <c r="F19" s="23"/>
      <c r="G19" s="28"/>
      <c r="H19" s="28"/>
      <c r="I19" s="11"/>
    </row>
    <row r="20" spans="1:9" x14ac:dyDescent="0.25">
      <c r="C20" s="57" t="s">
        <v>7</v>
      </c>
      <c r="D20" s="51"/>
      <c r="E20" s="8"/>
      <c r="F20" s="23"/>
      <c r="G20" s="28" t="s">
        <v>2</v>
      </c>
      <c r="H20" s="28" t="s">
        <v>2</v>
      </c>
      <c r="I20" s="11"/>
    </row>
    <row r="21" spans="1:9" x14ac:dyDescent="0.25">
      <c r="C21" s="54"/>
      <c r="D21" s="51"/>
      <c r="E21" s="8"/>
      <c r="F21" s="23"/>
      <c r="G21" s="28"/>
      <c r="H21" s="28"/>
      <c r="I21" s="11"/>
    </row>
    <row r="22" spans="1:9" x14ac:dyDescent="0.25">
      <c r="C22" s="57" t="s">
        <v>8</v>
      </c>
      <c r="D22" s="51"/>
      <c r="E22" s="8"/>
      <c r="F22" s="23"/>
      <c r="G22" s="28" t="s">
        <v>2</v>
      </c>
      <c r="H22" s="28" t="s">
        <v>2</v>
      </c>
      <c r="I22" s="11"/>
    </row>
    <row r="23" spans="1:9" x14ac:dyDescent="0.25">
      <c r="C23" s="54"/>
      <c r="D23" s="51"/>
      <c r="E23" s="8"/>
      <c r="F23" s="23"/>
      <c r="G23" s="28"/>
      <c r="H23" s="28"/>
      <c r="I23" s="11"/>
    </row>
    <row r="24" spans="1:9" x14ac:dyDescent="0.25">
      <c r="C24" s="57" t="s">
        <v>9</v>
      </c>
      <c r="D24" s="51"/>
      <c r="E24" s="8"/>
      <c r="F24" s="23"/>
      <c r="G24" s="28" t="s">
        <v>2</v>
      </c>
      <c r="H24" s="28" t="s">
        <v>2</v>
      </c>
      <c r="I24" s="11"/>
    </row>
    <row r="25" spans="1:9" x14ac:dyDescent="0.25">
      <c r="C25" s="54"/>
      <c r="D25" s="51"/>
      <c r="E25" s="8"/>
      <c r="F25" s="23"/>
      <c r="G25" s="28"/>
      <c r="H25" s="28"/>
      <c r="I25" s="11"/>
    </row>
    <row r="26" spans="1:9" x14ac:dyDescent="0.25">
      <c r="C26" s="57" t="s">
        <v>10</v>
      </c>
      <c r="D26" s="51"/>
      <c r="E26" s="8"/>
      <c r="F26" s="23"/>
      <c r="G26" s="28" t="s">
        <v>2</v>
      </c>
      <c r="H26" s="28" t="s">
        <v>2</v>
      </c>
      <c r="I26" s="11"/>
    </row>
    <row r="27" spans="1:9" x14ac:dyDescent="0.25">
      <c r="C27" s="54"/>
      <c r="D27" s="51"/>
      <c r="E27" s="8"/>
      <c r="F27" s="23"/>
      <c r="G27" s="28"/>
      <c r="H27" s="28"/>
      <c r="I27" s="11"/>
    </row>
    <row r="28" spans="1:9" x14ac:dyDescent="0.25">
      <c r="A28" s="14"/>
      <c r="B28" s="32"/>
      <c r="C28" s="55" t="s">
        <v>11</v>
      </c>
      <c r="D28" s="51"/>
      <c r="E28" s="8"/>
      <c r="F28" s="23"/>
      <c r="G28" s="28"/>
      <c r="H28" s="28"/>
      <c r="I28" s="11"/>
    </row>
    <row r="29" spans="1:9" x14ac:dyDescent="0.25">
      <c r="C29" s="56" t="s">
        <v>13</v>
      </c>
      <c r="D29" s="51"/>
      <c r="E29" s="8"/>
      <c r="F29" s="23"/>
      <c r="G29" s="28"/>
      <c r="H29" s="28"/>
      <c r="I29" s="11"/>
    </row>
    <row r="30" spans="1:9" x14ac:dyDescent="0.25">
      <c r="B30" s="10" t="s">
        <v>890</v>
      </c>
      <c r="C30" s="54" t="s">
        <v>891</v>
      </c>
      <c r="D30" s="51" t="s">
        <v>892</v>
      </c>
      <c r="E30" s="8" t="s">
        <v>749</v>
      </c>
      <c r="F30" s="23">
        <v>400</v>
      </c>
      <c r="G30" s="28">
        <v>1993.01</v>
      </c>
      <c r="H30" s="28">
        <v>7.94</v>
      </c>
      <c r="I30" s="11" t="s">
        <v>694</v>
      </c>
    </row>
    <row r="31" spans="1:9" x14ac:dyDescent="0.25">
      <c r="B31" s="10" t="s">
        <v>893</v>
      </c>
      <c r="C31" s="54" t="s">
        <v>894</v>
      </c>
      <c r="D31" s="51" t="s">
        <v>895</v>
      </c>
      <c r="E31" s="8" t="s">
        <v>720</v>
      </c>
      <c r="F31" s="23">
        <v>400</v>
      </c>
      <c r="G31" s="28">
        <v>1989.9</v>
      </c>
      <c r="H31" s="28">
        <v>7.92</v>
      </c>
      <c r="I31" s="11" t="s">
        <v>694</v>
      </c>
    </row>
    <row r="32" spans="1:9" x14ac:dyDescent="0.25">
      <c r="B32" s="10" t="s">
        <v>796</v>
      </c>
      <c r="C32" s="54" t="s">
        <v>797</v>
      </c>
      <c r="D32" s="51" t="s">
        <v>798</v>
      </c>
      <c r="E32" s="8" t="s">
        <v>720</v>
      </c>
      <c r="F32" s="23">
        <v>400</v>
      </c>
      <c r="G32" s="28">
        <v>1989.09</v>
      </c>
      <c r="H32" s="28">
        <v>7.92</v>
      </c>
      <c r="I32" s="11" t="s">
        <v>694</v>
      </c>
    </row>
    <row r="33" spans="2:9" x14ac:dyDescent="0.25">
      <c r="B33" s="10" t="s">
        <v>901</v>
      </c>
      <c r="C33" s="54" t="s">
        <v>902</v>
      </c>
      <c r="D33" s="51" t="s">
        <v>903</v>
      </c>
      <c r="E33" s="8" t="s">
        <v>720</v>
      </c>
      <c r="F33" s="23">
        <v>300</v>
      </c>
      <c r="G33" s="28">
        <v>1486</v>
      </c>
      <c r="H33" s="28">
        <v>5.92</v>
      </c>
      <c r="I33" s="11" t="s">
        <v>694</v>
      </c>
    </row>
    <row r="34" spans="2:9" x14ac:dyDescent="0.25">
      <c r="C34" s="57" t="s">
        <v>237</v>
      </c>
      <c r="D34" s="51"/>
      <c r="E34" s="8"/>
      <c r="F34" s="23"/>
      <c r="G34" s="29">
        <v>7458</v>
      </c>
      <c r="H34" s="29">
        <v>29.7</v>
      </c>
      <c r="I34" s="11"/>
    </row>
    <row r="35" spans="2:9" x14ac:dyDescent="0.25">
      <c r="C35" s="54"/>
      <c r="D35" s="51"/>
      <c r="E35" s="8"/>
      <c r="F35" s="23"/>
      <c r="G35" s="28"/>
      <c r="H35" s="28"/>
      <c r="I35" s="11"/>
    </row>
    <row r="36" spans="2:9" x14ac:dyDescent="0.25">
      <c r="C36" s="56" t="s">
        <v>14</v>
      </c>
      <c r="D36" s="51"/>
      <c r="E36" s="8"/>
      <c r="F36" s="23"/>
      <c r="G36" s="28"/>
      <c r="H36" s="28"/>
      <c r="I36" s="11"/>
    </row>
    <row r="37" spans="2:9" x14ac:dyDescent="0.25">
      <c r="B37" s="10" t="s">
        <v>759</v>
      </c>
      <c r="C37" s="54" t="s">
        <v>760</v>
      </c>
      <c r="D37" s="51" t="s">
        <v>761</v>
      </c>
      <c r="E37" s="8" t="s">
        <v>720</v>
      </c>
      <c r="F37" s="23">
        <v>2000</v>
      </c>
      <c r="G37" s="28">
        <v>1990.1</v>
      </c>
      <c r="H37" s="28">
        <v>7.93</v>
      </c>
      <c r="I37" s="11" t="s">
        <v>694</v>
      </c>
    </row>
    <row r="38" spans="2:9" x14ac:dyDescent="0.25">
      <c r="B38" s="10" t="s">
        <v>862</v>
      </c>
      <c r="C38" s="54" t="s">
        <v>863</v>
      </c>
      <c r="D38" s="51" t="s">
        <v>864</v>
      </c>
      <c r="E38" s="8" t="s">
        <v>749</v>
      </c>
      <c r="F38" s="23">
        <v>2000</v>
      </c>
      <c r="G38" s="28">
        <v>1987.94</v>
      </c>
      <c r="H38" s="28">
        <v>7.92</v>
      </c>
      <c r="I38" s="11" t="s">
        <v>694</v>
      </c>
    </row>
    <row r="39" spans="2:9" x14ac:dyDescent="0.25">
      <c r="B39" s="10" t="s">
        <v>904</v>
      </c>
      <c r="C39" s="54" t="s">
        <v>905</v>
      </c>
      <c r="D39" s="51" t="s">
        <v>906</v>
      </c>
      <c r="E39" s="8" t="s">
        <v>749</v>
      </c>
      <c r="F39" s="23">
        <v>2000</v>
      </c>
      <c r="G39" s="28">
        <v>1985.44</v>
      </c>
      <c r="H39" s="28">
        <v>7.91</v>
      </c>
      <c r="I39" s="11" t="s">
        <v>694</v>
      </c>
    </row>
    <row r="40" spans="2:9" x14ac:dyDescent="0.25">
      <c r="B40" s="10" t="s">
        <v>907</v>
      </c>
      <c r="C40" s="54" t="s">
        <v>908</v>
      </c>
      <c r="D40" s="51" t="s">
        <v>909</v>
      </c>
      <c r="E40" s="8" t="s">
        <v>720</v>
      </c>
      <c r="F40" s="23">
        <v>1500</v>
      </c>
      <c r="G40" s="28">
        <v>1486.38</v>
      </c>
      <c r="H40" s="28">
        <v>5.92</v>
      </c>
      <c r="I40" s="11" t="s">
        <v>694</v>
      </c>
    </row>
    <row r="41" spans="2:9" x14ac:dyDescent="0.25">
      <c r="C41" s="57" t="s">
        <v>237</v>
      </c>
      <c r="D41" s="51"/>
      <c r="E41" s="8"/>
      <c r="F41" s="23"/>
      <c r="G41" s="29">
        <v>7449.86</v>
      </c>
      <c r="H41" s="29">
        <v>29.68</v>
      </c>
      <c r="I41" s="11"/>
    </row>
    <row r="42" spans="2:9" x14ac:dyDescent="0.25">
      <c r="C42" s="54"/>
      <c r="D42" s="51"/>
      <c r="E42" s="8"/>
      <c r="F42" s="23"/>
      <c r="G42" s="28"/>
      <c r="H42" s="28"/>
      <c r="I42" s="11"/>
    </row>
    <row r="43" spans="2:9" x14ac:dyDescent="0.25">
      <c r="C43" s="56" t="s">
        <v>15</v>
      </c>
      <c r="D43" s="51"/>
      <c r="E43" s="8"/>
      <c r="F43" s="23"/>
      <c r="G43" s="28"/>
      <c r="H43" s="28"/>
      <c r="I43" s="11"/>
    </row>
    <row r="44" spans="2:9" x14ac:dyDescent="0.25">
      <c r="B44" s="10" t="s">
        <v>263</v>
      </c>
      <c r="C44" s="54" t="s">
        <v>1072</v>
      </c>
      <c r="D44" s="51" t="s">
        <v>264</v>
      </c>
      <c r="E44" s="8" t="s">
        <v>265</v>
      </c>
      <c r="F44" s="23">
        <v>464000</v>
      </c>
      <c r="G44" s="28">
        <v>462.24</v>
      </c>
      <c r="H44" s="28">
        <v>1.84</v>
      </c>
      <c r="I44" s="11"/>
    </row>
    <row r="45" spans="2:9" x14ac:dyDescent="0.25">
      <c r="C45" s="57" t="s">
        <v>237</v>
      </c>
      <c r="D45" s="51"/>
      <c r="E45" s="8"/>
      <c r="F45" s="23"/>
      <c r="G45" s="29">
        <v>462.24</v>
      </c>
      <c r="H45" s="29">
        <v>1.84</v>
      </c>
      <c r="I45" s="11"/>
    </row>
    <row r="46" spans="2:9" x14ac:dyDescent="0.25">
      <c r="C46" s="54"/>
      <c r="D46" s="51"/>
      <c r="E46" s="8"/>
      <c r="F46" s="23"/>
      <c r="G46" s="28"/>
      <c r="H46" s="28"/>
      <c r="I46" s="11"/>
    </row>
    <row r="47" spans="2:9" x14ac:dyDescent="0.25">
      <c r="C47" s="57" t="s">
        <v>16</v>
      </c>
      <c r="D47" s="51"/>
      <c r="E47" s="8"/>
      <c r="F47" s="23"/>
      <c r="G47" s="28" t="s">
        <v>2</v>
      </c>
      <c r="H47" s="28" t="s">
        <v>2</v>
      </c>
      <c r="I47" s="11"/>
    </row>
    <row r="48" spans="2:9" x14ac:dyDescent="0.25">
      <c r="C48" s="54"/>
      <c r="D48" s="51"/>
      <c r="E48" s="8"/>
      <c r="F48" s="23"/>
      <c r="G48" s="28"/>
      <c r="H48" s="28"/>
      <c r="I48" s="11"/>
    </row>
    <row r="49" spans="1:9" x14ac:dyDescent="0.25">
      <c r="A49" s="14"/>
      <c r="B49" s="32"/>
      <c r="C49" s="55" t="s">
        <v>17</v>
      </c>
      <c r="D49" s="51"/>
      <c r="E49" s="8"/>
      <c r="F49" s="23"/>
      <c r="G49" s="28"/>
      <c r="H49" s="28"/>
      <c r="I49" s="11"/>
    </row>
    <row r="50" spans="1:9" x14ac:dyDescent="0.25">
      <c r="A50" s="32"/>
      <c r="B50" s="32"/>
      <c r="C50" s="55" t="s">
        <v>18</v>
      </c>
      <c r="D50" s="51"/>
      <c r="E50" s="8"/>
      <c r="F50" s="23"/>
      <c r="G50" s="28" t="s">
        <v>2</v>
      </c>
      <c r="H50" s="28" t="s">
        <v>2</v>
      </c>
      <c r="I50" s="11"/>
    </row>
    <row r="51" spans="1:9" x14ac:dyDescent="0.25">
      <c r="A51" s="32"/>
      <c r="B51" s="32"/>
      <c r="C51" s="55"/>
      <c r="D51" s="51"/>
      <c r="E51" s="8"/>
      <c r="F51" s="23"/>
      <c r="G51" s="28"/>
      <c r="H51" s="28"/>
      <c r="I51" s="11"/>
    </row>
    <row r="52" spans="1:9" x14ac:dyDescent="0.25">
      <c r="A52" s="32"/>
      <c r="B52" s="32"/>
      <c r="C52" s="55" t="s">
        <v>19</v>
      </c>
      <c r="D52" s="51"/>
      <c r="E52" s="8"/>
      <c r="F52" s="23"/>
      <c r="G52" s="28" t="s">
        <v>2</v>
      </c>
      <c r="H52" s="28" t="s">
        <v>2</v>
      </c>
      <c r="I52" s="11"/>
    </row>
    <row r="53" spans="1:9" x14ac:dyDescent="0.25">
      <c r="A53" s="32"/>
      <c r="B53" s="32"/>
      <c r="C53" s="55"/>
      <c r="D53" s="51"/>
      <c r="E53" s="8"/>
      <c r="F53" s="23"/>
      <c r="G53" s="28"/>
      <c r="H53" s="28"/>
      <c r="I53" s="11"/>
    </row>
    <row r="54" spans="1:9" x14ac:dyDescent="0.25">
      <c r="A54" s="32"/>
      <c r="B54" s="32"/>
      <c r="C54" s="55" t="s">
        <v>20</v>
      </c>
      <c r="D54" s="51"/>
      <c r="E54" s="8"/>
      <c r="F54" s="23"/>
      <c r="G54" s="28" t="s">
        <v>2</v>
      </c>
      <c r="H54" s="28" t="s">
        <v>2</v>
      </c>
      <c r="I54" s="11"/>
    </row>
    <row r="55" spans="1:9" x14ac:dyDescent="0.25">
      <c r="A55" s="32"/>
      <c r="B55" s="32"/>
      <c r="C55" s="55"/>
      <c r="D55" s="51"/>
      <c r="E55" s="8"/>
      <c r="F55" s="23"/>
      <c r="G55" s="28"/>
      <c r="H55" s="28"/>
      <c r="I55" s="11"/>
    </row>
    <row r="56" spans="1:9" x14ac:dyDescent="0.25">
      <c r="A56" s="32"/>
      <c r="B56" s="32"/>
      <c r="C56" s="55" t="s">
        <v>21</v>
      </c>
      <c r="D56" s="51"/>
      <c r="E56" s="8"/>
      <c r="F56" s="23"/>
      <c r="G56" s="28" t="s">
        <v>2</v>
      </c>
      <c r="H56" s="28" t="s">
        <v>2</v>
      </c>
      <c r="I56" s="11"/>
    </row>
    <row r="57" spans="1:9" x14ac:dyDescent="0.25">
      <c r="A57" s="32"/>
      <c r="B57" s="32"/>
      <c r="C57" s="55"/>
      <c r="D57" s="51"/>
      <c r="E57" s="8"/>
      <c r="F57" s="23"/>
      <c r="G57" s="28"/>
      <c r="H57" s="28"/>
      <c r="I57" s="11"/>
    </row>
    <row r="58" spans="1:9" x14ac:dyDescent="0.25">
      <c r="C58" s="56" t="s">
        <v>22</v>
      </c>
      <c r="D58" s="51"/>
      <c r="E58" s="8"/>
      <c r="F58" s="23"/>
      <c r="G58" s="28"/>
      <c r="H58" s="28"/>
      <c r="I58" s="11"/>
    </row>
    <row r="59" spans="1:9" x14ac:dyDescent="0.25">
      <c r="B59" s="10" t="s">
        <v>273</v>
      </c>
      <c r="C59" s="54" t="s">
        <v>274</v>
      </c>
      <c r="D59" s="51"/>
      <c r="E59" s="8"/>
      <c r="F59" s="23"/>
      <c r="G59" s="28">
        <v>9683.7800000000007</v>
      </c>
      <c r="H59" s="28">
        <v>38.57</v>
      </c>
      <c r="I59" s="11"/>
    </row>
    <row r="60" spans="1:9" x14ac:dyDescent="0.25">
      <c r="C60" s="57" t="s">
        <v>237</v>
      </c>
      <c r="D60" s="51"/>
      <c r="E60" s="8"/>
      <c r="F60" s="23"/>
      <c r="G60" s="29">
        <v>9683.7800000000007</v>
      </c>
      <c r="H60" s="29">
        <v>38.57</v>
      </c>
      <c r="I60" s="11"/>
    </row>
    <row r="61" spans="1:9" x14ac:dyDescent="0.25">
      <c r="C61" s="54"/>
      <c r="D61" s="51"/>
      <c r="E61" s="8"/>
      <c r="F61" s="23"/>
      <c r="G61" s="28"/>
      <c r="H61" s="28"/>
      <c r="I61" s="11"/>
    </row>
    <row r="62" spans="1:9" x14ac:dyDescent="0.25">
      <c r="A62" s="14"/>
      <c r="B62" s="32"/>
      <c r="C62" s="55" t="s">
        <v>23</v>
      </c>
      <c r="D62" s="51"/>
      <c r="E62" s="8"/>
      <c r="F62" s="23"/>
      <c r="G62" s="28"/>
      <c r="H62" s="28"/>
      <c r="I62" s="11"/>
    </row>
    <row r="63" spans="1:9" x14ac:dyDescent="0.25">
      <c r="B63" s="10"/>
      <c r="C63" s="54" t="s">
        <v>275</v>
      </c>
      <c r="D63" s="51"/>
      <c r="E63" s="8"/>
      <c r="F63" s="23"/>
      <c r="G63" s="28">
        <v>55.94</v>
      </c>
      <c r="H63" s="28">
        <v>0.21</v>
      </c>
      <c r="I63" s="11"/>
    </row>
    <row r="64" spans="1:9" x14ac:dyDescent="0.25">
      <c r="C64" s="57" t="s">
        <v>237</v>
      </c>
      <c r="D64" s="51"/>
      <c r="E64" s="8"/>
      <c r="F64" s="23"/>
      <c r="G64" s="29">
        <v>55.94</v>
      </c>
      <c r="H64" s="29">
        <v>0.21</v>
      </c>
      <c r="I64" s="11"/>
    </row>
    <row r="65" spans="3:9" x14ac:dyDescent="0.25">
      <c r="C65" s="54"/>
      <c r="D65" s="51"/>
      <c r="E65" s="8"/>
      <c r="F65" s="23"/>
      <c r="G65" s="28"/>
      <c r="H65" s="28"/>
      <c r="I65" s="11"/>
    </row>
    <row r="66" spans="3:9" x14ac:dyDescent="0.25">
      <c r="C66" s="58" t="s">
        <v>276</v>
      </c>
      <c r="D66" s="52"/>
      <c r="E66" s="6"/>
      <c r="F66" s="24"/>
      <c r="G66" s="30">
        <v>25109.82</v>
      </c>
      <c r="H66" s="30">
        <f>SUMIFS(H:H,C:C,"Total")</f>
        <v>99.999999999999986</v>
      </c>
      <c r="I66" s="7"/>
    </row>
    <row r="69" spans="3:9" x14ac:dyDescent="0.25">
      <c r="C69" s="1" t="s">
        <v>277</v>
      </c>
    </row>
    <row r="70" spans="3:9" x14ac:dyDescent="0.25">
      <c r="C70" s="2" t="s">
        <v>278</v>
      </c>
    </row>
    <row r="71" spans="3:9" x14ac:dyDescent="0.25">
      <c r="C71" s="2" t="s">
        <v>279</v>
      </c>
    </row>
    <row r="72" spans="3:9" x14ac:dyDescent="0.25">
      <c r="C72" s="2" t="s">
        <v>280</v>
      </c>
    </row>
    <row r="73" spans="3:9" x14ac:dyDescent="0.25">
      <c r="C73" s="33" t="s">
        <v>281</v>
      </c>
    </row>
    <row r="74" spans="3:9" x14ac:dyDescent="0.25">
      <c r="C74" s="33" t="s">
        <v>1106</v>
      </c>
    </row>
    <row r="75" spans="3:9" ht="14.25" thickBot="1" x14ac:dyDescent="0.3">
      <c r="C75" s="63" t="s">
        <v>1100</v>
      </c>
      <c r="D75" s="63"/>
      <c r="E75" s="64"/>
      <c r="F75" s="64"/>
    </row>
    <row r="76" spans="3:9" ht="14.25" thickBot="1" x14ac:dyDescent="0.3">
      <c r="C76" s="65" t="s">
        <v>1095</v>
      </c>
      <c r="D76" s="66" t="s">
        <v>1033</v>
      </c>
      <c r="E76" s="66" t="s">
        <v>1096</v>
      </c>
      <c r="F76" s="66" t="s">
        <v>1097</v>
      </c>
    </row>
    <row r="77" spans="3:9" ht="14.25" thickBot="1" x14ac:dyDescent="0.3">
      <c r="C77" s="67" t="s">
        <v>1013</v>
      </c>
      <c r="D77" s="68" t="s">
        <v>1098</v>
      </c>
      <c r="E77" s="69" t="s">
        <v>1102</v>
      </c>
      <c r="F77" s="70">
        <v>1</v>
      </c>
    </row>
  </sheetData>
  <hyperlinks>
    <hyperlink ref="I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82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35.7109375" style="2" customWidth="1"/>
    <col min="5" max="5" width="23.7109375" style="2" customWidth="1"/>
    <col min="6" max="6" width="19.5703125" style="20" customWidth="1"/>
    <col min="7" max="8" width="19.5703125" style="17" customWidth="1"/>
    <col min="9" max="9" width="19.5703125" style="3" customWidth="1"/>
    <col min="10" max="10" width="9" style="3" bestFit="1" customWidth="1"/>
    <col min="11" max="11" width="9.140625" style="3" bestFit="1" customWidth="1"/>
    <col min="12" max="12" width="7.42578125" style="2" bestFit="1" customWidth="1"/>
    <col min="13" max="13" width="6.7109375" style="2" bestFit="1" customWidth="1"/>
    <col min="14" max="14" width="9.85546875" style="2" bestFit="1" customWidth="1"/>
    <col min="15" max="15" width="21.140625" style="2" bestFit="1" customWidth="1"/>
    <col min="16" max="16" width="16.42578125" style="2" bestFit="1" customWidth="1"/>
    <col min="17" max="17" width="7.28515625" style="2" bestFit="1" customWidth="1"/>
    <col min="18" max="18" width="9.28515625" style="2" bestFit="1" customWidth="1"/>
    <col min="19" max="19" width="17.85546875" style="2" bestFit="1" customWidth="1"/>
    <col min="20" max="20" width="6.7109375" style="2" bestFit="1" customWidth="1"/>
    <col min="21" max="21" width="19.140625" style="2" bestFit="1" customWidth="1"/>
    <col min="22" max="22" width="25.140625" style="2" bestFit="1" customWidth="1"/>
    <col min="23" max="23" width="21.42578125" style="2" bestFit="1" customWidth="1"/>
    <col min="24" max="24" width="19.7109375" style="2" bestFit="1" customWidth="1"/>
    <col min="25" max="25" width="14" style="2" bestFit="1" customWidth="1"/>
    <col min="26" max="26" width="13.140625" style="2" bestFit="1" customWidth="1"/>
    <col min="27" max="27" width="9.28515625" style="2" bestFit="1" customWidth="1"/>
    <col min="28" max="28" width="13.140625" style="2" bestFit="1" customWidth="1"/>
    <col min="29" max="29" width="7.42578125" style="2" bestFit="1" customWidth="1"/>
    <col min="30" max="30" width="19.42578125" style="2" bestFit="1" customWidth="1"/>
    <col min="31" max="31" width="20.85546875" style="2" bestFit="1" customWidth="1"/>
    <col min="32" max="32" width="19" style="2" bestFit="1" customWidth="1"/>
    <col min="33" max="33" width="25.85546875" style="2" bestFit="1" customWidth="1"/>
    <col min="34" max="34" width="14.5703125" style="3" bestFit="1" customWidth="1"/>
    <col min="35" max="35" width="14.42578125" style="2" bestFit="1" customWidth="1"/>
    <col min="36" max="36" width="27.28515625" style="2" bestFit="1" customWidth="1"/>
    <col min="37" max="37" width="11.5703125" style="2" bestFit="1" customWidth="1"/>
    <col min="38" max="38" width="6.28515625" style="2" bestFit="1" customWidth="1"/>
    <col min="39" max="39" width="7" style="2" bestFit="1" customWidth="1"/>
    <col min="40" max="40" width="23.85546875" style="2" bestFit="1" customWidth="1"/>
    <col min="41" max="41" width="12.85546875" style="2" bestFit="1" customWidth="1"/>
    <col min="42" max="42" width="11.28515625" style="2" bestFit="1" customWidth="1"/>
    <col min="43" max="43" width="15.28515625" style="2" bestFit="1" customWidth="1"/>
    <col min="44" max="44" width="21.140625" style="2" bestFit="1" customWidth="1"/>
    <col min="45" max="45" width="23.85546875" style="2" bestFit="1" customWidth="1"/>
    <col min="46" max="46" width="14.42578125" style="2" bestFit="1" customWidth="1"/>
    <col min="47" max="47" width="11.140625" style="3" bestFit="1" customWidth="1"/>
    <col min="48" max="48" width="15" style="2" bestFit="1" customWidth="1"/>
    <col min="49" max="49" width="11.7109375" style="3" bestFit="1" customWidth="1"/>
    <col min="50" max="50" width="23.5703125" style="2" bestFit="1" customWidth="1"/>
    <col min="51" max="51" width="22.140625" style="2" bestFit="1" customWidth="1"/>
    <col min="52" max="52" width="21" style="2" bestFit="1" customWidth="1"/>
    <col min="53" max="53" width="15.7109375" style="3" bestFit="1" customWidth="1"/>
    <col min="54" max="54" width="10.42578125" style="2" bestFit="1" customWidth="1"/>
    <col min="55" max="55" width="13.7109375" style="2" bestFit="1" customWidth="1"/>
    <col min="56" max="56" width="18" style="2" bestFit="1" customWidth="1"/>
    <col min="57" max="57" width="19.7109375" style="2" bestFit="1" customWidth="1"/>
    <col min="58" max="58" width="13.85546875" style="2" bestFit="1" customWidth="1"/>
    <col min="59" max="59" width="15.7109375" style="2" bestFit="1" customWidth="1"/>
    <col min="60" max="60" width="28.5703125" style="2" bestFit="1" customWidth="1"/>
    <col min="61" max="61" width="20.28515625" style="2" bestFit="1" customWidth="1"/>
    <col min="62" max="62" width="16" style="2" bestFit="1" customWidth="1"/>
    <col min="63" max="63" width="13.7109375" style="2" bestFit="1" customWidth="1"/>
    <col min="64" max="64" width="28.140625" style="2" bestFit="1" customWidth="1"/>
    <col min="65" max="65" width="15.85546875" style="2" bestFit="1" customWidth="1"/>
    <col min="66" max="66" width="26.28515625" style="2" bestFit="1" customWidth="1"/>
    <col min="67" max="67" width="13.140625" style="2" bestFit="1" customWidth="1"/>
    <col min="68" max="68" width="15" style="2" bestFit="1" customWidth="1"/>
    <col min="69" max="69" width="9" style="2" bestFit="1" customWidth="1"/>
    <col min="70" max="70" width="18" style="2" bestFit="1" customWidth="1"/>
    <col min="71" max="71" width="14.28515625" style="2" bestFit="1" customWidth="1"/>
    <col min="72" max="72" width="15.7109375" style="2" bestFit="1" customWidth="1"/>
    <col min="73" max="73" width="18.7109375" style="2" bestFit="1" customWidth="1"/>
    <col min="74" max="74" width="16.140625" style="2" bestFit="1" customWidth="1"/>
    <col min="75" max="75" width="23.5703125" style="2" bestFit="1" customWidth="1"/>
    <col min="76" max="76" width="23.85546875" style="2" bestFit="1" customWidth="1"/>
    <col min="77" max="77" width="22.85546875" style="2" bestFit="1" customWidth="1"/>
    <col min="78" max="78" width="11.7109375" style="2" bestFit="1" customWidth="1"/>
    <col min="79" max="79" width="11.85546875" style="2" bestFit="1" customWidth="1"/>
    <col min="80" max="80" width="15.140625" style="2" bestFit="1" customWidth="1"/>
    <col min="81" max="81" width="15.28515625" style="2" bestFit="1" customWidth="1"/>
    <col min="82" max="82" width="19.5703125" style="2" bestFit="1" customWidth="1"/>
    <col min="83" max="83" width="21.5703125" style="2" bestFit="1" customWidth="1"/>
    <col min="84" max="84" width="18.85546875" style="2" bestFit="1" customWidth="1"/>
    <col min="85" max="85" width="8.7109375" style="2" bestFit="1" customWidth="1"/>
    <col min="86" max="86" width="8.85546875" style="2" bestFit="1" customWidth="1"/>
    <col min="87" max="87" width="13.140625" style="2" bestFit="1" customWidth="1"/>
    <col min="88" max="88" width="9.5703125" style="2" bestFit="1" customWidth="1"/>
    <col min="89" max="89" width="9.7109375" style="2" bestFit="1" customWidth="1"/>
    <col min="90" max="90" width="14" style="2" bestFit="1" customWidth="1"/>
    <col min="91" max="91" width="17" style="2" bestFit="1" customWidth="1"/>
    <col min="92" max="92" width="17.28515625" style="2" bestFit="1" customWidth="1"/>
    <col min="93" max="93" width="21.5703125" style="2" bestFit="1" customWidth="1"/>
    <col min="94" max="94" width="17.7109375" style="2" bestFit="1" customWidth="1"/>
    <col min="95" max="95" width="14.5703125" style="2" bestFit="1" customWidth="1"/>
    <col min="96" max="96" width="15.7109375" style="2" bestFit="1" customWidth="1"/>
    <col min="97" max="97" width="19.140625" style="2" bestFit="1" customWidth="1"/>
    <col min="98" max="98" width="12.42578125" style="2" bestFit="1" customWidth="1"/>
    <col min="99" max="100" width="14.85546875" style="2" bestFit="1" customWidth="1"/>
    <col min="101" max="101" width="14.42578125" style="2" bestFit="1" customWidth="1"/>
    <col min="102" max="102" width="23.140625" style="2" bestFit="1" customWidth="1"/>
    <col min="103" max="103" width="26" style="2" bestFit="1" customWidth="1"/>
    <col min="104" max="104" width="19.42578125" style="2" bestFit="1" customWidth="1"/>
    <col min="105" max="105" width="21.5703125" style="2" bestFit="1" customWidth="1"/>
    <col min="106" max="106" width="25.85546875" style="2" bestFit="1" customWidth="1"/>
    <col min="107" max="107" width="18.5703125" style="2" bestFit="1" customWidth="1"/>
    <col min="108" max="108" width="16.28515625" style="2" bestFit="1" customWidth="1"/>
    <col min="109" max="109" width="15.42578125" style="2" bestFit="1" customWidth="1"/>
    <col min="110" max="110" width="17.28515625" style="2" bestFit="1" customWidth="1"/>
    <col min="111" max="111" width="17.42578125" style="2" bestFit="1" customWidth="1"/>
    <col min="112" max="112" width="21.7109375" style="2" bestFit="1" customWidth="1"/>
    <col min="113" max="113" width="17.28515625" style="2" bestFit="1" customWidth="1"/>
    <col min="114" max="114" width="17.42578125" style="2" bestFit="1" customWidth="1"/>
    <col min="115" max="115" width="21.7109375" style="2" bestFit="1" customWidth="1"/>
    <col min="116" max="116" width="13.42578125" style="2" bestFit="1" customWidth="1"/>
    <col min="117" max="214" width="12" style="2" customWidth="1"/>
    <col min="215" max="215" width="17.140625" style="2" customWidth="1"/>
    <col min="216" max="16384" width="13.85546875" style="2"/>
  </cols>
  <sheetData>
    <row r="1" spans="1:53" x14ac:dyDescent="0.25">
      <c r="A1" s="10"/>
      <c r="C1" s="10"/>
      <c r="D1" s="10"/>
      <c r="E1" s="10"/>
      <c r="F1" s="19"/>
      <c r="G1" s="16"/>
      <c r="H1" s="16"/>
      <c r="I1" s="15"/>
      <c r="J1" s="15"/>
      <c r="K1" s="15"/>
      <c r="AH1" s="15"/>
      <c r="AU1" s="15"/>
      <c r="AW1" s="15"/>
      <c r="BA1" s="15"/>
    </row>
    <row r="2" spans="1:53" ht="19.5" x14ac:dyDescent="0.35">
      <c r="C2" s="9" t="s">
        <v>24</v>
      </c>
      <c r="D2" s="10" t="s">
        <v>910</v>
      </c>
      <c r="I2" s="34" t="s">
        <v>1025</v>
      </c>
    </row>
    <row r="3" spans="1:53" ht="39" customHeight="1" x14ac:dyDescent="0.25">
      <c r="C3" s="1" t="s">
        <v>26</v>
      </c>
      <c r="D3" s="72" t="s">
        <v>1083</v>
      </c>
      <c r="E3" s="72"/>
      <c r="F3" s="72"/>
      <c r="G3" s="72"/>
      <c r="H3" s="72"/>
      <c r="I3" s="72"/>
    </row>
    <row r="4" spans="1:53" ht="15.75" x14ac:dyDescent="0.3">
      <c r="C4" s="1" t="s">
        <v>28</v>
      </c>
      <c r="D4" s="26">
        <v>43646</v>
      </c>
    </row>
    <row r="5" spans="1:53" x14ac:dyDescent="0.25">
      <c r="C5" s="1"/>
    </row>
    <row r="6" spans="1:53" ht="27" x14ac:dyDescent="0.25">
      <c r="C6" s="53" t="s">
        <v>29</v>
      </c>
      <c r="D6" s="49" t="s">
        <v>30</v>
      </c>
      <c r="E6" s="12" t="s">
        <v>31</v>
      </c>
      <c r="F6" s="21" t="s">
        <v>32</v>
      </c>
      <c r="G6" s="18" t="s">
        <v>33</v>
      </c>
      <c r="H6" s="18" t="s">
        <v>34</v>
      </c>
      <c r="I6" s="13" t="s">
        <v>35</v>
      </c>
    </row>
    <row r="7" spans="1:53" x14ac:dyDescent="0.25">
      <c r="C7" s="54"/>
      <c r="D7" s="50"/>
      <c r="E7" s="4"/>
      <c r="F7" s="22"/>
      <c r="G7" s="27"/>
      <c r="H7" s="27"/>
      <c r="I7" s="5"/>
    </row>
    <row r="8" spans="1:53" x14ac:dyDescent="0.25">
      <c r="C8" s="57" t="s">
        <v>0</v>
      </c>
      <c r="D8" s="51"/>
      <c r="E8" s="8"/>
      <c r="F8" s="23"/>
      <c r="G8" s="28"/>
      <c r="H8" s="28"/>
      <c r="I8" s="11"/>
    </row>
    <row r="9" spans="1:53" x14ac:dyDescent="0.25">
      <c r="C9" s="54"/>
      <c r="D9" s="51"/>
      <c r="E9" s="8"/>
      <c r="F9" s="23"/>
      <c r="G9" s="28"/>
      <c r="H9" s="28"/>
      <c r="I9" s="11"/>
    </row>
    <row r="10" spans="1:53" x14ac:dyDescent="0.25">
      <c r="C10" s="57" t="s">
        <v>1</v>
      </c>
      <c r="D10" s="51"/>
      <c r="E10" s="8"/>
      <c r="F10" s="23"/>
      <c r="G10" s="28" t="s">
        <v>2</v>
      </c>
      <c r="H10" s="28" t="s">
        <v>2</v>
      </c>
      <c r="I10" s="11"/>
    </row>
    <row r="11" spans="1:53" x14ac:dyDescent="0.25">
      <c r="C11" s="54"/>
      <c r="D11" s="51"/>
      <c r="E11" s="8"/>
      <c r="F11" s="23"/>
      <c r="G11" s="28"/>
      <c r="H11" s="28"/>
      <c r="I11" s="11"/>
    </row>
    <row r="12" spans="1:53" x14ac:dyDescent="0.25">
      <c r="C12" s="57" t="s">
        <v>3</v>
      </c>
      <c r="D12" s="51"/>
      <c r="E12" s="8"/>
      <c r="F12" s="23"/>
      <c r="G12" s="28" t="s">
        <v>2</v>
      </c>
      <c r="H12" s="28" t="s">
        <v>2</v>
      </c>
      <c r="I12" s="11"/>
    </row>
    <row r="13" spans="1:53" x14ac:dyDescent="0.25">
      <c r="C13" s="54"/>
      <c r="D13" s="51"/>
      <c r="E13" s="8"/>
      <c r="F13" s="23"/>
      <c r="G13" s="28"/>
      <c r="H13" s="28"/>
      <c r="I13" s="11"/>
    </row>
    <row r="14" spans="1:53" x14ac:dyDescent="0.25">
      <c r="C14" s="57" t="s">
        <v>4</v>
      </c>
      <c r="D14" s="51"/>
      <c r="E14" s="8"/>
      <c r="F14" s="23"/>
      <c r="G14" s="28" t="s">
        <v>2</v>
      </c>
      <c r="H14" s="28" t="s">
        <v>2</v>
      </c>
      <c r="I14" s="11"/>
    </row>
    <row r="15" spans="1:53" x14ac:dyDescent="0.25">
      <c r="C15" s="54"/>
      <c r="D15" s="51"/>
      <c r="E15" s="8"/>
      <c r="F15" s="23"/>
      <c r="G15" s="28"/>
      <c r="H15" s="28"/>
      <c r="I15" s="11"/>
    </row>
    <row r="16" spans="1:53" x14ac:dyDescent="0.25">
      <c r="A16" s="14"/>
      <c r="B16" s="32"/>
      <c r="C16" s="55" t="s">
        <v>5</v>
      </c>
      <c r="D16" s="51"/>
      <c r="E16" s="8"/>
      <c r="F16" s="23"/>
      <c r="G16" s="28"/>
      <c r="H16" s="28"/>
      <c r="I16" s="11"/>
    </row>
    <row r="17" spans="2:9" x14ac:dyDescent="0.25">
      <c r="C17" s="56" t="s">
        <v>6</v>
      </c>
      <c r="D17" s="51"/>
      <c r="E17" s="8"/>
      <c r="F17" s="23"/>
      <c r="G17" s="28"/>
      <c r="H17" s="28"/>
      <c r="I17" s="11"/>
    </row>
    <row r="18" spans="2:9" x14ac:dyDescent="0.25">
      <c r="B18" s="10" t="s">
        <v>734</v>
      </c>
      <c r="C18" s="54" t="s">
        <v>735</v>
      </c>
      <c r="D18" s="51" t="s">
        <v>736</v>
      </c>
      <c r="E18" s="8" t="s">
        <v>737</v>
      </c>
      <c r="F18" s="23">
        <v>50</v>
      </c>
      <c r="G18" s="28">
        <v>501.79</v>
      </c>
      <c r="H18" s="28">
        <v>8.16</v>
      </c>
      <c r="I18" s="11" t="s">
        <v>694</v>
      </c>
    </row>
    <row r="19" spans="2:9" x14ac:dyDescent="0.25">
      <c r="B19" s="10" t="s">
        <v>829</v>
      </c>
      <c r="C19" s="54" t="s">
        <v>830</v>
      </c>
      <c r="D19" s="51" t="s">
        <v>831</v>
      </c>
      <c r="E19" s="8" t="s">
        <v>698</v>
      </c>
      <c r="F19" s="23">
        <v>50</v>
      </c>
      <c r="G19" s="28">
        <v>500.56</v>
      </c>
      <c r="H19" s="28">
        <v>8.14</v>
      </c>
      <c r="I19" s="11" t="s">
        <v>694</v>
      </c>
    </row>
    <row r="20" spans="2:9" x14ac:dyDescent="0.25">
      <c r="B20" s="10" t="s">
        <v>843</v>
      </c>
      <c r="C20" s="54" t="s">
        <v>844</v>
      </c>
      <c r="D20" s="51" t="s">
        <v>845</v>
      </c>
      <c r="E20" s="8" t="s">
        <v>842</v>
      </c>
      <c r="F20" s="23">
        <v>40</v>
      </c>
      <c r="G20" s="28">
        <v>400</v>
      </c>
      <c r="H20" s="28">
        <v>6.5</v>
      </c>
      <c r="I20" s="11" t="s">
        <v>694</v>
      </c>
    </row>
    <row r="21" spans="2:9" x14ac:dyDescent="0.25">
      <c r="B21" s="10" t="s">
        <v>690</v>
      </c>
      <c r="C21" s="54" t="s">
        <v>691</v>
      </c>
      <c r="D21" s="51" t="s">
        <v>692</v>
      </c>
      <c r="E21" s="8" t="s">
        <v>693</v>
      </c>
      <c r="F21" s="23">
        <v>40</v>
      </c>
      <c r="G21" s="28">
        <v>399.34</v>
      </c>
      <c r="H21" s="28">
        <v>6.49</v>
      </c>
      <c r="I21" s="11" t="s">
        <v>694</v>
      </c>
    </row>
    <row r="22" spans="2:9" x14ac:dyDescent="0.25">
      <c r="B22" s="10" t="s">
        <v>702</v>
      </c>
      <c r="C22" s="54" t="s">
        <v>703</v>
      </c>
      <c r="D22" s="51" t="s">
        <v>704</v>
      </c>
      <c r="E22" s="8" t="s">
        <v>698</v>
      </c>
      <c r="F22" s="23">
        <v>30</v>
      </c>
      <c r="G22" s="28">
        <v>302.43</v>
      </c>
      <c r="H22" s="28">
        <v>4.92</v>
      </c>
      <c r="I22" s="11" t="s">
        <v>694</v>
      </c>
    </row>
    <row r="23" spans="2:9" x14ac:dyDescent="0.25">
      <c r="B23" s="10" t="s">
        <v>884</v>
      </c>
      <c r="C23" s="54" t="s">
        <v>885</v>
      </c>
      <c r="D23" s="51" t="s">
        <v>886</v>
      </c>
      <c r="E23" s="8" t="s">
        <v>698</v>
      </c>
      <c r="F23" s="23">
        <v>30</v>
      </c>
      <c r="G23" s="28">
        <v>292.97000000000003</v>
      </c>
      <c r="H23" s="28">
        <v>4.76</v>
      </c>
      <c r="I23" s="11" t="s">
        <v>694</v>
      </c>
    </row>
    <row r="24" spans="2:9" x14ac:dyDescent="0.25">
      <c r="B24" s="10" t="s">
        <v>738</v>
      </c>
      <c r="C24" s="54" t="s">
        <v>739</v>
      </c>
      <c r="D24" s="51" t="s">
        <v>740</v>
      </c>
      <c r="E24" s="8" t="s">
        <v>698</v>
      </c>
      <c r="F24" s="23">
        <v>20</v>
      </c>
      <c r="G24" s="28">
        <v>201.03</v>
      </c>
      <c r="H24" s="28">
        <v>3.27</v>
      </c>
      <c r="I24" s="11" t="s">
        <v>694</v>
      </c>
    </row>
    <row r="25" spans="2:9" x14ac:dyDescent="0.25">
      <c r="B25" s="10" t="s">
        <v>911</v>
      </c>
      <c r="C25" s="54" t="s">
        <v>912</v>
      </c>
      <c r="D25" s="51" t="s">
        <v>913</v>
      </c>
      <c r="E25" s="8" t="s">
        <v>698</v>
      </c>
      <c r="F25" s="23">
        <v>10</v>
      </c>
      <c r="G25" s="28">
        <v>102.34</v>
      </c>
      <c r="H25" s="28">
        <v>1.66</v>
      </c>
      <c r="I25" s="11" t="s">
        <v>694</v>
      </c>
    </row>
    <row r="26" spans="2:9" x14ac:dyDescent="0.25">
      <c r="C26" s="57" t="s">
        <v>237</v>
      </c>
      <c r="D26" s="51"/>
      <c r="E26" s="8"/>
      <c r="F26" s="23"/>
      <c r="G26" s="29">
        <v>2700.46</v>
      </c>
      <c r="H26" s="29">
        <v>43.9</v>
      </c>
      <c r="I26" s="11"/>
    </row>
    <row r="27" spans="2:9" x14ac:dyDescent="0.25">
      <c r="C27" s="54"/>
      <c r="D27" s="51"/>
      <c r="E27" s="8"/>
      <c r="F27" s="23"/>
      <c r="G27" s="28"/>
      <c r="H27" s="28"/>
      <c r="I27" s="11"/>
    </row>
    <row r="28" spans="2:9" x14ac:dyDescent="0.25">
      <c r="C28" s="57" t="s">
        <v>7</v>
      </c>
      <c r="D28" s="51"/>
      <c r="E28" s="8"/>
      <c r="F28" s="23"/>
      <c r="G28" s="28" t="s">
        <v>2</v>
      </c>
      <c r="H28" s="28" t="s">
        <v>2</v>
      </c>
      <c r="I28" s="11"/>
    </row>
    <row r="29" spans="2:9" x14ac:dyDescent="0.25">
      <c r="C29" s="54"/>
      <c r="D29" s="51"/>
      <c r="E29" s="8"/>
      <c r="F29" s="23"/>
      <c r="G29" s="28"/>
      <c r="H29" s="28"/>
      <c r="I29" s="11"/>
    </row>
    <row r="30" spans="2:9" x14ac:dyDescent="0.25">
      <c r="C30" s="57" t="s">
        <v>8</v>
      </c>
      <c r="D30" s="51"/>
      <c r="E30" s="8"/>
      <c r="F30" s="23"/>
      <c r="G30" s="28" t="s">
        <v>2</v>
      </c>
      <c r="H30" s="28" t="s">
        <v>2</v>
      </c>
      <c r="I30" s="11"/>
    </row>
    <row r="31" spans="2:9" x14ac:dyDescent="0.25">
      <c r="C31" s="54"/>
      <c r="D31" s="51"/>
      <c r="E31" s="8"/>
      <c r="F31" s="23"/>
      <c r="G31" s="28"/>
      <c r="H31" s="28"/>
      <c r="I31" s="11"/>
    </row>
    <row r="32" spans="2:9" x14ac:dyDescent="0.25">
      <c r="C32" s="57" t="s">
        <v>9</v>
      </c>
      <c r="D32" s="51"/>
      <c r="E32" s="8"/>
      <c r="F32" s="23"/>
      <c r="G32" s="28" t="s">
        <v>2</v>
      </c>
      <c r="H32" s="28" t="s">
        <v>2</v>
      </c>
      <c r="I32" s="11"/>
    </row>
    <row r="33" spans="1:9" x14ac:dyDescent="0.25">
      <c r="C33" s="54"/>
      <c r="D33" s="51"/>
      <c r="E33" s="8"/>
      <c r="F33" s="23"/>
      <c r="G33" s="28"/>
      <c r="H33" s="28"/>
      <c r="I33" s="11"/>
    </row>
    <row r="34" spans="1:9" x14ac:dyDescent="0.25">
      <c r="C34" s="57" t="s">
        <v>10</v>
      </c>
      <c r="D34" s="51"/>
      <c r="E34" s="8"/>
      <c r="F34" s="23"/>
      <c r="G34" s="28" t="s">
        <v>2</v>
      </c>
      <c r="H34" s="28" t="s">
        <v>2</v>
      </c>
      <c r="I34" s="11"/>
    </row>
    <row r="35" spans="1:9" x14ac:dyDescent="0.25">
      <c r="C35" s="54"/>
      <c r="D35" s="51"/>
      <c r="E35" s="8"/>
      <c r="F35" s="23"/>
      <c r="G35" s="28"/>
      <c r="H35" s="28"/>
      <c r="I35" s="11"/>
    </row>
    <row r="36" spans="1:9" x14ac:dyDescent="0.25">
      <c r="A36" s="14"/>
      <c r="B36" s="32"/>
      <c r="C36" s="55" t="s">
        <v>11</v>
      </c>
      <c r="D36" s="51"/>
      <c r="E36" s="8"/>
      <c r="F36" s="23"/>
      <c r="G36" s="28"/>
      <c r="H36" s="28"/>
      <c r="I36" s="11"/>
    </row>
    <row r="37" spans="1:9" x14ac:dyDescent="0.25">
      <c r="C37" s="56" t="s">
        <v>13</v>
      </c>
      <c r="D37" s="51"/>
      <c r="E37" s="8"/>
      <c r="F37" s="23"/>
      <c r="G37" s="28"/>
      <c r="H37" s="28"/>
      <c r="I37" s="11"/>
    </row>
    <row r="38" spans="1:9" x14ac:dyDescent="0.25">
      <c r="B38" s="10" t="s">
        <v>713</v>
      </c>
      <c r="C38" s="54" t="s">
        <v>714</v>
      </c>
      <c r="D38" s="51" t="s">
        <v>715</v>
      </c>
      <c r="E38" s="8" t="s">
        <v>716</v>
      </c>
      <c r="F38" s="23">
        <v>100</v>
      </c>
      <c r="G38" s="28">
        <v>497.14</v>
      </c>
      <c r="H38" s="28">
        <v>8.08</v>
      </c>
      <c r="I38" s="11" t="s">
        <v>694</v>
      </c>
    </row>
    <row r="39" spans="1:9" x14ac:dyDescent="0.25">
      <c r="B39" s="10" t="s">
        <v>717</v>
      </c>
      <c r="C39" s="54" t="s">
        <v>718</v>
      </c>
      <c r="D39" s="51" t="s">
        <v>719</v>
      </c>
      <c r="E39" s="8" t="s">
        <v>720</v>
      </c>
      <c r="F39" s="23">
        <v>100</v>
      </c>
      <c r="G39" s="28">
        <v>493.53</v>
      </c>
      <c r="H39" s="28">
        <v>8.02</v>
      </c>
      <c r="I39" s="11" t="s">
        <v>694</v>
      </c>
    </row>
    <row r="40" spans="1:9" x14ac:dyDescent="0.25">
      <c r="C40" s="57" t="s">
        <v>237</v>
      </c>
      <c r="D40" s="51"/>
      <c r="E40" s="8"/>
      <c r="F40" s="23"/>
      <c r="G40" s="29">
        <v>990.67</v>
      </c>
      <c r="H40" s="29">
        <v>16.100000000000001</v>
      </c>
      <c r="I40" s="11"/>
    </row>
    <row r="41" spans="1:9" x14ac:dyDescent="0.25">
      <c r="C41" s="54"/>
      <c r="D41" s="51"/>
      <c r="E41" s="8"/>
      <c r="F41" s="23"/>
      <c r="G41" s="28"/>
      <c r="H41" s="28"/>
      <c r="I41" s="11"/>
    </row>
    <row r="42" spans="1:9" x14ac:dyDescent="0.25">
      <c r="C42" s="56" t="s">
        <v>14</v>
      </c>
      <c r="D42" s="51"/>
      <c r="E42" s="8"/>
      <c r="F42" s="23"/>
      <c r="G42" s="28"/>
      <c r="H42" s="28"/>
      <c r="I42" s="11"/>
    </row>
    <row r="43" spans="1:9" x14ac:dyDescent="0.25">
      <c r="B43" s="10" t="s">
        <v>904</v>
      </c>
      <c r="C43" s="54" t="s">
        <v>905</v>
      </c>
      <c r="D43" s="51" t="s">
        <v>906</v>
      </c>
      <c r="E43" s="8" t="s">
        <v>749</v>
      </c>
      <c r="F43" s="23">
        <v>500</v>
      </c>
      <c r="G43" s="28">
        <v>496.36</v>
      </c>
      <c r="H43" s="28">
        <v>8.07</v>
      </c>
      <c r="I43" s="11" t="s">
        <v>694</v>
      </c>
    </row>
    <row r="44" spans="1:9" x14ac:dyDescent="0.25">
      <c r="B44" s="10" t="s">
        <v>756</v>
      </c>
      <c r="C44" s="54" t="s">
        <v>757</v>
      </c>
      <c r="D44" s="51" t="s">
        <v>758</v>
      </c>
      <c r="E44" s="8" t="s">
        <v>720</v>
      </c>
      <c r="F44" s="23">
        <v>500</v>
      </c>
      <c r="G44" s="28">
        <v>485.82</v>
      </c>
      <c r="H44" s="28">
        <v>7.9</v>
      </c>
      <c r="I44" s="11" t="s">
        <v>694</v>
      </c>
    </row>
    <row r="45" spans="1:9" x14ac:dyDescent="0.25">
      <c r="B45" s="10" t="s">
        <v>721</v>
      </c>
      <c r="C45" s="54" t="s">
        <v>722</v>
      </c>
      <c r="D45" s="51" t="s">
        <v>723</v>
      </c>
      <c r="E45" s="8" t="s">
        <v>720</v>
      </c>
      <c r="F45" s="23">
        <v>300</v>
      </c>
      <c r="G45" s="28">
        <v>292.42</v>
      </c>
      <c r="H45" s="28">
        <v>4.75</v>
      </c>
      <c r="I45" s="11" t="s">
        <v>694</v>
      </c>
    </row>
    <row r="46" spans="1:9" x14ac:dyDescent="0.25">
      <c r="B46" s="10" t="s">
        <v>746</v>
      </c>
      <c r="C46" s="54" t="s">
        <v>747</v>
      </c>
      <c r="D46" s="51" t="s">
        <v>748</v>
      </c>
      <c r="E46" s="8" t="s">
        <v>749</v>
      </c>
      <c r="F46" s="23">
        <v>100</v>
      </c>
      <c r="G46" s="28">
        <v>95.31</v>
      </c>
      <c r="H46" s="28">
        <v>1.55</v>
      </c>
      <c r="I46" s="11" t="s">
        <v>694</v>
      </c>
    </row>
    <row r="47" spans="1:9" x14ac:dyDescent="0.25">
      <c r="C47" s="57" t="s">
        <v>237</v>
      </c>
      <c r="D47" s="51"/>
      <c r="E47" s="8"/>
      <c r="F47" s="23"/>
      <c r="G47" s="29">
        <v>1369.91</v>
      </c>
      <c r="H47" s="29">
        <v>22.27</v>
      </c>
      <c r="I47" s="11"/>
    </row>
    <row r="48" spans="1:9" x14ac:dyDescent="0.25">
      <c r="C48" s="54"/>
      <c r="D48" s="51"/>
      <c r="E48" s="8"/>
      <c r="F48" s="23"/>
      <c r="G48" s="28"/>
      <c r="H48" s="28"/>
      <c r="I48" s="11"/>
    </row>
    <row r="49" spans="1:9" x14ac:dyDescent="0.25">
      <c r="C49" s="56" t="s">
        <v>15</v>
      </c>
      <c r="D49" s="51"/>
      <c r="E49" s="8"/>
      <c r="F49" s="23"/>
      <c r="G49" s="28"/>
      <c r="H49" s="28"/>
      <c r="I49" s="11"/>
    </row>
    <row r="50" spans="1:9" x14ac:dyDescent="0.25">
      <c r="B50" s="10" t="s">
        <v>263</v>
      </c>
      <c r="C50" s="54" t="s">
        <v>1072</v>
      </c>
      <c r="D50" s="51" t="s">
        <v>264</v>
      </c>
      <c r="E50" s="8" t="s">
        <v>265</v>
      </c>
      <c r="F50" s="23">
        <v>10000</v>
      </c>
      <c r="G50" s="28">
        <v>9.9600000000000009</v>
      </c>
      <c r="H50" s="28">
        <v>0.16</v>
      </c>
      <c r="I50" s="11"/>
    </row>
    <row r="51" spans="1:9" x14ac:dyDescent="0.25">
      <c r="C51" s="57" t="s">
        <v>237</v>
      </c>
      <c r="D51" s="51"/>
      <c r="E51" s="8"/>
      <c r="F51" s="23"/>
      <c r="G51" s="29">
        <v>9.9600000000000009</v>
      </c>
      <c r="H51" s="29">
        <v>0.16</v>
      </c>
      <c r="I51" s="11"/>
    </row>
    <row r="52" spans="1:9" x14ac:dyDescent="0.25">
      <c r="C52" s="54"/>
      <c r="D52" s="51"/>
      <c r="E52" s="8"/>
      <c r="F52" s="23"/>
      <c r="G52" s="28"/>
      <c r="H52" s="28"/>
      <c r="I52" s="11"/>
    </row>
    <row r="53" spans="1:9" x14ac:dyDescent="0.25">
      <c r="C53" s="57" t="s">
        <v>16</v>
      </c>
      <c r="D53" s="51"/>
      <c r="E53" s="8"/>
      <c r="F53" s="23"/>
      <c r="G53" s="28" t="s">
        <v>2</v>
      </c>
      <c r="H53" s="28" t="s">
        <v>2</v>
      </c>
      <c r="I53" s="11"/>
    </row>
    <row r="54" spans="1:9" x14ac:dyDescent="0.25">
      <c r="C54" s="54"/>
      <c r="D54" s="51"/>
      <c r="E54" s="8"/>
      <c r="F54" s="23"/>
      <c r="G54" s="28"/>
      <c r="H54" s="28"/>
      <c r="I54" s="11"/>
    </row>
    <row r="55" spans="1:9" x14ac:dyDescent="0.25">
      <c r="A55" s="14"/>
      <c r="B55" s="32"/>
      <c r="C55" s="55" t="s">
        <v>17</v>
      </c>
      <c r="D55" s="51"/>
      <c r="E55" s="8"/>
      <c r="F55" s="23"/>
      <c r="G55" s="28"/>
      <c r="H55" s="28"/>
      <c r="I55" s="11"/>
    </row>
    <row r="56" spans="1:9" x14ac:dyDescent="0.25">
      <c r="A56" s="32"/>
      <c r="B56" s="32"/>
      <c r="C56" s="55" t="s">
        <v>18</v>
      </c>
      <c r="D56" s="51"/>
      <c r="E56" s="8"/>
      <c r="F56" s="23"/>
      <c r="G56" s="28" t="s">
        <v>2</v>
      </c>
      <c r="H56" s="28" t="s">
        <v>2</v>
      </c>
      <c r="I56" s="11"/>
    </row>
    <row r="57" spans="1:9" x14ac:dyDescent="0.25">
      <c r="A57" s="32"/>
      <c r="B57" s="32"/>
      <c r="C57" s="55"/>
      <c r="D57" s="51"/>
      <c r="E57" s="8"/>
      <c r="F57" s="23"/>
      <c r="G57" s="28"/>
      <c r="H57" s="28"/>
      <c r="I57" s="11"/>
    </row>
    <row r="58" spans="1:9" x14ac:dyDescent="0.25">
      <c r="A58" s="32"/>
      <c r="B58" s="32"/>
      <c r="C58" s="55" t="s">
        <v>19</v>
      </c>
      <c r="D58" s="51"/>
      <c r="E58" s="8"/>
      <c r="F58" s="23"/>
      <c r="G58" s="28" t="s">
        <v>2</v>
      </c>
      <c r="H58" s="28" t="s">
        <v>2</v>
      </c>
      <c r="I58" s="11"/>
    </row>
    <row r="59" spans="1:9" x14ac:dyDescent="0.25">
      <c r="A59" s="32"/>
      <c r="B59" s="32"/>
      <c r="C59" s="55"/>
      <c r="D59" s="51"/>
      <c r="E59" s="8"/>
      <c r="F59" s="23"/>
      <c r="G59" s="28"/>
      <c r="H59" s="28"/>
      <c r="I59" s="11"/>
    </row>
    <row r="60" spans="1:9" x14ac:dyDescent="0.25">
      <c r="A60" s="32"/>
      <c r="B60" s="32"/>
      <c r="C60" s="55" t="s">
        <v>20</v>
      </c>
      <c r="D60" s="51"/>
      <c r="E60" s="8"/>
      <c r="F60" s="23"/>
      <c r="G60" s="28" t="s">
        <v>2</v>
      </c>
      <c r="H60" s="28" t="s">
        <v>2</v>
      </c>
      <c r="I60" s="11"/>
    </row>
    <row r="61" spans="1:9" x14ac:dyDescent="0.25">
      <c r="A61" s="32"/>
      <c r="B61" s="32"/>
      <c r="C61" s="55"/>
      <c r="D61" s="51"/>
      <c r="E61" s="8"/>
      <c r="F61" s="23"/>
      <c r="G61" s="28"/>
      <c r="H61" s="28"/>
      <c r="I61" s="11"/>
    </row>
    <row r="62" spans="1:9" x14ac:dyDescent="0.25">
      <c r="A62" s="32"/>
      <c r="B62" s="32"/>
      <c r="C62" s="55" t="s">
        <v>21</v>
      </c>
      <c r="D62" s="51"/>
      <c r="E62" s="8"/>
      <c r="F62" s="23"/>
      <c r="G62" s="28" t="s">
        <v>2</v>
      </c>
      <c r="H62" s="28" t="s">
        <v>2</v>
      </c>
      <c r="I62" s="11"/>
    </row>
    <row r="63" spans="1:9" x14ac:dyDescent="0.25">
      <c r="A63" s="32"/>
      <c r="B63" s="32"/>
      <c r="C63" s="55"/>
      <c r="D63" s="51"/>
      <c r="E63" s="8"/>
      <c r="F63" s="23"/>
      <c r="G63" s="28"/>
      <c r="H63" s="28"/>
      <c r="I63" s="11"/>
    </row>
    <row r="64" spans="1:9" x14ac:dyDescent="0.25">
      <c r="C64" s="56" t="s">
        <v>22</v>
      </c>
      <c r="D64" s="51"/>
      <c r="E64" s="8"/>
      <c r="F64" s="23"/>
      <c r="G64" s="28"/>
      <c r="H64" s="28"/>
      <c r="I64" s="11"/>
    </row>
    <row r="65" spans="1:9" x14ac:dyDescent="0.25">
      <c r="B65" s="10" t="s">
        <v>273</v>
      </c>
      <c r="C65" s="54" t="s">
        <v>274</v>
      </c>
      <c r="D65" s="51"/>
      <c r="E65" s="8"/>
      <c r="F65" s="23"/>
      <c r="G65" s="28">
        <v>925</v>
      </c>
      <c r="H65" s="28">
        <v>15.04</v>
      </c>
      <c r="I65" s="11"/>
    </row>
    <row r="66" spans="1:9" x14ac:dyDescent="0.25">
      <c r="C66" s="57" t="s">
        <v>237</v>
      </c>
      <c r="D66" s="51"/>
      <c r="E66" s="8"/>
      <c r="F66" s="23"/>
      <c r="G66" s="29">
        <v>925</v>
      </c>
      <c r="H66" s="29">
        <v>15.04</v>
      </c>
      <c r="I66" s="11"/>
    </row>
    <row r="67" spans="1:9" x14ac:dyDescent="0.25">
      <c r="C67" s="54"/>
      <c r="D67" s="51"/>
      <c r="E67" s="8"/>
      <c r="F67" s="23"/>
      <c r="G67" s="28"/>
      <c r="H67" s="28"/>
      <c r="I67" s="11"/>
    </row>
    <row r="68" spans="1:9" x14ac:dyDescent="0.25">
      <c r="A68" s="14"/>
      <c r="B68" s="32"/>
      <c r="C68" s="55" t="s">
        <v>23</v>
      </c>
      <c r="D68" s="51"/>
      <c r="E68" s="8"/>
      <c r="F68" s="23"/>
      <c r="G68" s="28"/>
      <c r="H68" s="28"/>
      <c r="I68" s="11"/>
    </row>
    <row r="69" spans="1:9" x14ac:dyDescent="0.25">
      <c r="B69" s="10"/>
      <c r="C69" s="54" t="s">
        <v>275</v>
      </c>
      <c r="D69" s="51"/>
      <c r="E69" s="8"/>
      <c r="F69" s="23"/>
      <c r="G69" s="28">
        <v>155.93</v>
      </c>
      <c r="H69" s="28">
        <v>2.5299999999999998</v>
      </c>
      <c r="I69" s="11"/>
    </row>
    <row r="70" spans="1:9" x14ac:dyDescent="0.25">
      <c r="C70" s="57" t="s">
        <v>237</v>
      </c>
      <c r="D70" s="51"/>
      <c r="E70" s="8"/>
      <c r="F70" s="23"/>
      <c r="G70" s="29">
        <v>155.93</v>
      </c>
      <c r="H70" s="29">
        <v>2.5299999999999998</v>
      </c>
      <c r="I70" s="11"/>
    </row>
    <row r="71" spans="1:9" x14ac:dyDescent="0.25">
      <c r="C71" s="54"/>
      <c r="D71" s="51"/>
      <c r="E71" s="8"/>
      <c r="F71" s="23"/>
      <c r="G71" s="28"/>
      <c r="H71" s="28"/>
      <c r="I71" s="11"/>
    </row>
    <row r="72" spans="1:9" ht="14.25" thickBot="1" x14ac:dyDescent="0.3">
      <c r="C72" s="58" t="s">
        <v>276</v>
      </c>
      <c r="D72" s="52"/>
      <c r="E72" s="6"/>
      <c r="F72" s="24"/>
      <c r="G72" s="30">
        <v>6151.93</v>
      </c>
      <c r="H72" s="30">
        <f>SUMIFS(H:H,C:C,"Total")</f>
        <v>100</v>
      </c>
      <c r="I72" s="7"/>
    </row>
    <row r="75" spans="1:9" x14ac:dyDescent="0.25">
      <c r="C75" s="1" t="s">
        <v>277</v>
      </c>
    </row>
    <row r="76" spans="1:9" x14ac:dyDescent="0.25">
      <c r="C76" s="2" t="s">
        <v>278</v>
      </c>
    </row>
    <row r="77" spans="1:9" x14ac:dyDescent="0.25">
      <c r="C77" s="2" t="s">
        <v>279</v>
      </c>
    </row>
    <row r="78" spans="1:9" x14ac:dyDescent="0.25">
      <c r="C78" s="2" t="s">
        <v>280</v>
      </c>
    </row>
    <row r="79" spans="1:9" x14ac:dyDescent="0.25">
      <c r="C79" s="33" t="s">
        <v>281</v>
      </c>
    </row>
    <row r="80" spans="1:9" ht="14.25" thickBot="1" x14ac:dyDescent="0.3">
      <c r="C80" s="63" t="s">
        <v>1094</v>
      </c>
      <c r="D80" s="63"/>
      <c r="E80" s="64"/>
      <c r="F80" s="64"/>
    </row>
    <row r="81" spans="3:6" ht="14.25" thickBot="1" x14ac:dyDescent="0.3">
      <c r="C81" s="65" t="s">
        <v>1095</v>
      </c>
      <c r="D81" s="66" t="s">
        <v>1033</v>
      </c>
      <c r="E81" s="66" t="s">
        <v>1096</v>
      </c>
      <c r="F81" s="66" t="s">
        <v>1097</v>
      </c>
    </row>
    <row r="82" spans="3:6" ht="14.25" thickBot="1" x14ac:dyDescent="0.3">
      <c r="C82" s="67" t="s">
        <v>1015</v>
      </c>
      <c r="D82" s="68" t="s">
        <v>1098</v>
      </c>
      <c r="E82" s="69" t="s">
        <v>1103</v>
      </c>
      <c r="F82" s="70">
        <v>1</v>
      </c>
    </row>
  </sheetData>
  <mergeCells count="1">
    <mergeCell ref="D3:I3"/>
  </mergeCells>
  <hyperlinks>
    <hyperlink ref="I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113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5" width="23.7109375" style="2" customWidth="1"/>
    <col min="6" max="6" width="19.5703125" style="20" customWidth="1"/>
    <col min="7" max="8" width="19.5703125" style="17" customWidth="1"/>
    <col min="9" max="9" width="19.5703125" style="3" customWidth="1"/>
    <col min="10" max="10" width="9" style="3" bestFit="1" customWidth="1"/>
    <col min="11" max="11" width="9.140625" style="3" bestFit="1" customWidth="1"/>
    <col min="12" max="12" width="7.42578125" style="2" bestFit="1" customWidth="1"/>
    <col min="13" max="13" width="6.7109375" style="2" bestFit="1" customWidth="1"/>
    <col min="14" max="14" width="9.85546875" style="2" bestFit="1" customWidth="1"/>
    <col min="15" max="15" width="21.140625" style="2" bestFit="1" customWidth="1"/>
    <col min="16" max="16" width="16.42578125" style="2" bestFit="1" customWidth="1"/>
    <col min="17" max="17" width="7.28515625" style="2" bestFit="1" customWidth="1"/>
    <col min="18" max="18" width="9.28515625" style="2" bestFit="1" customWidth="1"/>
    <col min="19" max="19" width="17.85546875" style="2" bestFit="1" customWidth="1"/>
    <col min="20" max="20" width="6.7109375" style="2" bestFit="1" customWidth="1"/>
    <col min="21" max="21" width="19.140625" style="2" bestFit="1" customWidth="1"/>
    <col min="22" max="22" width="25.140625" style="2" bestFit="1" customWidth="1"/>
    <col min="23" max="23" width="21.42578125" style="2" bestFit="1" customWidth="1"/>
    <col min="24" max="24" width="19.7109375" style="2" bestFit="1" customWidth="1"/>
    <col min="25" max="25" width="14" style="2" bestFit="1" customWidth="1"/>
    <col min="26" max="26" width="13.140625" style="2" bestFit="1" customWidth="1"/>
    <col min="27" max="27" width="9.28515625" style="2" bestFit="1" customWidth="1"/>
    <col min="28" max="28" width="13.140625" style="2" bestFit="1" customWidth="1"/>
    <col min="29" max="29" width="7.42578125" style="2" bestFit="1" customWidth="1"/>
    <col min="30" max="30" width="19.42578125" style="2" bestFit="1" customWidth="1"/>
    <col min="31" max="31" width="20.85546875" style="2" bestFit="1" customWidth="1"/>
    <col min="32" max="32" width="19" style="2" bestFit="1" customWidth="1"/>
    <col min="33" max="33" width="25.85546875" style="2" bestFit="1" customWidth="1"/>
    <col min="34" max="34" width="14.5703125" style="3" bestFit="1" customWidth="1"/>
    <col min="35" max="35" width="14.42578125" style="2" bestFit="1" customWidth="1"/>
    <col min="36" max="36" width="27.28515625" style="2" bestFit="1" customWidth="1"/>
    <col min="37" max="37" width="11.5703125" style="2" bestFit="1" customWidth="1"/>
    <col min="38" max="38" width="6.28515625" style="2" bestFit="1" customWidth="1"/>
    <col min="39" max="39" width="7" style="2" bestFit="1" customWidth="1"/>
    <col min="40" max="40" width="23.85546875" style="2" bestFit="1" customWidth="1"/>
    <col min="41" max="41" width="12.85546875" style="2" bestFit="1" customWidth="1"/>
    <col min="42" max="42" width="11.28515625" style="2" bestFit="1" customWidth="1"/>
    <col min="43" max="43" width="15.28515625" style="2" bestFit="1" customWidth="1"/>
    <col min="44" max="44" width="21.140625" style="2" bestFit="1" customWidth="1"/>
    <col min="45" max="45" width="23.85546875" style="2" bestFit="1" customWidth="1"/>
    <col min="46" max="46" width="14.42578125" style="2" bestFit="1" customWidth="1"/>
    <col min="47" max="47" width="11.140625" style="3" bestFit="1" customWidth="1"/>
    <col min="48" max="48" width="15" style="2" bestFit="1" customWidth="1"/>
    <col min="49" max="49" width="11.7109375" style="3" bestFit="1" customWidth="1"/>
    <col min="50" max="50" width="23.5703125" style="2" bestFit="1" customWidth="1"/>
    <col min="51" max="51" width="22.140625" style="2" bestFit="1" customWidth="1"/>
    <col min="52" max="52" width="21" style="2" bestFit="1" customWidth="1"/>
    <col min="53" max="53" width="15.7109375" style="3" bestFit="1" customWidth="1"/>
    <col min="54" max="54" width="10.42578125" style="2" bestFit="1" customWidth="1"/>
    <col min="55" max="55" width="13.7109375" style="2" bestFit="1" customWidth="1"/>
    <col min="56" max="56" width="18" style="2" bestFit="1" customWidth="1"/>
    <col min="57" max="57" width="19.7109375" style="2" bestFit="1" customWidth="1"/>
    <col min="58" max="58" width="13.85546875" style="2" bestFit="1" customWidth="1"/>
    <col min="59" max="59" width="15.7109375" style="2" bestFit="1" customWidth="1"/>
    <col min="60" max="60" width="28.5703125" style="2" bestFit="1" customWidth="1"/>
    <col min="61" max="61" width="20.28515625" style="2" bestFit="1" customWidth="1"/>
    <col min="62" max="62" width="16" style="2" bestFit="1" customWidth="1"/>
    <col min="63" max="63" width="13.7109375" style="2" bestFit="1" customWidth="1"/>
    <col min="64" max="64" width="28.140625" style="2" bestFit="1" customWidth="1"/>
    <col min="65" max="65" width="15.85546875" style="2" bestFit="1" customWidth="1"/>
    <col min="66" max="66" width="26.28515625" style="2" bestFit="1" customWidth="1"/>
    <col min="67" max="67" width="13.140625" style="2" bestFit="1" customWidth="1"/>
    <col min="68" max="68" width="15" style="2" bestFit="1" customWidth="1"/>
    <col min="69" max="69" width="9" style="2" bestFit="1" customWidth="1"/>
    <col min="70" max="70" width="18" style="2" bestFit="1" customWidth="1"/>
    <col min="71" max="71" width="14.28515625" style="2" bestFit="1" customWidth="1"/>
    <col min="72" max="72" width="15.7109375" style="2" bestFit="1" customWidth="1"/>
    <col min="73" max="73" width="18.7109375" style="2" bestFit="1" customWidth="1"/>
    <col min="74" max="74" width="16.140625" style="2" bestFit="1" customWidth="1"/>
    <col min="75" max="75" width="23.5703125" style="2" bestFit="1" customWidth="1"/>
    <col min="76" max="76" width="23.85546875" style="2" bestFit="1" customWidth="1"/>
    <col min="77" max="77" width="22.85546875" style="2" bestFit="1" customWidth="1"/>
    <col min="78" max="78" width="11.7109375" style="2" bestFit="1" customWidth="1"/>
    <col min="79" max="79" width="11.85546875" style="2" bestFit="1" customWidth="1"/>
    <col min="80" max="80" width="15.140625" style="2" bestFit="1" customWidth="1"/>
    <col min="81" max="81" width="15.28515625" style="2" bestFit="1" customWidth="1"/>
    <col min="82" max="82" width="19.5703125" style="2" bestFit="1" customWidth="1"/>
    <col min="83" max="83" width="21.5703125" style="2" bestFit="1" customWidth="1"/>
    <col min="84" max="84" width="18.85546875" style="2" bestFit="1" customWidth="1"/>
    <col min="85" max="85" width="8.7109375" style="2" bestFit="1" customWidth="1"/>
    <col min="86" max="86" width="8.85546875" style="2" bestFit="1" customWidth="1"/>
    <col min="87" max="87" width="13.140625" style="2" bestFit="1" customWidth="1"/>
    <col min="88" max="88" width="9.5703125" style="2" bestFit="1" customWidth="1"/>
    <col min="89" max="89" width="9.7109375" style="2" bestFit="1" customWidth="1"/>
    <col min="90" max="90" width="14" style="2" bestFit="1" customWidth="1"/>
    <col min="91" max="91" width="17" style="2" bestFit="1" customWidth="1"/>
    <col min="92" max="92" width="17.28515625" style="2" bestFit="1" customWidth="1"/>
    <col min="93" max="93" width="21.5703125" style="2" bestFit="1" customWidth="1"/>
    <col min="94" max="94" width="17.7109375" style="2" bestFit="1" customWidth="1"/>
    <col min="95" max="95" width="14.5703125" style="2" bestFit="1" customWidth="1"/>
    <col min="96" max="96" width="15.7109375" style="2" bestFit="1" customWidth="1"/>
    <col min="97" max="97" width="19.140625" style="2" bestFit="1" customWidth="1"/>
    <col min="98" max="98" width="12.42578125" style="2" bestFit="1" customWidth="1"/>
    <col min="99" max="100" width="14.85546875" style="2" bestFit="1" customWidth="1"/>
    <col min="101" max="101" width="14.42578125" style="2" bestFit="1" customWidth="1"/>
    <col min="102" max="102" width="23.140625" style="2" bestFit="1" customWidth="1"/>
    <col min="103" max="103" width="26" style="2" bestFit="1" customWidth="1"/>
    <col min="104" max="104" width="19.42578125" style="2" bestFit="1" customWidth="1"/>
    <col min="105" max="105" width="21.5703125" style="2" bestFit="1" customWidth="1"/>
    <col min="106" max="106" width="25.85546875" style="2" bestFit="1" customWidth="1"/>
    <col min="107" max="107" width="18.5703125" style="2" bestFit="1" customWidth="1"/>
    <col min="108" max="108" width="16.28515625" style="2" bestFit="1" customWidth="1"/>
    <col min="109" max="109" width="15.42578125" style="2" bestFit="1" customWidth="1"/>
    <col min="110" max="110" width="17.28515625" style="2" bestFit="1" customWidth="1"/>
    <col min="111" max="111" width="17.42578125" style="2" bestFit="1" customWidth="1"/>
    <col min="112" max="112" width="21.7109375" style="2" bestFit="1" customWidth="1"/>
    <col min="113" max="113" width="17.28515625" style="2" bestFit="1" customWidth="1"/>
    <col min="114" max="114" width="17.42578125" style="2" bestFit="1" customWidth="1"/>
    <col min="115" max="115" width="21.7109375" style="2" bestFit="1" customWidth="1"/>
    <col min="116" max="116" width="13.42578125" style="2" bestFit="1" customWidth="1"/>
    <col min="117" max="214" width="12" style="2" customWidth="1"/>
    <col min="215" max="215" width="17.140625" style="2" customWidth="1"/>
    <col min="216" max="16384" width="13.85546875" style="2"/>
  </cols>
  <sheetData>
    <row r="1" spans="1:53" x14ac:dyDescent="0.25">
      <c r="A1" s="10"/>
      <c r="C1" s="10"/>
      <c r="D1" s="10"/>
      <c r="E1" s="10"/>
      <c r="F1" s="19"/>
      <c r="G1" s="16"/>
      <c r="H1" s="16"/>
      <c r="I1" s="15"/>
      <c r="J1" s="15"/>
      <c r="K1" s="15"/>
      <c r="AH1" s="15"/>
      <c r="AU1" s="15"/>
      <c r="AW1" s="15"/>
      <c r="BA1" s="15"/>
    </row>
    <row r="2" spans="1:53" ht="19.5" x14ac:dyDescent="0.35">
      <c r="C2" s="9" t="s">
        <v>24</v>
      </c>
      <c r="D2" s="10" t="s">
        <v>914</v>
      </c>
      <c r="I2" s="34" t="s">
        <v>1025</v>
      </c>
    </row>
    <row r="3" spans="1:53" ht="39" customHeight="1" x14ac:dyDescent="0.25">
      <c r="C3" s="1" t="s">
        <v>26</v>
      </c>
      <c r="D3" s="74" t="s">
        <v>1084</v>
      </c>
      <c r="E3" s="74"/>
      <c r="F3" s="74"/>
      <c r="G3" s="74"/>
      <c r="H3" s="74"/>
      <c r="I3" s="74"/>
    </row>
    <row r="4" spans="1:53" ht="15.75" x14ac:dyDescent="0.3">
      <c r="C4" s="1" t="s">
        <v>28</v>
      </c>
      <c r="D4" s="26">
        <v>43646</v>
      </c>
    </row>
    <row r="5" spans="1:53" x14ac:dyDescent="0.25">
      <c r="C5" s="1"/>
    </row>
    <row r="6" spans="1:53" ht="27" x14ac:dyDescent="0.25">
      <c r="C6" s="53" t="s">
        <v>29</v>
      </c>
      <c r="D6" s="49" t="s">
        <v>30</v>
      </c>
      <c r="E6" s="12" t="s">
        <v>31</v>
      </c>
      <c r="F6" s="21" t="s">
        <v>32</v>
      </c>
      <c r="G6" s="18" t="s">
        <v>33</v>
      </c>
      <c r="H6" s="18" t="s">
        <v>34</v>
      </c>
      <c r="I6" s="13" t="s">
        <v>35</v>
      </c>
    </row>
    <row r="7" spans="1:53" x14ac:dyDescent="0.25">
      <c r="C7" s="54"/>
      <c r="D7" s="50"/>
      <c r="E7" s="4"/>
      <c r="F7" s="22"/>
      <c r="G7" s="27"/>
      <c r="H7" s="27"/>
      <c r="I7" s="5"/>
    </row>
    <row r="8" spans="1:53" x14ac:dyDescent="0.25">
      <c r="A8" s="14"/>
      <c r="B8" s="32"/>
      <c r="C8" s="55" t="s">
        <v>0</v>
      </c>
      <c r="D8" s="51"/>
      <c r="E8" s="8"/>
      <c r="F8" s="23"/>
      <c r="G8" s="28"/>
      <c r="H8" s="28"/>
      <c r="I8" s="11"/>
    </row>
    <row r="9" spans="1:53" x14ac:dyDescent="0.25">
      <c r="C9" s="56" t="s">
        <v>1</v>
      </c>
      <c r="D9" s="51"/>
      <c r="E9" s="8"/>
      <c r="F9" s="23"/>
      <c r="G9" s="28"/>
      <c r="H9" s="28"/>
      <c r="I9" s="11"/>
    </row>
    <row r="10" spans="1:53" x14ac:dyDescent="0.25">
      <c r="B10" s="10" t="s">
        <v>313</v>
      </c>
      <c r="C10" s="54" t="s">
        <v>314</v>
      </c>
      <c r="D10" s="51" t="s">
        <v>315</v>
      </c>
      <c r="E10" s="8" t="s">
        <v>96</v>
      </c>
      <c r="F10" s="23">
        <v>750</v>
      </c>
      <c r="G10" s="28">
        <v>6.86</v>
      </c>
      <c r="H10" s="28">
        <v>9.3000000000000007</v>
      </c>
      <c r="I10" s="11"/>
    </row>
    <row r="11" spans="1:53" x14ac:dyDescent="0.25">
      <c r="B11" s="10" t="s">
        <v>431</v>
      </c>
      <c r="C11" s="54" t="s">
        <v>432</v>
      </c>
      <c r="D11" s="51" t="s">
        <v>433</v>
      </c>
      <c r="E11" s="8" t="s">
        <v>140</v>
      </c>
      <c r="F11" s="23">
        <v>250</v>
      </c>
      <c r="G11" s="28">
        <v>6.38</v>
      </c>
      <c r="H11" s="28">
        <v>8.65</v>
      </c>
      <c r="I11" s="11"/>
    </row>
    <row r="12" spans="1:53" x14ac:dyDescent="0.25">
      <c r="B12" s="10" t="s">
        <v>391</v>
      </c>
      <c r="C12" s="54" t="s">
        <v>392</v>
      </c>
      <c r="D12" s="51" t="s">
        <v>393</v>
      </c>
      <c r="E12" s="8" t="s">
        <v>184</v>
      </c>
      <c r="F12" s="23">
        <v>75</v>
      </c>
      <c r="G12" s="28">
        <v>4.9000000000000004</v>
      </c>
      <c r="H12" s="28">
        <v>6.65</v>
      </c>
      <c r="I12" s="11"/>
    </row>
    <row r="13" spans="1:53" x14ac:dyDescent="0.25">
      <c r="B13" s="10" t="s">
        <v>36</v>
      </c>
      <c r="C13" s="54" t="s">
        <v>37</v>
      </c>
      <c r="D13" s="51" t="s">
        <v>38</v>
      </c>
      <c r="E13" s="8" t="s">
        <v>39</v>
      </c>
      <c r="F13" s="23">
        <v>98</v>
      </c>
      <c r="G13" s="28">
        <v>2.39</v>
      </c>
      <c r="H13" s="28">
        <v>3.25</v>
      </c>
      <c r="I13" s="11"/>
    </row>
    <row r="14" spans="1:53" x14ac:dyDescent="0.25">
      <c r="B14" s="10" t="s">
        <v>40</v>
      </c>
      <c r="C14" s="54" t="s">
        <v>41</v>
      </c>
      <c r="D14" s="51" t="s">
        <v>42</v>
      </c>
      <c r="E14" s="8" t="s">
        <v>39</v>
      </c>
      <c r="F14" s="23">
        <v>478</v>
      </c>
      <c r="G14" s="28">
        <v>2.09</v>
      </c>
      <c r="H14" s="28">
        <v>2.83</v>
      </c>
      <c r="I14" s="11"/>
    </row>
    <row r="15" spans="1:53" x14ac:dyDescent="0.25">
      <c r="B15" s="10" t="s">
        <v>43</v>
      </c>
      <c r="C15" s="54" t="s">
        <v>44</v>
      </c>
      <c r="D15" s="51" t="s">
        <v>45</v>
      </c>
      <c r="E15" s="8" t="s">
        <v>39</v>
      </c>
      <c r="F15" s="23">
        <v>515</v>
      </c>
      <c r="G15" s="28">
        <v>1.86</v>
      </c>
      <c r="H15" s="28">
        <v>2.52</v>
      </c>
      <c r="I15" s="11"/>
    </row>
    <row r="16" spans="1:53" x14ac:dyDescent="0.25">
      <c r="B16" s="10" t="s">
        <v>46</v>
      </c>
      <c r="C16" s="54" t="s">
        <v>47</v>
      </c>
      <c r="D16" s="51" t="s">
        <v>48</v>
      </c>
      <c r="E16" s="8" t="s">
        <v>49</v>
      </c>
      <c r="F16" s="23">
        <v>127</v>
      </c>
      <c r="G16" s="28">
        <v>1.59</v>
      </c>
      <c r="H16" s="28">
        <v>2.16</v>
      </c>
      <c r="I16" s="11"/>
    </row>
    <row r="17" spans="2:9" x14ac:dyDescent="0.25">
      <c r="B17" s="10" t="s">
        <v>50</v>
      </c>
      <c r="C17" s="54" t="s">
        <v>51</v>
      </c>
      <c r="D17" s="51" t="s">
        <v>52</v>
      </c>
      <c r="E17" s="8" t="s">
        <v>53</v>
      </c>
      <c r="F17" s="23">
        <v>70</v>
      </c>
      <c r="G17" s="28">
        <v>1.56</v>
      </c>
      <c r="H17" s="28">
        <v>2.12</v>
      </c>
      <c r="I17" s="11"/>
    </row>
    <row r="18" spans="2:9" x14ac:dyDescent="0.25">
      <c r="B18" s="10" t="s">
        <v>54</v>
      </c>
      <c r="C18" s="54" t="s">
        <v>55</v>
      </c>
      <c r="D18" s="51" t="s">
        <v>56</v>
      </c>
      <c r="E18" s="8" t="s">
        <v>57</v>
      </c>
      <c r="F18" s="23">
        <v>527</v>
      </c>
      <c r="G18" s="28">
        <v>1.44</v>
      </c>
      <c r="H18" s="28">
        <v>1.96</v>
      </c>
      <c r="I18" s="11"/>
    </row>
    <row r="19" spans="2:9" x14ac:dyDescent="0.25">
      <c r="B19" s="10" t="s">
        <v>61</v>
      </c>
      <c r="C19" s="54" t="s">
        <v>62</v>
      </c>
      <c r="D19" s="51" t="s">
        <v>63</v>
      </c>
      <c r="E19" s="8" t="s">
        <v>64</v>
      </c>
      <c r="F19" s="23">
        <v>84</v>
      </c>
      <c r="G19" s="28">
        <v>1.3</v>
      </c>
      <c r="H19" s="28">
        <v>1.77</v>
      </c>
      <c r="I19" s="11"/>
    </row>
    <row r="20" spans="2:9" x14ac:dyDescent="0.25">
      <c r="B20" s="10" t="s">
        <v>87</v>
      </c>
      <c r="C20" s="54" t="s">
        <v>88</v>
      </c>
      <c r="D20" s="51" t="s">
        <v>89</v>
      </c>
      <c r="E20" s="8" t="s">
        <v>39</v>
      </c>
      <c r="F20" s="23">
        <v>140</v>
      </c>
      <c r="G20" s="28">
        <v>1.1299999999999999</v>
      </c>
      <c r="H20" s="28">
        <v>1.54</v>
      </c>
      <c r="I20" s="11"/>
    </row>
    <row r="21" spans="2:9" x14ac:dyDescent="0.25">
      <c r="B21" s="10" t="s">
        <v>72</v>
      </c>
      <c r="C21" s="54" t="s">
        <v>73</v>
      </c>
      <c r="D21" s="51" t="s">
        <v>74</v>
      </c>
      <c r="E21" s="8" t="s">
        <v>75</v>
      </c>
      <c r="F21" s="23">
        <v>688</v>
      </c>
      <c r="G21" s="28">
        <v>1.08</v>
      </c>
      <c r="H21" s="28">
        <v>1.47</v>
      </c>
      <c r="I21" s="11"/>
    </row>
    <row r="22" spans="2:9" x14ac:dyDescent="0.25">
      <c r="B22" s="10" t="s">
        <v>76</v>
      </c>
      <c r="C22" s="54" t="s">
        <v>77</v>
      </c>
      <c r="D22" s="51" t="s">
        <v>78</v>
      </c>
      <c r="E22" s="8" t="s">
        <v>53</v>
      </c>
      <c r="F22" s="23">
        <v>145</v>
      </c>
      <c r="G22" s="28">
        <v>1.06</v>
      </c>
      <c r="H22" s="28">
        <v>1.44</v>
      </c>
      <c r="I22" s="11"/>
    </row>
    <row r="23" spans="2:9" x14ac:dyDescent="0.25">
      <c r="B23" s="10" t="s">
        <v>79</v>
      </c>
      <c r="C23" s="54" t="s">
        <v>80</v>
      </c>
      <c r="D23" s="51" t="s">
        <v>81</v>
      </c>
      <c r="E23" s="8" t="s">
        <v>82</v>
      </c>
      <c r="F23" s="23">
        <v>46</v>
      </c>
      <c r="G23" s="28">
        <v>1.01</v>
      </c>
      <c r="H23" s="28">
        <v>1.37</v>
      </c>
      <c r="I23" s="11"/>
    </row>
    <row r="24" spans="2:9" x14ac:dyDescent="0.25">
      <c r="B24" s="10" t="s">
        <v>65</v>
      </c>
      <c r="C24" s="54" t="s">
        <v>66</v>
      </c>
      <c r="D24" s="51" t="s">
        <v>67</v>
      </c>
      <c r="E24" s="8" t="s">
        <v>68</v>
      </c>
      <c r="F24" s="23">
        <v>1324</v>
      </c>
      <c r="G24" s="28">
        <v>0.91</v>
      </c>
      <c r="H24" s="28">
        <v>1.24</v>
      </c>
      <c r="I24" s="11"/>
    </row>
    <row r="25" spans="2:9" x14ac:dyDescent="0.25">
      <c r="B25" s="10" t="s">
        <v>100</v>
      </c>
      <c r="C25" s="54" t="s">
        <v>101</v>
      </c>
      <c r="D25" s="51" t="s">
        <v>102</v>
      </c>
      <c r="E25" s="8" t="s">
        <v>103</v>
      </c>
      <c r="F25" s="23">
        <v>167</v>
      </c>
      <c r="G25" s="28">
        <v>0.88</v>
      </c>
      <c r="H25" s="28">
        <v>1.2</v>
      </c>
      <c r="I25" s="11"/>
    </row>
    <row r="26" spans="2:9" x14ac:dyDescent="0.25">
      <c r="B26" s="10" t="s">
        <v>58</v>
      </c>
      <c r="C26" s="54" t="s">
        <v>59</v>
      </c>
      <c r="D26" s="51" t="s">
        <v>60</v>
      </c>
      <c r="E26" s="8" t="s">
        <v>39</v>
      </c>
      <c r="F26" s="23">
        <v>58</v>
      </c>
      <c r="G26" s="28">
        <v>0.86</v>
      </c>
      <c r="H26" s="28">
        <v>1.1599999999999999</v>
      </c>
      <c r="I26" s="11"/>
    </row>
    <row r="27" spans="2:9" x14ac:dyDescent="0.25">
      <c r="B27" s="10" t="s">
        <v>97</v>
      </c>
      <c r="C27" s="54" t="s">
        <v>98</v>
      </c>
      <c r="D27" s="51" t="s">
        <v>99</v>
      </c>
      <c r="E27" s="8" t="s">
        <v>57</v>
      </c>
      <c r="F27" s="23">
        <v>11</v>
      </c>
      <c r="G27" s="28">
        <v>0.85</v>
      </c>
      <c r="H27" s="28">
        <v>1.1499999999999999</v>
      </c>
      <c r="I27" s="11"/>
    </row>
    <row r="28" spans="2:9" x14ac:dyDescent="0.25">
      <c r="B28" s="10" t="s">
        <v>128</v>
      </c>
      <c r="C28" s="54" t="s">
        <v>129</v>
      </c>
      <c r="D28" s="51" t="s">
        <v>130</v>
      </c>
      <c r="E28" s="8" t="s">
        <v>39</v>
      </c>
      <c r="F28" s="23">
        <v>386</v>
      </c>
      <c r="G28" s="28">
        <v>0.84</v>
      </c>
      <c r="H28" s="28">
        <v>1.1399999999999999</v>
      </c>
      <c r="I28" s="11"/>
    </row>
    <row r="29" spans="2:9" x14ac:dyDescent="0.25">
      <c r="B29" s="10" t="s">
        <v>104</v>
      </c>
      <c r="C29" s="54" t="s">
        <v>105</v>
      </c>
      <c r="D29" s="51" t="s">
        <v>106</v>
      </c>
      <c r="E29" s="8" t="s">
        <v>107</v>
      </c>
      <c r="F29" s="23">
        <v>223</v>
      </c>
      <c r="G29" s="28">
        <v>0.77</v>
      </c>
      <c r="H29" s="28">
        <v>1.05</v>
      </c>
      <c r="I29" s="11"/>
    </row>
    <row r="30" spans="2:9" x14ac:dyDescent="0.25">
      <c r="B30" s="10" t="s">
        <v>108</v>
      </c>
      <c r="C30" s="54" t="s">
        <v>109</v>
      </c>
      <c r="D30" s="51" t="s">
        <v>110</v>
      </c>
      <c r="E30" s="8" t="s">
        <v>57</v>
      </c>
      <c r="F30" s="23">
        <v>193</v>
      </c>
      <c r="G30" s="28">
        <v>0.77</v>
      </c>
      <c r="H30" s="28">
        <v>1.05</v>
      </c>
      <c r="I30" s="11"/>
    </row>
    <row r="31" spans="2:9" x14ac:dyDescent="0.25">
      <c r="B31" s="10" t="s">
        <v>115</v>
      </c>
      <c r="C31" s="54" t="s">
        <v>116</v>
      </c>
      <c r="D31" s="51" t="s">
        <v>117</v>
      </c>
      <c r="E31" s="8" t="s">
        <v>68</v>
      </c>
      <c r="F31" s="23">
        <v>517</v>
      </c>
      <c r="G31" s="28">
        <v>0.73</v>
      </c>
      <c r="H31" s="28">
        <v>0.99</v>
      </c>
      <c r="I31" s="11"/>
    </row>
    <row r="32" spans="2:9" x14ac:dyDescent="0.25">
      <c r="B32" s="10" t="s">
        <v>141</v>
      </c>
      <c r="C32" s="54" t="s">
        <v>142</v>
      </c>
      <c r="D32" s="51" t="s">
        <v>143</v>
      </c>
      <c r="E32" s="8" t="s">
        <v>57</v>
      </c>
      <c r="F32" s="23">
        <v>26</v>
      </c>
      <c r="G32" s="28">
        <v>0.71</v>
      </c>
      <c r="H32" s="28">
        <v>0.97</v>
      </c>
      <c r="I32" s="11"/>
    </row>
    <row r="33" spans="2:9" x14ac:dyDescent="0.25">
      <c r="B33" s="10" t="s">
        <v>90</v>
      </c>
      <c r="C33" s="54" t="s">
        <v>91</v>
      </c>
      <c r="D33" s="51" t="s">
        <v>92</v>
      </c>
      <c r="E33" s="8" t="s">
        <v>82</v>
      </c>
      <c r="F33" s="23">
        <v>93</v>
      </c>
      <c r="G33" s="28">
        <v>0.67</v>
      </c>
      <c r="H33" s="28">
        <v>0.91</v>
      </c>
      <c r="I33" s="11"/>
    </row>
    <row r="34" spans="2:9" x14ac:dyDescent="0.25">
      <c r="B34" s="10" t="s">
        <v>144</v>
      </c>
      <c r="C34" s="54" t="s">
        <v>145</v>
      </c>
      <c r="D34" s="51" t="s">
        <v>146</v>
      </c>
      <c r="E34" s="8" t="s">
        <v>147</v>
      </c>
      <c r="F34" s="23">
        <v>254</v>
      </c>
      <c r="G34" s="28">
        <v>0.64</v>
      </c>
      <c r="H34" s="28">
        <v>0.87</v>
      </c>
      <c r="I34" s="11"/>
    </row>
    <row r="35" spans="2:9" x14ac:dyDescent="0.25">
      <c r="B35" s="10" t="s">
        <v>162</v>
      </c>
      <c r="C35" s="54" t="s">
        <v>163</v>
      </c>
      <c r="D35" s="51" t="s">
        <v>164</v>
      </c>
      <c r="E35" s="8" t="s">
        <v>140</v>
      </c>
      <c r="F35" s="23">
        <v>7</v>
      </c>
      <c r="G35" s="28">
        <v>0.62</v>
      </c>
      <c r="H35" s="28">
        <v>0.84</v>
      </c>
      <c r="I35" s="11"/>
    </row>
    <row r="36" spans="2:9" x14ac:dyDescent="0.25">
      <c r="B36" s="10" t="s">
        <v>69</v>
      </c>
      <c r="C36" s="54" t="s">
        <v>70</v>
      </c>
      <c r="D36" s="51" t="s">
        <v>71</v>
      </c>
      <c r="E36" s="8" t="s">
        <v>57</v>
      </c>
      <c r="F36" s="23">
        <v>160</v>
      </c>
      <c r="G36" s="28">
        <v>0.59</v>
      </c>
      <c r="H36" s="28">
        <v>0.8</v>
      </c>
      <c r="I36" s="11"/>
    </row>
    <row r="37" spans="2:9" x14ac:dyDescent="0.25">
      <c r="B37" s="10" t="s">
        <v>93</v>
      </c>
      <c r="C37" s="54" t="s">
        <v>94</v>
      </c>
      <c r="D37" s="51" t="s">
        <v>95</v>
      </c>
      <c r="E37" s="8" t="s">
        <v>96</v>
      </c>
      <c r="F37" s="23">
        <v>582</v>
      </c>
      <c r="G37" s="28">
        <v>0.57999999999999996</v>
      </c>
      <c r="H37" s="28">
        <v>0.79</v>
      </c>
      <c r="I37" s="11"/>
    </row>
    <row r="38" spans="2:9" x14ac:dyDescent="0.25">
      <c r="B38" s="10" t="s">
        <v>137</v>
      </c>
      <c r="C38" s="54" t="s">
        <v>138</v>
      </c>
      <c r="D38" s="51" t="s">
        <v>139</v>
      </c>
      <c r="E38" s="8" t="s">
        <v>140</v>
      </c>
      <c r="F38" s="23">
        <v>128</v>
      </c>
      <c r="G38" s="28">
        <v>0.51</v>
      </c>
      <c r="H38" s="28">
        <v>0.7</v>
      </c>
      <c r="I38" s="11"/>
    </row>
    <row r="39" spans="2:9" x14ac:dyDescent="0.25">
      <c r="B39" s="10" t="s">
        <v>194</v>
      </c>
      <c r="C39" s="54" t="s">
        <v>195</v>
      </c>
      <c r="D39" s="51" t="s">
        <v>196</v>
      </c>
      <c r="E39" s="8" t="s">
        <v>53</v>
      </c>
      <c r="F39" s="23">
        <v>47</v>
      </c>
      <c r="G39" s="28">
        <v>0.5</v>
      </c>
      <c r="H39" s="28">
        <v>0.68</v>
      </c>
      <c r="I39" s="11"/>
    </row>
    <row r="40" spans="2:9" x14ac:dyDescent="0.25">
      <c r="B40" s="10" t="s">
        <v>158</v>
      </c>
      <c r="C40" s="54" t="s">
        <v>159</v>
      </c>
      <c r="D40" s="51" t="s">
        <v>160</v>
      </c>
      <c r="E40" s="8" t="s">
        <v>161</v>
      </c>
      <c r="F40" s="23">
        <v>229</v>
      </c>
      <c r="G40" s="28">
        <v>0.5</v>
      </c>
      <c r="H40" s="28">
        <v>0.68</v>
      </c>
      <c r="I40" s="11"/>
    </row>
    <row r="41" spans="2:9" x14ac:dyDescent="0.25">
      <c r="B41" s="10" t="s">
        <v>148</v>
      </c>
      <c r="C41" s="54" t="s">
        <v>149</v>
      </c>
      <c r="D41" s="51" t="s">
        <v>150</v>
      </c>
      <c r="E41" s="8" t="s">
        <v>151</v>
      </c>
      <c r="F41" s="23">
        <v>108</v>
      </c>
      <c r="G41" s="28">
        <v>0.48</v>
      </c>
      <c r="H41" s="28">
        <v>0.65</v>
      </c>
      <c r="I41" s="11"/>
    </row>
    <row r="42" spans="2:9" x14ac:dyDescent="0.25">
      <c r="B42" s="10" t="s">
        <v>152</v>
      </c>
      <c r="C42" s="54" t="s">
        <v>153</v>
      </c>
      <c r="D42" s="51" t="s">
        <v>154</v>
      </c>
      <c r="E42" s="8" t="s">
        <v>140</v>
      </c>
      <c r="F42" s="23">
        <v>200</v>
      </c>
      <c r="G42" s="28">
        <v>0.45</v>
      </c>
      <c r="H42" s="28">
        <v>0.61</v>
      </c>
      <c r="I42" s="11"/>
    </row>
    <row r="43" spans="2:9" x14ac:dyDescent="0.25">
      <c r="B43" s="10" t="s">
        <v>175</v>
      </c>
      <c r="C43" s="54" t="s">
        <v>176</v>
      </c>
      <c r="D43" s="51" t="s">
        <v>177</v>
      </c>
      <c r="E43" s="8" t="s">
        <v>174</v>
      </c>
      <c r="F43" s="23">
        <v>548</v>
      </c>
      <c r="G43" s="28">
        <v>0.44</v>
      </c>
      <c r="H43" s="28">
        <v>0.6</v>
      </c>
      <c r="I43" s="11"/>
    </row>
    <row r="44" spans="2:9" x14ac:dyDescent="0.25">
      <c r="B44" s="10" t="s">
        <v>181</v>
      </c>
      <c r="C44" s="54" t="s">
        <v>182</v>
      </c>
      <c r="D44" s="51" t="s">
        <v>183</v>
      </c>
      <c r="E44" s="8" t="s">
        <v>184</v>
      </c>
      <c r="F44" s="23">
        <v>15</v>
      </c>
      <c r="G44" s="28">
        <v>0.42</v>
      </c>
      <c r="H44" s="28">
        <v>0.57999999999999996</v>
      </c>
      <c r="I44" s="11"/>
    </row>
    <row r="45" spans="2:9" x14ac:dyDescent="0.25">
      <c r="B45" s="10" t="s">
        <v>165</v>
      </c>
      <c r="C45" s="54" t="s">
        <v>166</v>
      </c>
      <c r="D45" s="51" t="s">
        <v>167</v>
      </c>
      <c r="E45" s="8" t="s">
        <v>82</v>
      </c>
      <c r="F45" s="23">
        <v>104</v>
      </c>
      <c r="G45" s="28">
        <v>0.4</v>
      </c>
      <c r="H45" s="28">
        <v>0.55000000000000004</v>
      </c>
      <c r="I45" s="11"/>
    </row>
    <row r="46" spans="2:9" x14ac:dyDescent="0.25">
      <c r="B46" s="10" t="s">
        <v>197</v>
      </c>
      <c r="C46" s="54" t="s">
        <v>198</v>
      </c>
      <c r="D46" s="51" t="s">
        <v>199</v>
      </c>
      <c r="E46" s="8" t="s">
        <v>57</v>
      </c>
      <c r="F46" s="23">
        <v>43</v>
      </c>
      <c r="G46" s="28">
        <v>0.4</v>
      </c>
      <c r="H46" s="28">
        <v>0.55000000000000004</v>
      </c>
      <c r="I46" s="11"/>
    </row>
    <row r="47" spans="2:9" x14ac:dyDescent="0.25">
      <c r="B47" s="10" t="s">
        <v>155</v>
      </c>
      <c r="C47" s="54" t="s">
        <v>156</v>
      </c>
      <c r="D47" s="51" t="s">
        <v>157</v>
      </c>
      <c r="E47" s="8" t="s">
        <v>39</v>
      </c>
      <c r="F47" s="23">
        <v>307</v>
      </c>
      <c r="G47" s="28">
        <v>0.37</v>
      </c>
      <c r="H47" s="28">
        <v>0.51</v>
      </c>
      <c r="I47" s="11"/>
    </row>
    <row r="48" spans="2:9" x14ac:dyDescent="0.25">
      <c r="B48" s="10" t="s">
        <v>185</v>
      </c>
      <c r="C48" s="54" t="s">
        <v>186</v>
      </c>
      <c r="D48" s="51" t="s">
        <v>187</v>
      </c>
      <c r="E48" s="8" t="s">
        <v>184</v>
      </c>
      <c r="F48" s="23">
        <v>14</v>
      </c>
      <c r="G48" s="28">
        <v>0.36</v>
      </c>
      <c r="H48" s="28">
        <v>0.49</v>
      </c>
      <c r="I48" s="11"/>
    </row>
    <row r="49" spans="2:9" x14ac:dyDescent="0.25">
      <c r="B49" s="10" t="s">
        <v>131</v>
      </c>
      <c r="C49" s="54" t="s">
        <v>132</v>
      </c>
      <c r="D49" s="51" t="s">
        <v>133</v>
      </c>
      <c r="E49" s="8" t="s">
        <v>64</v>
      </c>
      <c r="F49" s="23">
        <v>2972</v>
      </c>
      <c r="G49" s="28">
        <v>0.36</v>
      </c>
      <c r="H49" s="28">
        <v>0.48</v>
      </c>
      <c r="I49" s="11"/>
    </row>
    <row r="50" spans="2:9" x14ac:dyDescent="0.25">
      <c r="B50" s="10" t="s">
        <v>200</v>
      </c>
      <c r="C50" s="54" t="s">
        <v>201</v>
      </c>
      <c r="D50" s="51" t="s">
        <v>202</v>
      </c>
      <c r="E50" s="8" t="s">
        <v>96</v>
      </c>
      <c r="F50" s="23">
        <v>59</v>
      </c>
      <c r="G50" s="28">
        <v>0.35</v>
      </c>
      <c r="H50" s="28">
        <v>0.47</v>
      </c>
      <c r="I50" s="11"/>
    </row>
    <row r="51" spans="2:9" x14ac:dyDescent="0.25">
      <c r="B51" s="10" t="s">
        <v>188</v>
      </c>
      <c r="C51" s="54" t="s">
        <v>189</v>
      </c>
      <c r="D51" s="51" t="s">
        <v>190</v>
      </c>
      <c r="E51" s="8" t="s">
        <v>39</v>
      </c>
      <c r="F51" s="23">
        <v>477</v>
      </c>
      <c r="G51" s="28">
        <v>0.34</v>
      </c>
      <c r="H51" s="28">
        <v>0.46</v>
      </c>
      <c r="I51" s="11"/>
    </row>
    <row r="52" spans="2:9" x14ac:dyDescent="0.25">
      <c r="B52" s="10" t="s">
        <v>216</v>
      </c>
      <c r="C52" s="54" t="s">
        <v>217</v>
      </c>
      <c r="D52" s="51" t="s">
        <v>218</v>
      </c>
      <c r="E52" s="8" t="s">
        <v>39</v>
      </c>
      <c r="F52" s="23">
        <v>250</v>
      </c>
      <c r="G52" s="28">
        <v>0.27</v>
      </c>
      <c r="H52" s="28">
        <v>0.37</v>
      </c>
      <c r="I52" s="11"/>
    </row>
    <row r="53" spans="2:9" x14ac:dyDescent="0.25">
      <c r="C53" s="57" t="s">
        <v>237</v>
      </c>
      <c r="D53" s="51"/>
      <c r="E53" s="8"/>
      <c r="F53" s="23"/>
      <c r="G53" s="29">
        <v>51.22</v>
      </c>
      <c r="H53" s="29">
        <v>69.569999999999993</v>
      </c>
      <c r="I53" s="11"/>
    </row>
    <row r="54" spans="2:9" x14ac:dyDescent="0.25">
      <c r="C54" s="54"/>
      <c r="D54" s="51"/>
      <c r="E54" s="8"/>
      <c r="F54" s="23"/>
      <c r="G54" s="28"/>
      <c r="H54" s="28"/>
      <c r="I54" s="11"/>
    </row>
    <row r="55" spans="2:9" x14ac:dyDescent="0.25">
      <c r="C55" s="57" t="s">
        <v>3</v>
      </c>
      <c r="D55" s="51"/>
      <c r="E55" s="8"/>
      <c r="F55" s="23"/>
      <c r="G55" s="28" t="s">
        <v>2</v>
      </c>
      <c r="H55" s="28" t="s">
        <v>2</v>
      </c>
      <c r="I55" s="11"/>
    </row>
    <row r="56" spans="2:9" x14ac:dyDescent="0.25">
      <c r="C56" s="54"/>
      <c r="D56" s="51"/>
      <c r="E56" s="8"/>
      <c r="F56" s="23"/>
      <c r="G56" s="28"/>
      <c r="H56" s="28"/>
      <c r="I56" s="11"/>
    </row>
    <row r="57" spans="2:9" x14ac:dyDescent="0.25">
      <c r="C57" s="57" t="s">
        <v>4</v>
      </c>
      <c r="D57" s="51"/>
      <c r="E57" s="8"/>
      <c r="F57" s="23"/>
      <c r="G57" s="28" t="s">
        <v>2</v>
      </c>
      <c r="H57" s="28" t="s">
        <v>2</v>
      </c>
      <c r="I57" s="11"/>
    </row>
    <row r="58" spans="2:9" x14ac:dyDescent="0.25">
      <c r="C58" s="54"/>
      <c r="D58" s="51"/>
      <c r="E58" s="8"/>
      <c r="F58" s="23"/>
      <c r="G58" s="28"/>
      <c r="H58" s="28"/>
      <c r="I58" s="11"/>
    </row>
    <row r="59" spans="2:9" x14ac:dyDescent="0.25">
      <c r="C59" s="57" t="s">
        <v>5</v>
      </c>
      <c r="D59" s="51"/>
      <c r="E59" s="8"/>
      <c r="F59" s="23"/>
      <c r="G59" s="28"/>
      <c r="H59" s="28"/>
      <c r="I59" s="11"/>
    </row>
    <row r="60" spans="2:9" x14ac:dyDescent="0.25">
      <c r="C60" s="54"/>
      <c r="D60" s="51"/>
      <c r="E60" s="8"/>
      <c r="F60" s="23"/>
      <c r="G60" s="28"/>
      <c r="H60" s="28"/>
      <c r="I60" s="11"/>
    </row>
    <row r="61" spans="2:9" x14ac:dyDescent="0.25">
      <c r="C61" s="57" t="s">
        <v>6</v>
      </c>
      <c r="D61" s="51"/>
      <c r="E61" s="8"/>
      <c r="F61" s="23"/>
      <c r="G61" s="28" t="s">
        <v>2</v>
      </c>
      <c r="H61" s="28" t="s">
        <v>2</v>
      </c>
      <c r="I61" s="11"/>
    </row>
    <row r="62" spans="2:9" x14ac:dyDescent="0.25">
      <c r="C62" s="54"/>
      <c r="D62" s="51"/>
      <c r="E62" s="8"/>
      <c r="F62" s="23"/>
      <c r="G62" s="28"/>
      <c r="H62" s="28"/>
      <c r="I62" s="11"/>
    </row>
    <row r="63" spans="2:9" x14ac:dyDescent="0.25">
      <c r="C63" s="57" t="s">
        <v>7</v>
      </c>
      <c r="D63" s="51"/>
      <c r="E63" s="8"/>
      <c r="F63" s="23"/>
      <c r="G63" s="28" t="s">
        <v>2</v>
      </c>
      <c r="H63" s="28" t="s">
        <v>2</v>
      </c>
      <c r="I63" s="11"/>
    </row>
    <row r="64" spans="2:9" x14ac:dyDescent="0.25">
      <c r="C64" s="54"/>
      <c r="D64" s="51"/>
      <c r="E64" s="8"/>
      <c r="F64" s="23"/>
      <c r="G64" s="28"/>
      <c r="H64" s="28"/>
      <c r="I64" s="11"/>
    </row>
    <row r="65" spans="1:10" x14ac:dyDescent="0.25">
      <c r="C65" s="57" t="s">
        <v>8</v>
      </c>
      <c r="D65" s="51"/>
      <c r="E65" s="8"/>
      <c r="F65" s="23"/>
      <c r="G65" s="28" t="s">
        <v>2</v>
      </c>
      <c r="H65" s="28" t="s">
        <v>2</v>
      </c>
      <c r="I65" s="11"/>
    </row>
    <row r="66" spans="1:10" x14ac:dyDescent="0.25">
      <c r="C66" s="54"/>
      <c r="D66" s="51"/>
      <c r="E66" s="8"/>
      <c r="F66" s="23"/>
      <c r="G66" s="28"/>
      <c r="H66" s="28"/>
      <c r="I66" s="11"/>
    </row>
    <row r="67" spans="1:10" x14ac:dyDescent="0.25">
      <c r="C67" s="57" t="s">
        <v>9</v>
      </c>
      <c r="D67" s="51"/>
      <c r="E67" s="8"/>
      <c r="F67" s="23"/>
      <c r="G67" s="28" t="s">
        <v>2</v>
      </c>
      <c r="H67" s="28" t="s">
        <v>2</v>
      </c>
      <c r="I67" s="11"/>
    </row>
    <row r="68" spans="1:10" x14ac:dyDescent="0.25">
      <c r="C68" s="54"/>
      <c r="D68" s="51"/>
      <c r="E68" s="8"/>
      <c r="F68" s="23"/>
      <c r="G68" s="28"/>
      <c r="H68" s="28"/>
      <c r="I68" s="11"/>
    </row>
    <row r="69" spans="1:10" x14ac:dyDescent="0.25">
      <c r="C69" s="57" t="s">
        <v>10</v>
      </c>
      <c r="D69" s="51"/>
      <c r="E69" s="8"/>
      <c r="F69" s="23"/>
      <c r="G69" s="28" t="s">
        <v>2</v>
      </c>
      <c r="H69" s="28" t="s">
        <v>2</v>
      </c>
      <c r="I69" s="11"/>
    </row>
    <row r="70" spans="1:10" x14ac:dyDescent="0.25">
      <c r="C70" s="54"/>
      <c r="D70" s="51"/>
      <c r="E70" s="8"/>
      <c r="F70" s="23"/>
      <c r="G70" s="28"/>
      <c r="H70" s="28"/>
      <c r="I70" s="11"/>
    </row>
    <row r="71" spans="1:10" x14ac:dyDescent="0.25">
      <c r="A71" s="14"/>
      <c r="B71" s="32"/>
      <c r="C71" s="55" t="s">
        <v>11</v>
      </c>
      <c r="D71" s="51"/>
      <c r="E71" s="8"/>
      <c r="F71" s="23"/>
      <c r="G71" s="28"/>
      <c r="H71" s="28"/>
      <c r="I71" s="11"/>
    </row>
    <row r="72" spans="1:10" s="47" customFormat="1" ht="15.75" x14ac:dyDescent="0.3">
      <c r="A72" s="32"/>
      <c r="B72" s="32"/>
      <c r="C72" s="55" t="s">
        <v>13</v>
      </c>
      <c r="D72" s="51"/>
      <c r="E72" s="8"/>
      <c r="F72" s="23"/>
      <c r="G72" s="28" t="s">
        <v>2</v>
      </c>
      <c r="H72" s="28" t="s">
        <v>2</v>
      </c>
      <c r="I72" s="11"/>
      <c r="J72" s="3"/>
    </row>
    <row r="73" spans="1:10" s="39" customFormat="1" x14ac:dyDescent="0.25">
      <c r="A73" s="32"/>
      <c r="B73" s="32"/>
      <c r="C73" s="55"/>
      <c r="D73" s="51"/>
      <c r="E73" s="8"/>
      <c r="F73" s="23"/>
      <c r="G73" s="28"/>
      <c r="H73" s="28"/>
      <c r="I73" s="11"/>
      <c r="J73" s="3"/>
    </row>
    <row r="74" spans="1:10" s="39" customFormat="1" x14ac:dyDescent="0.25">
      <c r="A74" s="32"/>
      <c r="B74" s="32"/>
      <c r="C74" s="55" t="s">
        <v>14</v>
      </c>
      <c r="D74" s="51"/>
      <c r="E74" s="8"/>
      <c r="F74" s="23"/>
      <c r="G74" s="28" t="s">
        <v>2</v>
      </c>
      <c r="H74" s="28" t="s">
        <v>2</v>
      </c>
      <c r="I74" s="11"/>
      <c r="J74" s="3"/>
    </row>
    <row r="75" spans="1:10" s="2" customFormat="1" x14ac:dyDescent="0.25">
      <c r="A75" s="32"/>
      <c r="B75" s="32"/>
      <c r="C75" s="55"/>
      <c r="D75" s="51"/>
      <c r="E75" s="8"/>
      <c r="F75" s="23"/>
      <c r="G75" s="28"/>
      <c r="H75" s="28"/>
      <c r="I75" s="11"/>
      <c r="J75" s="3"/>
    </row>
    <row r="76" spans="1:10" s="2" customFormat="1" x14ac:dyDescent="0.25">
      <c r="C76" s="56" t="s">
        <v>15</v>
      </c>
      <c r="D76" s="51"/>
      <c r="E76" s="8"/>
      <c r="F76" s="23"/>
      <c r="G76" s="28"/>
      <c r="H76" s="28"/>
      <c r="I76" s="11"/>
      <c r="J76" s="3"/>
    </row>
    <row r="77" spans="1:10" s="2" customFormat="1" x14ac:dyDescent="0.25">
      <c r="B77" s="10" t="s">
        <v>263</v>
      </c>
      <c r="C77" s="54" t="s">
        <v>1072</v>
      </c>
      <c r="D77" s="51" t="s">
        <v>264</v>
      </c>
      <c r="E77" s="8" t="s">
        <v>265</v>
      </c>
      <c r="F77" s="23">
        <v>1000</v>
      </c>
      <c r="G77" s="28">
        <v>1</v>
      </c>
      <c r="H77" s="28">
        <v>1.35</v>
      </c>
      <c r="I77" s="11"/>
      <c r="J77" s="3"/>
    </row>
    <row r="78" spans="1:10" s="1" customFormat="1" x14ac:dyDescent="0.25">
      <c r="A78" s="2"/>
      <c r="B78" s="2"/>
      <c r="C78" s="57" t="s">
        <v>237</v>
      </c>
      <c r="D78" s="51"/>
      <c r="E78" s="8"/>
      <c r="F78" s="23"/>
      <c r="G78" s="29">
        <v>1</v>
      </c>
      <c r="H78" s="29">
        <v>1.35</v>
      </c>
      <c r="I78" s="11"/>
      <c r="J78" s="3"/>
    </row>
    <row r="79" spans="1:10" x14ac:dyDescent="0.25">
      <c r="C79" s="54"/>
      <c r="D79" s="51"/>
      <c r="E79" s="8"/>
      <c r="F79" s="23"/>
      <c r="G79" s="28"/>
      <c r="H79" s="28"/>
      <c r="I79" s="11"/>
    </row>
    <row r="80" spans="1:10" x14ac:dyDescent="0.25">
      <c r="C80" s="57" t="s">
        <v>16</v>
      </c>
      <c r="D80" s="51"/>
      <c r="E80" s="8"/>
      <c r="F80" s="23"/>
      <c r="G80" s="28" t="s">
        <v>2</v>
      </c>
      <c r="H80" s="28" t="s">
        <v>2</v>
      </c>
      <c r="I80" s="11"/>
    </row>
    <row r="81" spans="1:9" x14ac:dyDescent="0.25">
      <c r="C81" s="54"/>
      <c r="D81" s="51"/>
      <c r="E81" s="8"/>
      <c r="F81" s="23"/>
      <c r="G81" s="28"/>
      <c r="H81" s="28"/>
      <c r="I81" s="11"/>
    </row>
    <row r="82" spans="1:9" x14ac:dyDescent="0.25">
      <c r="A82" s="14"/>
      <c r="B82" s="32"/>
      <c r="C82" s="55" t="s">
        <v>17</v>
      </c>
      <c r="D82" s="51"/>
      <c r="E82" s="8"/>
      <c r="F82" s="23"/>
      <c r="G82" s="28"/>
      <c r="H82" s="28"/>
      <c r="I82" s="11"/>
    </row>
    <row r="83" spans="1:9" x14ac:dyDescent="0.25">
      <c r="A83" s="32"/>
      <c r="B83" s="32"/>
      <c r="C83" s="55" t="s">
        <v>18</v>
      </c>
      <c r="D83" s="51"/>
      <c r="E83" s="8"/>
      <c r="F83" s="23"/>
      <c r="G83" s="28" t="s">
        <v>2</v>
      </c>
      <c r="H83" s="28" t="s">
        <v>2</v>
      </c>
      <c r="I83" s="11"/>
    </row>
    <row r="84" spans="1:9" x14ac:dyDescent="0.25">
      <c r="A84" s="32"/>
      <c r="B84" s="32"/>
      <c r="C84" s="55"/>
      <c r="D84" s="51"/>
      <c r="E84" s="8"/>
      <c r="F84" s="23"/>
      <c r="G84" s="28"/>
      <c r="H84" s="28"/>
      <c r="I84" s="11"/>
    </row>
    <row r="85" spans="1:9" x14ac:dyDescent="0.25">
      <c r="A85" s="32"/>
      <c r="B85" s="32"/>
      <c r="C85" s="55" t="s">
        <v>19</v>
      </c>
      <c r="D85" s="51"/>
      <c r="E85" s="8"/>
      <c r="F85" s="23"/>
      <c r="G85" s="28" t="s">
        <v>2</v>
      </c>
      <c r="H85" s="28" t="s">
        <v>2</v>
      </c>
      <c r="I85" s="11"/>
    </row>
    <row r="86" spans="1:9" x14ac:dyDescent="0.25">
      <c r="A86" s="32"/>
      <c r="B86" s="32"/>
      <c r="C86" s="55"/>
      <c r="D86" s="51"/>
      <c r="E86" s="8"/>
      <c r="F86" s="23"/>
      <c r="G86" s="28"/>
      <c r="H86" s="28"/>
      <c r="I86" s="11"/>
    </row>
    <row r="87" spans="1:9" x14ac:dyDescent="0.25">
      <c r="A87" s="32"/>
      <c r="B87" s="32"/>
      <c r="C87" s="55" t="s">
        <v>20</v>
      </c>
      <c r="D87" s="51"/>
      <c r="E87" s="8"/>
      <c r="F87" s="23"/>
      <c r="G87" s="28" t="s">
        <v>2</v>
      </c>
      <c r="H87" s="28" t="s">
        <v>2</v>
      </c>
      <c r="I87" s="11"/>
    </row>
    <row r="88" spans="1:9" x14ac:dyDescent="0.25">
      <c r="A88" s="32"/>
      <c r="B88" s="32"/>
      <c r="C88" s="55"/>
      <c r="D88" s="51"/>
      <c r="E88" s="8"/>
      <c r="F88" s="23"/>
      <c r="G88" s="28"/>
      <c r="H88" s="28"/>
      <c r="I88" s="11"/>
    </row>
    <row r="89" spans="1:9" x14ac:dyDescent="0.25">
      <c r="A89" s="32"/>
      <c r="B89" s="32"/>
      <c r="C89" s="55" t="s">
        <v>21</v>
      </c>
      <c r="D89" s="51"/>
      <c r="E89" s="8"/>
      <c r="F89" s="23"/>
      <c r="G89" s="28" t="s">
        <v>2</v>
      </c>
      <c r="H89" s="28" t="s">
        <v>2</v>
      </c>
      <c r="I89" s="11"/>
    </row>
    <row r="90" spans="1:9" x14ac:dyDescent="0.25">
      <c r="A90" s="32"/>
      <c r="B90" s="32"/>
      <c r="C90" s="55"/>
      <c r="D90" s="51"/>
      <c r="E90" s="8"/>
      <c r="F90" s="23"/>
      <c r="G90" s="28"/>
      <c r="H90" s="28"/>
      <c r="I90" s="11"/>
    </row>
    <row r="91" spans="1:9" x14ac:dyDescent="0.25">
      <c r="C91" s="56" t="s">
        <v>22</v>
      </c>
      <c r="D91" s="51"/>
      <c r="E91" s="8"/>
      <c r="F91" s="23"/>
      <c r="G91" s="28"/>
      <c r="H91" s="28"/>
      <c r="I91" s="11"/>
    </row>
    <row r="92" spans="1:9" x14ac:dyDescent="0.25">
      <c r="B92" s="10" t="s">
        <v>273</v>
      </c>
      <c r="C92" s="54" t="s">
        <v>274</v>
      </c>
      <c r="D92" s="51"/>
      <c r="E92" s="8"/>
      <c r="F92" s="23"/>
      <c r="G92" s="28">
        <v>16.3</v>
      </c>
      <c r="H92" s="28">
        <v>22.11</v>
      </c>
      <c r="I92" s="11"/>
    </row>
    <row r="93" spans="1:9" x14ac:dyDescent="0.25">
      <c r="C93" s="57" t="s">
        <v>237</v>
      </c>
      <c r="D93" s="51"/>
      <c r="E93" s="8"/>
      <c r="F93" s="23"/>
      <c r="G93" s="29">
        <v>16.3</v>
      </c>
      <c r="H93" s="29">
        <v>22.11</v>
      </c>
      <c r="I93" s="11"/>
    </row>
    <row r="94" spans="1:9" x14ac:dyDescent="0.25">
      <c r="C94" s="54"/>
      <c r="D94" s="51"/>
      <c r="E94" s="8"/>
      <c r="F94" s="23"/>
      <c r="G94" s="28"/>
      <c r="H94" s="28"/>
      <c r="I94" s="11"/>
    </row>
    <row r="95" spans="1:9" x14ac:dyDescent="0.25">
      <c r="A95" s="14"/>
      <c r="B95" s="32"/>
      <c r="C95" s="55" t="s">
        <v>23</v>
      </c>
      <c r="D95" s="51"/>
      <c r="E95" s="8"/>
      <c r="F95" s="23"/>
      <c r="G95" s="28"/>
      <c r="H95" s="28"/>
      <c r="I95" s="11"/>
    </row>
    <row r="96" spans="1:9" x14ac:dyDescent="0.25">
      <c r="B96" s="10"/>
      <c r="C96" s="54" t="s">
        <v>275</v>
      </c>
      <c r="D96" s="51"/>
      <c r="E96" s="8"/>
      <c r="F96" s="23"/>
      <c r="G96" s="28">
        <v>5.19</v>
      </c>
      <c r="H96" s="28">
        <v>6.97</v>
      </c>
      <c r="I96" s="11"/>
    </row>
    <row r="97" spans="1:10" x14ac:dyDescent="0.25">
      <c r="C97" s="57" t="s">
        <v>237</v>
      </c>
      <c r="D97" s="51"/>
      <c r="E97" s="8"/>
      <c r="F97" s="23"/>
      <c r="G97" s="29">
        <v>5.19</v>
      </c>
      <c r="H97" s="29">
        <v>6.97</v>
      </c>
      <c r="I97" s="11"/>
    </row>
    <row r="98" spans="1:10" x14ac:dyDescent="0.25">
      <c r="C98" s="54"/>
      <c r="D98" s="51"/>
      <c r="E98" s="8"/>
      <c r="F98" s="23"/>
      <c r="G98" s="28"/>
      <c r="H98" s="28"/>
      <c r="I98" s="11"/>
    </row>
    <row r="99" spans="1:10" x14ac:dyDescent="0.25">
      <c r="C99" s="58" t="s">
        <v>276</v>
      </c>
      <c r="D99" s="52"/>
      <c r="E99" s="6"/>
      <c r="F99" s="24"/>
      <c r="G99" s="30">
        <v>73.709999999999994</v>
      </c>
      <c r="H99" s="30">
        <f>SUMIFS(H:H,C:C,"Total")</f>
        <v>99.999999999999986</v>
      </c>
      <c r="I99" s="7"/>
    </row>
    <row r="101" spans="1:10" ht="15.75" x14ac:dyDescent="0.3">
      <c r="A101" s="47"/>
      <c r="B101" s="47"/>
      <c r="C101" s="47" t="s">
        <v>1038</v>
      </c>
      <c r="D101" s="47"/>
      <c r="E101" s="47"/>
      <c r="F101" s="48"/>
      <c r="G101" s="48"/>
      <c r="H101" s="48"/>
      <c r="I101" s="47"/>
      <c r="J101" s="47"/>
    </row>
    <row r="102" spans="1:10" ht="27" x14ac:dyDescent="0.25">
      <c r="A102" s="39"/>
      <c r="B102" s="40"/>
      <c r="C102" s="40" t="s">
        <v>1033</v>
      </c>
      <c r="D102" s="40" t="s">
        <v>1034</v>
      </c>
      <c r="E102" s="40" t="s">
        <v>1035</v>
      </c>
      <c r="F102" s="41" t="s">
        <v>32</v>
      </c>
      <c r="G102" s="42" t="s">
        <v>1036</v>
      </c>
      <c r="H102" s="41" t="s">
        <v>34</v>
      </c>
      <c r="I102" s="40" t="s">
        <v>35</v>
      </c>
      <c r="J102" s="39"/>
    </row>
    <row r="103" spans="1:10" x14ac:dyDescent="0.25">
      <c r="A103" s="39"/>
      <c r="B103" s="40"/>
      <c r="C103" s="40" t="s">
        <v>1031</v>
      </c>
      <c r="D103" s="40"/>
      <c r="E103" s="40"/>
      <c r="F103" s="41"/>
      <c r="G103" s="42"/>
      <c r="H103" s="41"/>
      <c r="I103" s="40"/>
      <c r="J103" s="39"/>
    </row>
    <row r="104" spans="1:10" x14ac:dyDescent="0.25">
      <c r="B104" s="43">
        <v>2206160</v>
      </c>
      <c r="C104" s="43" t="s">
        <v>1064</v>
      </c>
      <c r="D104" s="43" t="s">
        <v>1040</v>
      </c>
      <c r="E104" s="43" t="s">
        <v>96</v>
      </c>
      <c r="F104" s="44">
        <v>-750</v>
      </c>
      <c r="G104" s="44">
        <v>-6.8876249999999999</v>
      </c>
      <c r="H104" s="44">
        <v>-9.34</v>
      </c>
      <c r="I104" s="43"/>
      <c r="J104" s="2"/>
    </row>
    <row r="105" spans="1:10" x14ac:dyDescent="0.25">
      <c r="B105" s="43">
        <v>2206145</v>
      </c>
      <c r="C105" s="43" t="s">
        <v>1065</v>
      </c>
      <c r="D105" s="43" t="s">
        <v>1040</v>
      </c>
      <c r="E105" s="43" t="s">
        <v>140</v>
      </c>
      <c r="F105" s="44">
        <v>-250</v>
      </c>
      <c r="G105" s="44">
        <v>-6.3727499999999999</v>
      </c>
      <c r="H105" s="44">
        <v>-8.65</v>
      </c>
      <c r="I105" s="43"/>
      <c r="J105" s="2"/>
    </row>
    <row r="106" spans="1:10" x14ac:dyDescent="0.25">
      <c r="B106" s="43">
        <v>2206216</v>
      </c>
      <c r="C106" s="43" t="s">
        <v>1039</v>
      </c>
      <c r="D106" s="43" t="s">
        <v>1040</v>
      </c>
      <c r="E106" s="43" t="s">
        <v>184</v>
      </c>
      <c r="F106" s="44">
        <v>-75</v>
      </c>
      <c r="G106" s="44">
        <v>-4.9260374999999996</v>
      </c>
      <c r="H106" s="44">
        <v>-6.68</v>
      </c>
      <c r="I106" s="43"/>
      <c r="J106" s="2"/>
    </row>
    <row r="107" spans="1:10" x14ac:dyDescent="0.25">
      <c r="A107" s="1"/>
      <c r="B107" s="45"/>
      <c r="C107" s="45" t="s">
        <v>1037</v>
      </c>
      <c r="D107" s="45"/>
      <c r="E107" s="45"/>
      <c r="F107" s="46"/>
      <c r="G107" s="46">
        <f>SUM(G103:G106)</f>
        <v>-18.186412499999999</v>
      </c>
      <c r="H107" s="46">
        <f>SUM(H103:H106)</f>
        <v>-24.67</v>
      </c>
      <c r="I107" s="45"/>
      <c r="J107" s="1"/>
    </row>
    <row r="109" spans="1:10" x14ac:dyDescent="0.25">
      <c r="C109" s="1" t="s">
        <v>277</v>
      </c>
    </row>
    <row r="110" spans="1:10" x14ac:dyDescent="0.25">
      <c r="C110" s="2" t="s">
        <v>278</v>
      </c>
    </row>
    <row r="111" spans="1:10" x14ac:dyDescent="0.25">
      <c r="C111" s="2" t="s">
        <v>279</v>
      </c>
    </row>
    <row r="112" spans="1:10" x14ac:dyDescent="0.25">
      <c r="C112" s="2" t="s">
        <v>280</v>
      </c>
    </row>
    <row r="113" spans="3:3" x14ac:dyDescent="0.25">
      <c r="C113" s="33" t="s">
        <v>281</v>
      </c>
    </row>
  </sheetData>
  <mergeCells count="1">
    <mergeCell ref="D3:I3"/>
  </mergeCells>
  <hyperlinks>
    <hyperlink ref="I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133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5" width="23.7109375" style="2" customWidth="1"/>
    <col min="6" max="6" width="19.5703125" style="20" customWidth="1"/>
    <col min="7" max="8" width="19.5703125" style="17" customWidth="1"/>
    <col min="9" max="9" width="19.5703125" style="3" customWidth="1"/>
    <col min="10" max="10" width="9" style="3" bestFit="1" customWidth="1"/>
    <col min="11" max="11" width="9.140625" style="3" bestFit="1" customWidth="1"/>
    <col min="12" max="12" width="7.42578125" style="2" bestFit="1" customWidth="1"/>
    <col min="13" max="13" width="6.7109375" style="2" bestFit="1" customWidth="1"/>
    <col min="14" max="14" width="9.85546875" style="2" bestFit="1" customWidth="1"/>
    <col min="15" max="15" width="21.140625" style="2" bestFit="1" customWidth="1"/>
    <col min="16" max="16" width="16.42578125" style="2" bestFit="1" customWidth="1"/>
    <col min="17" max="17" width="7.28515625" style="2" bestFit="1" customWidth="1"/>
    <col min="18" max="18" width="9.28515625" style="2" bestFit="1" customWidth="1"/>
    <col min="19" max="19" width="17.85546875" style="2" bestFit="1" customWidth="1"/>
    <col min="20" max="20" width="6.7109375" style="2" bestFit="1" customWidth="1"/>
    <col min="21" max="21" width="19.140625" style="2" bestFit="1" customWidth="1"/>
    <col min="22" max="22" width="25.140625" style="2" bestFit="1" customWidth="1"/>
    <col min="23" max="23" width="21.42578125" style="2" bestFit="1" customWidth="1"/>
    <col min="24" max="24" width="19.7109375" style="2" bestFit="1" customWidth="1"/>
    <col min="25" max="25" width="14" style="2" bestFit="1" customWidth="1"/>
    <col min="26" max="26" width="13.140625" style="2" bestFit="1" customWidth="1"/>
    <col min="27" max="27" width="9.28515625" style="2" bestFit="1" customWidth="1"/>
    <col min="28" max="28" width="13.140625" style="2" bestFit="1" customWidth="1"/>
    <col min="29" max="29" width="7.42578125" style="2" bestFit="1" customWidth="1"/>
    <col min="30" max="30" width="19.42578125" style="2" bestFit="1" customWidth="1"/>
    <col min="31" max="31" width="20.85546875" style="2" bestFit="1" customWidth="1"/>
    <col min="32" max="32" width="19" style="2" bestFit="1" customWidth="1"/>
    <col min="33" max="33" width="25.85546875" style="2" bestFit="1" customWidth="1"/>
    <col min="34" max="34" width="14.5703125" style="3" bestFit="1" customWidth="1"/>
    <col min="35" max="35" width="14.42578125" style="2" bestFit="1" customWidth="1"/>
    <col min="36" max="36" width="27.28515625" style="2" bestFit="1" customWidth="1"/>
    <col min="37" max="37" width="11.5703125" style="2" bestFit="1" customWidth="1"/>
    <col min="38" max="38" width="6.28515625" style="2" bestFit="1" customWidth="1"/>
    <col min="39" max="39" width="7" style="2" bestFit="1" customWidth="1"/>
    <col min="40" max="40" width="23.85546875" style="2" bestFit="1" customWidth="1"/>
    <col min="41" max="41" width="12.85546875" style="2" bestFit="1" customWidth="1"/>
    <col min="42" max="42" width="11.28515625" style="2" bestFit="1" customWidth="1"/>
    <col min="43" max="43" width="15.28515625" style="2" bestFit="1" customWidth="1"/>
    <col min="44" max="44" width="21.140625" style="2" bestFit="1" customWidth="1"/>
    <col min="45" max="45" width="23.85546875" style="2" bestFit="1" customWidth="1"/>
    <col min="46" max="46" width="14.42578125" style="2" bestFit="1" customWidth="1"/>
    <col min="47" max="47" width="11.140625" style="3" bestFit="1" customWidth="1"/>
    <col min="48" max="48" width="15" style="2" bestFit="1" customWidth="1"/>
    <col min="49" max="49" width="11.7109375" style="3" bestFit="1" customWidth="1"/>
    <col min="50" max="50" width="23.5703125" style="2" bestFit="1" customWidth="1"/>
    <col min="51" max="51" width="22.140625" style="2" bestFit="1" customWidth="1"/>
    <col min="52" max="52" width="21" style="2" bestFit="1" customWidth="1"/>
    <col min="53" max="53" width="15.7109375" style="3" bestFit="1" customWidth="1"/>
    <col min="54" max="54" width="10.42578125" style="2" bestFit="1" customWidth="1"/>
    <col min="55" max="55" width="13.7109375" style="2" bestFit="1" customWidth="1"/>
    <col min="56" max="56" width="18" style="2" bestFit="1" customWidth="1"/>
    <col min="57" max="57" width="19.7109375" style="2" bestFit="1" customWidth="1"/>
    <col min="58" max="58" width="13.85546875" style="2" bestFit="1" customWidth="1"/>
    <col min="59" max="59" width="15.7109375" style="2" bestFit="1" customWidth="1"/>
    <col min="60" max="60" width="28.5703125" style="2" bestFit="1" customWidth="1"/>
    <col min="61" max="61" width="20.28515625" style="2" bestFit="1" customWidth="1"/>
    <col min="62" max="62" width="16" style="2" bestFit="1" customWidth="1"/>
    <col min="63" max="63" width="13.7109375" style="2" bestFit="1" customWidth="1"/>
    <col min="64" max="64" width="28.140625" style="2" bestFit="1" customWidth="1"/>
    <col min="65" max="65" width="15.85546875" style="2" bestFit="1" customWidth="1"/>
    <col min="66" max="66" width="26.28515625" style="2" bestFit="1" customWidth="1"/>
    <col min="67" max="67" width="13.140625" style="2" bestFit="1" customWidth="1"/>
    <col min="68" max="68" width="15" style="2" bestFit="1" customWidth="1"/>
    <col min="69" max="69" width="9" style="2" bestFit="1" customWidth="1"/>
    <col min="70" max="70" width="18" style="2" bestFit="1" customWidth="1"/>
    <col min="71" max="71" width="14.28515625" style="2" bestFit="1" customWidth="1"/>
    <col min="72" max="72" width="15.7109375" style="2" bestFit="1" customWidth="1"/>
    <col min="73" max="73" width="18.7109375" style="2" bestFit="1" customWidth="1"/>
    <col min="74" max="74" width="16.140625" style="2" bestFit="1" customWidth="1"/>
    <col min="75" max="75" width="23.5703125" style="2" bestFit="1" customWidth="1"/>
    <col min="76" max="76" width="23.85546875" style="2" bestFit="1" customWidth="1"/>
    <col min="77" max="77" width="22.85546875" style="2" bestFit="1" customWidth="1"/>
    <col min="78" max="78" width="11.7109375" style="2" bestFit="1" customWidth="1"/>
    <col min="79" max="79" width="11.85546875" style="2" bestFit="1" customWidth="1"/>
    <col min="80" max="80" width="15.140625" style="2" bestFit="1" customWidth="1"/>
    <col min="81" max="81" width="15.28515625" style="2" bestFit="1" customWidth="1"/>
    <col min="82" max="82" width="19.5703125" style="2" bestFit="1" customWidth="1"/>
    <col min="83" max="83" width="21.5703125" style="2" bestFit="1" customWidth="1"/>
    <col min="84" max="84" width="18.85546875" style="2" bestFit="1" customWidth="1"/>
    <col min="85" max="85" width="8.7109375" style="2" bestFit="1" customWidth="1"/>
    <col min="86" max="86" width="8.85546875" style="2" bestFit="1" customWidth="1"/>
    <col min="87" max="87" width="13.140625" style="2" bestFit="1" customWidth="1"/>
    <col min="88" max="88" width="9.5703125" style="2" bestFit="1" customWidth="1"/>
    <col min="89" max="89" width="9.7109375" style="2" bestFit="1" customWidth="1"/>
    <col min="90" max="90" width="14" style="2" bestFit="1" customWidth="1"/>
    <col min="91" max="91" width="17" style="2" bestFit="1" customWidth="1"/>
    <col min="92" max="92" width="17.28515625" style="2" bestFit="1" customWidth="1"/>
    <col min="93" max="93" width="21.5703125" style="2" bestFit="1" customWidth="1"/>
    <col min="94" max="94" width="17.7109375" style="2" bestFit="1" customWidth="1"/>
    <col min="95" max="95" width="14.5703125" style="2" bestFit="1" customWidth="1"/>
    <col min="96" max="96" width="15.7109375" style="2" bestFit="1" customWidth="1"/>
    <col min="97" max="97" width="19.140625" style="2" bestFit="1" customWidth="1"/>
    <col min="98" max="98" width="12.42578125" style="2" bestFit="1" customWidth="1"/>
    <col min="99" max="100" width="14.85546875" style="2" bestFit="1" customWidth="1"/>
    <col min="101" max="101" width="14.42578125" style="2" bestFit="1" customWidth="1"/>
    <col min="102" max="102" width="23.140625" style="2" bestFit="1" customWidth="1"/>
    <col min="103" max="103" width="26" style="2" bestFit="1" customWidth="1"/>
    <col min="104" max="104" width="19.42578125" style="2" bestFit="1" customWidth="1"/>
    <col min="105" max="105" width="21.5703125" style="2" bestFit="1" customWidth="1"/>
    <col min="106" max="106" width="25.85546875" style="2" bestFit="1" customWidth="1"/>
    <col min="107" max="107" width="18.5703125" style="2" bestFit="1" customWidth="1"/>
    <col min="108" max="108" width="16.28515625" style="2" bestFit="1" customWidth="1"/>
    <col min="109" max="109" width="15.42578125" style="2" bestFit="1" customWidth="1"/>
    <col min="110" max="110" width="17.28515625" style="2" bestFit="1" customWidth="1"/>
    <col min="111" max="111" width="17.42578125" style="2" bestFit="1" customWidth="1"/>
    <col min="112" max="112" width="21.7109375" style="2" bestFit="1" customWidth="1"/>
    <col min="113" max="113" width="17.28515625" style="2" bestFit="1" customWidth="1"/>
    <col min="114" max="114" width="17.42578125" style="2" bestFit="1" customWidth="1"/>
    <col min="115" max="115" width="21.7109375" style="2" bestFit="1" customWidth="1"/>
    <col min="116" max="116" width="13.42578125" style="2" bestFit="1" customWidth="1"/>
    <col min="117" max="214" width="12" style="2" customWidth="1"/>
    <col min="215" max="215" width="17.140625" style="2" customWidth="1"/>
    <col min="216" max="16384" width="13.85546875" style="2"/>
  </cols>
  <sheetData>
    <row r="1" spans="1:53" x14ac:dyDescent="0.25">
      <c r="A1" s="10"/>
      <c r="C1" s="10"/>
      <c r="D1" s="10"/>
      <c r="E1" s="10"/>
      <c r="F1" s="19"/>
      <c r="G1" s="16"/>
      <c r="H1" s="16"/>
      <c r="I1" s="15"/>
      <c r="J1" s="15"/>
      <c r="K1" s="15"/>
      <c r="AH1" s="15"/>
      <c r="AU1" s="15"/>
      <c r="AW1" s="15"/>
      <c r="BA1" s="15"/>
    </row>
    <row r="2" spans="1:53" ht="19.5" x14ac:dyDescent="0.35">
      <c r="C2" s="9" t="s">
        <v>24</v>
      </c>
      <c r="D2" s="10" t="s">
        <v>25</v>
      </c>
      <c r="I2" s="34" t="s">
        <v>1025</v>
      </c>
    </row>
    <row r="3" spans="1:53" ht="16.5" x14ac:dyDescent="0.3">
      <c r="C3" s="1" t="s">
        <v>26</v>
      </c>
      <c r="D3" s="25" t="s">
        <v>27</v>
      </c>
    </row>
    <row r="4" spans="1:53" ht="15.75" x14ac:dyDescent="0.3">
      <c r="C4" s="1" t="s">
        <v>28</v>
      </c>
      <c r="D4" s="26">
        <v>43646</v>
      </c>
    </row>
    <row r="5" spans="1:53" x14ac:dyDescent="0.25">
      <c r="C5" s="1"/>
    </row>
    <row r="6" spans="1:53" ht="27" x14ac:dyDescent="0.25">
      <c r="C6" s="53" t="s">
        <v>29</v>
      </c>
      <c r="D6" s="49" t="s">
        <v>30</v>
      </c>
      <c r="E6" s="12" t="s">
        <v>31</v>
      </c>
      <c r="F6" s="21" t="s">
        <v>32</v>
      </c>
      <c r="G6" s="18" t="s">
        <v>33</v>
      </c>
      <c r="H6" s="18" t="s">
        <v>34</v>
      </c>
      <c r="I6" s="13" t="s">
        <v>35</v>
      </c>
    </row>
    <row r="7" spans="1:53" x14ac:dyDescent="0.25">
      <c r="C7" s="54"/>
      <c r="D7" s="50"/>
      <c r="E7" s="4"/>
      <c r="F7" s="22"/>
      <c r="G7" s="27"/>
      <c r="H7" s="27"/>
      <c r="I7" s="5"/>
    </row>
    <row r="8" spans="1:53" x14ac:dyDescent="0.25">
      <c r="A8" s="14"/>
      <c r="B8" s="32"/>
      <c r="C8" s="55" t="s">
        <v>0</v>
      </c>
      <c r="D8" s="51"/>
      <c r="E8" s="8"/>
      <c r="F8" s="23"/>
      <c r="G8" s="28"/>
      <c r="H8" s="28"/>
      <c r="I8" s="11"/>
    </row>
    <row r="9" spans="1:53" x14ac:dyDescent="0.25">
      <c r="C9" s="56" t="s">
        <v>1</v>
      </c>
      <c r="D9" s="51"/>
      <c r="E9" s="8"/>
      <c r="F9" s="23"/>
      <c r="G9" s="28"/>
      <c r="H9" s="28"/>
      <c r="I9" s="11"/>
    </row>
    <row r="10" spans="1:53" x14ac:dyDescent="0.25">
      <c r="B10" s="10" t="s">
        <v>36</v>
      </c>
      <c r="C10" s="54" t="s">
        <v>37</v>
      </c>
      <c r="D10" s="51" t="s">
        <v>38</v>
      </c>
      <c r="E10" s="8" t="s">
        <v>39</v>
      </c>
      <c r="F10" s="23">
        <v>201365</v>
      </c>
      <c r="G10" s="28">
        <v>4920.8599999999997</v>
      </c>
      <c r="H10" s="28">
        <v>5.55</v>
      </c>
      <c r="I10" s="11"/>
    </row>
    <row r="11" spans="1:53" x14ac:dyDescent="0.25">
      <c r="B11" s="10" t="s">
        <v>40</v>
      </c>
      <c r="C11" s="54" t="s">
        <v>41</v>
      </c>
      <c r="D11" s="51" t="s">
        <v>42</v>
      </c>
      <c r="E11" s="8" t="s">
        <v>39</v>
      </c>
      <c r="F11" s="23">
        <v>1108437</v>
      </c>
      <c r="G11" s="28">
        <v>4844.9799999999996</v>
      </c>
      <c r="H11" s="28">
        <v>5.46</v>
      </c>
      <c r="I11" s="11"/>
    </row>
    <row r="12" spans="1:53" x14ac:dyDescent="0.25">
      <c r="B12" s="10" t="s">
        <v>43</v>
      </c>
      <c r="C12" s="54" t="s">
        <v>44</v>
      </c>
      <c r="D12" s="51" t="s">
        <v>45</v>
      </c>
      <c r="E12" s="8" t="s">
        <v>39</v>
      </c>
      <c r="F12" s="23">
        <v>1031789</v>
      </c>
      <c r="G12" s="28">
        <v>3727.34</v>
      </c>
      <c r="H12" s="28">
        <v>4.2</v>
      </c>
      <c r="I12" s="11"/>
    </row>
    <row r="13" spans="1:53" x14ac:dyDescent="0.25">
      <c r="B13" s="10" t="s">
        <v>46</v>
      </c>
      <c r="C13" s="54" t="s">
        <v>47</v>
      </c>
      <c r="D13" s="51" t="s">
        <v>48</v>
      </c>
      <c r="E13" s="8" t="s">
        <v>49</v>
      </c>
      <c r="F13" s="23">
        <v>294332</v>
      </c>
      <c r="G13" s="28">
        <v>3688.27</v>
      </c>
      <c r="H13" s="28">
        <v>4.16</v>
      </c>
      <c r="I13" s="11"/>
    </row>
    <row r="14" spans="1:53" x14ac:dyDescent="0.25">
      <c r="B14" s="10" t="s">
        <v>50</v>
      </c>
      <c r="C14" s="54" t="s">
        <v>51</v>
      </c>
      <c r="D14" s="51" t="s">
        <v>52</v>
      </c>
      <c r="E14" s="8" t="s">
        <v>53</v>
      </c>
      <c r="F14" s="23">
        <v>143460</v>
      </c>
      <c r="G14" s="28">
        <v>3195.14</v>
      </c>
      <c r="H14" s="28">
        <v>3.6</v>
      </c>
      <c r="I14" s="11"/>
    </row>
    <row r="15" spans="1:53" x14ac:dyDescent="0.25">
      <c r="B15" s="10" t="s">
        <v>54</v>
      </c>
      <c r="C15" s="54" t="s">
        <v>55</v>
      </c>
      <c r="D15" s="51" t="s">
        <v>56</v>
      </c>
      <c r="E15" s="8" t="s">
        <v>57</v>
      </c>
      <c r="F15" s="23">
        <v>1076641</v>
      </c>
      <c r="G15" s="28">
        <v>2948.38</v>
      </c>
      <c r="H15" s="28">
        <v>3.33</v>
      </c>
      <c r="I15" s="11"/>
    </row>
    <row r="16" spans="1:53" x14ac:dyDescent="0.25">
      <c r="B16" s="10" t="s">
        <v>58</v>
      </c>
      <c r="C16" s="54" t="s">
        <v>59</v>
      </c>
      <c r="D16" s="51" t="s">
        <v>60</v>
      </c>
      <c r="E16" s="8" t="s">
        <v>39</v>
      </c>
      <c r="F16" s="23">
        <v>192252</v>
      </c>
      <c r="G16" s="28">
        <v>2839.75</v>
      </c>
      <c r="H16" s="28">
        <v>3.2</v>
      </c>
      <c r="I16" s="11"/>
    </row>
    <row r="17" spans="2:9" x14ac:dyDescent="0.25">
      <c r="B17" s="10" t="s">
        <v>61</v>
      </c>
      <c r="C17" s="54" t="s">
        <v>62</v>
      </c>
      <c r="D17" s="51" t="s">
        <v>63</v>
      </c>
      <c r="E17" s="8" t="s">
        <v>64</v>
      </c>
      <c r="F17" s="23">
        <v>172696</v>
      </c>
      <c r="G17" s="28">
        <v>2682.31</v>
      </c>
      <c r="H17" s="28">
        <v>3.03</v>
      </c>
      <c r="I17" s="11"/>
    </row>
    <row r="18" spans="2:9" x14ac:dyDescent="0.25">
      <c r="B18" s="10" t="s">
        <v>65</v>
      </c>
      <c r="C18" s="54" t="s">
        <v>66</v>
      </c>
      <c r="D18" s="51" t="s">
        <v>67</v>
      </c>
      <c r="E18" s="8" t="s">
        <v>68</v>
      </c>
      <c r="F18" s="23">
        <v>3432490</v>
      </c>
      <c r="G18" s="28">
        <v>2368.42</v>
      </c>
      <c r="H18" s="28">
        <v>2.67</v>
      </c>
      <c r="I18" s="11"/>
    </row>
    <row r="19" spans="2:9" x14ac:dyDescent="0.25">
      <c r="B19" s="10" t="s">
        <v>69</v>
      </c>
      <c r="C19" s="54" t="s">
        <v>70</v>
      </c>
      <c r="D19" s="51" t="s">
        <v>71</v>
      </c>
      <c r="E19" s="8" t="s">
        <v>57</v>
      </c>
      <c r="F19" s="23">
        <v>610500</v>
      </c>
      <c r="G19" s="28">
        <v>2262.21</v>
      </c>
      <c r="H19" s="28">
        <v>2.5499999999999998</v>
      </c>
      <c r="I19" s="11"/>
    </row>
    <row r="20" spans="2:9" x14ac:dyDescent="0.25">
      <c r="B20" s="10" t="s">
        <v>72</v>
      </c>
      <c r="C20" s="54" t="s">
        <v>73</v>
      </c>
      <c r="D20" s="51" t="s">
        <v>74</v>
      </c>
      <c r="E20" s="8" t="s">
        <v>75</v>
      </c>
      <c r="F20" s="23">
        <v>1423007</v>
      </c>
      <c r="G20" s="28">
        <v>2241.9499999999998</v>
      </c>
      <c r="H20" s="28">
        <v>2.5299999999999998</v>
      </c>
      <c r="I20" s="11"/>
    </row>
    <row r="21" spans="2:9" x14ac:dyDescent="0.25">
      <c r="B21" s="10" t="s">
        <v>76</v>
      </c>
      <c r="C21" s="54" t="s">
        <v>77</v>
      </c>
      <c r="D21" s="51" t="s">
        <v>78</v>
      </c>
      <c r="E21" s="8" t="s">
        <v>53</v>
      </c>
      <c r="F21" s="23">
        <v>296284</v>
      </c>
      <c r="G21" s="28">
        <v>2168.8000000000002</v>
      </c>
      <c r="H21" s="28">
        <v>2.4500000000000002</v>
      </c>
      <c r="I21" s="11"/>
    </row>
    <row r="22" spans="2:9" x14ac:dyDescent="0.25">
      <c r="B22" s="10" t="s">
        <v>79</v>
      </c>
      <c r="C22" s="54" t="s">
        <v>80</v>
      </c>
      <c r="D22" s="51" t="s">
        <v>81</v>
      </c>
      <c r="E22" s="8" t="s">
        <v>82</v>
      </c>
      <c r="F22" s="23">
        <v>93303</v>
      </c>
      <c r="G22" s="28">
        <v>2045.3</v>
      </c>
      <c r="H22" s="28">
        <v>2.31</v>
      </c>
      <c r="I22" s="11"/>
    </row>
    <row r="23" spans="2:9" x14ac:dyDescent="0.25">
      <c r="B23" s="10" t="s">
        <v>83</v>
      </c>
      <c r="C23" s="54" t="s">
        <v>84</v>
      </c>
      <c r="D23" s="51" t="s">
        <v>85</v>
      </c>
      <c r="E23" s="8" t="s">
        <v>86</v>
      </c>
      <c r="F23" s="23">
        <v>1145742</v>
      </c>
      <c r="G23" s="28">
        <v>2006.19</v>
      </c>
      <c r="H23" s="28">
        <v>2.2599999999999998</v>
      </c>
      <c r="I23" s="11"/>
    </row>
    <row r="24" spans="2:9" x14ac:dyDescent="0.25">
      <c r="B24" s="10" t="s">
        <v>87</v>
      </c>
      <c r="C24" s="54" t="s">
        <v>88</v>
      </c>
      <c r="D24" s="51" t="s">
        <v>89</v>
      </c>
      <c r="E24" s="8" t="s">
        <v>39</v>
      </c>
      <c r="F24" s="23">
        <v>239342</v>
      </c>
      <c r="G24" s="28">
        <v>1935.2</v>
      </c>
      <c r="H24" s="28">
        <v>2.1800000000000002</v>
      </c>
      <c r="I24" s="11"/>
    </row>
    <row r="25" spans="2:9" x14ac:dyDescent="0.25">
      <c r="B25" s="10" t="s">
        <v>90</v>
      </c>
      <c r="C25" s="54" t="s">
        <v>91</v>
      </c>
      <c r="D25" s="51" t="s">
        <v>92</v>
      </c>
      <c r="E25" s="8" t="s">
        <v>82</v>
      </c>
      <c r="F25" s="23">
        <v>263000</v>
      </c>
      <c r="G25" s="28">
        <v>1903.33</v>
      </c>
      <c r="H25" s="28">
        <v>2.15</v>
      </c>
      <c r="I25" s="11"/>
    </row>
    <row r="26" spans="2:9" x14ac:dyDescent="0.25">
      <c r="B26" s="10" t="s">
        <v>93</v>
      </c>
      <c r="C26" s="54" t="s">
        <v>94</v>
      </c>
      <c r="D26" s="51" t="s">
        <v>95</v>
      </c>
      <c r="E26" s="8" t="s">
        <v>96</v>
      </c>
      <c r="F26" s="23">
        <v>1778284</v>
      </c>
      <c r="G26" s="28">
        <v>1774.73</v>
      </c>
      <c r="H26" s="28">
        <v>2</v>
      </c>
      <c r="I26" s="11"/>
    </row>
    <row r="27" spans="2:9" x14ac:dyDescent="0.25">
      <c r="B27" s="10" t="s">
        <v>97</v>
      </c>
      <c r="C27" s="54" t="s">
        <v>98</v>
      </c>
      <c r="D27" s="51" t="s">
        <v>99</v>
      </c>
      <c r="E27" s="8" t="s">
        <v>57</v>
      </c>
      <c r="F27" s="23">
        <v>22016</v>
      </c>
      <c r="G27" s="28">
        <v>1693.11</v>
      </c>
      <c r="H27" s="28">
        <v>1.91</v>
      </c>
      <c r="I27" s="11"/>
    </row>
    <row r="28" spans="2:9" x14ac:dyDescent="0.25">
      <c r="B28" s="10" t="s">
        <v>100</v>
      </c>
      <c r="C28" s="54" t="s">
        <v>101</v>
      </c>
      <c r="D28" s="51" t="s">
        <v>102</v>
      </c>
      <c r="E28" s="8" t="s">
        <v>103</v>
      </c>
      <c r="F28" s="23">
        <v>311215</v>
      </c>
      <c r="G28" s="28">
        <v>1647.11</v>
      </c>
      <c r="H28" s="28">
        <v>1.86</v>
      </c>
      <c r="I28" s="11"/>
    </row>
    <row r="29" spans="2:9" x14ac:dyDescent="0.25">
      <c r="B29" s="10" t="s">
        <v>104</v>
      </c>
      <c r="C29" s="54" t="s">
        <v>105</v>
      </c>
      <c r="D29" s="51" t="s">
        <v>106</v>
      </c>
      <c r="E29" s="8" t="s">
        <v>107</v>
      </c>
      <c r="F29" s="23">
        <v>456441</v>
      </c>
      <c r="G29" s="28">
        <v>1582.25</v>
      </c>
      <c r="H29" s="28">
        <v>1.78</v>
      </c>
      <c r="I29" s="11"/>
    </row>
    <row r="30" spans="2:9" x14ac:dyDescent="0.25">
      <c r="B30" s="10" t="s">
        <v>108</v>
      </c>
      <c r="C30" s="54" t="s">
        <v>109</v>
      </c>
      <c r="D30" s="51" t="s">
        <v>110</v>
      </c>
      <c r="E30" s="8" t="s">
        <v>57</v>
      </c>
      <c r="F30" s="23">
        <v>393975</v>
      </c>
      <c r="G30" s="28">
        <v>1577.87</v>
      </c>
      <c r="H30" s="28">
        <v>1.78</v>
      </c>
      <c r="I30" s="11"/>
    </row>
    <row r="31" spans="2:9" x14ac:dyDescent="0.25">
      <c r="B31" s="10" t="s">
        <v>111</v>
      </c>
      <c r="C31" s="54" t="s">
        <v>112</v>
      </c>
      <c r="D31" s="51" t="s">
        <v>113</v>
      </c>
      <c r="E31" s="8" t="s">
        <v>114</v>
      </c>
      <c r="F31" s="23">
        <v>51500</v>
      </c>
      <c r="G31" s="28">
        <v>1566.96</v>
      </c>
      <c r="H31" s="28">
        <v>1.77</v>
      </c>
      <c r="I31" s="11"/>
    </row>
    <row r="32" spans="2:9" x14ac:dyDescent="0.25">
      <c r="B32" s="10" t="s">
        <v>115</v>
      </c>
      <c r="C32" s="54" t="s">
        <v>116</v>
      </c>
      <c r="D32" s="51" t="s">
        <v>117</v>
      </c>
      <c r="E32" s="8" t="s">
        <v>68</v>
      </c>
      <c r="F32" s="23">
        <v>1065240</v>
      </c>
      <c r="G32" s="28">
        <v>1505.72</v>
      </c>
      <c r="H32" s="28">
        <v>1.7</v>
      </c>
      <c r="I32" s="11"/>
    </row>
    <row r="33" spans="2:9" x14ac:dyDescent="0.25">
      <c r="B33" s="10" t="s">
        <v>118</v>
      </c>
      <c r="C33" s="54" t="s">
        <v>119</v>
      </c>
      <c r="D33" s="51" t="s">
        <v>120</v>
      </c>
      <c r="E33" s="8" t="s">
        <v>96</v>
      </c>
      <c r="F33" s="23">
        <v>31882</v>
      </c>
      <c r="G33" s="28">
        <v>1452.5</v>
      </c>
      <c r="H33" s="28">
        <v>1.64</v>
      </c>
      <c r="I33" s="11"/>
    </row>
    <row r="34" spans="2:9" x14ac:dyDescent="0.25">
      <c r="B34" s="10" t="s">
        <v>121</v>
      </c>
      <c r="C34" s="54" t="s">
        <v>122</v>
      </c>
      <c r="D34" s="51" t="s">
        <v>123</v>
      </c>
      <c r="E34" s="8" t="s">
        <v>39</v>
      </c>
      <c r="F34" s="23">
        <v>95000</v>
      </c>
      <c r="G34" s="28">
        <v>1339.98</v>
      </c>
      <c r="H34" s="28">
        <v>1.51</v>
      </c>
      <c r="I34" s="11"/>
    </row>
    <row r="35" spans="2:9" x14ac:dyDescent="0.25">
      <c r="B35" s="10" t="s">
        <v>124</v>
      </c>
      <c r="C35" s="54" t="s">
        <v>125</v>
      </c>
      <c r="D35" s="51" t="s">
        <v>126</v>
      </c>
      <c r="E35" s="8" t="s">
        <v>127</v>
      </c>
      <c r="F35" s="23">
        <v>210000</v>
      </c>
      <c r="G35" s="28">
        <v>1315.86</v>
      </c>
      <c r="H35" s="28">
        <v>1.48</v>
      </c>
      <c r="I35" s="11"/>
    </row>
    <row r="36" spans="2:9" x14ac:dyDescent="0.25">
      <c r="B36" s="10" t="s">
        <v>128</v>
      </c>
      <c r="C36" s="54" t="s">
        <v>129</v>
      </c>
      <c r="D36" s="51" t="s">
        <v>130</v>
      </c>
      <c r="E36" s="8" t="s">
        <v>39</v>
      </c>
      <c r="F36" s="23">
        <v>560034</v>
      </c>
      <c r="G36" s="28">
        <v>1221.1500000000001</v>
      </c>
      <c r="H36" s="28">
        <v>1.38</v>
      </c>
      <c r="I36" s="11"/>
    </row>
    <row r="37" spans="2:9" x14ac:dyDescent="0.25">
      <c r="B37" s="10" t="s">
        <v>131</v>
      </c>
      <c r="C37" s="54" t="s">
        <v>132</v>
      </c>
      <c r="D37" s="51" t="s">
        <v>133</v>
      </c>
      <c r="E37" s="8" t="s">
        <v>64</v>
      </c>
      <c r="F37" s="23">
        <v>10042728</v>
      </c>
      <c r="G37" s="28">
        <v>1205.1300000000001</v>
      </c>
      <c r="H37" s="28">
        <v>1.36</v>
      </c>
      <c r="I37" s="11"/>
    </row>
    <row r="38" spans="2:9" x14ac:dyDescent="0.25">
      <c r="B38" s="10" t="s">
        <v>134</v>
      </c>
      <c r="C38" s="54" t="s">
        <v>135</v>
      </c>
      <c r="D38" s="51" t="s">
        <v>136</v>
      </c>
      <c r="E38" s="8" t="s">
        <v>53</v>
      </c>
      <c r="F38" s="23">
        <v>169035</v>
      </c>
      <c r="G38" s="28">
        <v>1194.4000000000001</v>
      </c>
      <c r="H38" s="28">
        <v>1.35</v>
      </c>
      <c r="I38" s="11"/>
    </row>
    <row r="39" spans="2:9" x14ac:dyDescent="0.25">
      <c r="B39" s="10" t="s">
        <v>137</v>
      </c>
      <c r="C39" s="54" t="s">
        <v>138</v>
      </c>
      <c r="D39" s="51" t="s">
        <v>139</v>
      </c>
      <c r="E39" s="8" t="s">
        <v>140</v>
      </c>
      <c r="F39" s="23">
        <v>293358</v>
      </c>
      <c r="G39" s="28">
        <v>1176.22</v>
      </c>
      <c r="H39" s="28">
        <v>1.33</v>
      </c>
      <c r="I39" s="11"/>
    </row>
    <row r="40" spans="2:9" x14ac:dyDescent="0.25">
      <c r="B40" s="10" t="s">
        <v>141</v>
      </c>
      <c r="C40" s="54" t="s">
        <v>142</v>
      </c>
      <c r="D40" s="51" t="s">
        <v>143</v>
      </c>
      <c r="E40" s="8" t="s">
        <v>57</v>
      </c>
      <c r="F40" s="23">
        <v>42478</v>
      </c>
      <c r="G40" s="28">
        <v>1165.47</v>
      </c>
      <c r="H40" s="28">
        <v>1.31</v>
      </c>
      <c r="I40" s="11"/>
    </row>
    <row r="41" spans="2:9" x14ac:dyDescent="0.25">
      <c r="B41" s="10" t="s">
        <v>144</v>
      </c>
      <c r="C41" s="54" t="s">
        <v>145</v>
      </c>
      <c r="D41" s="51" t="s">
        <v>146</v>
      </c>
      <c r="E41" s="8" t="s">
        <v>147</v>
      </c>
      <c r="F41" s="23">
        <v>409857</v>
      </c>
      <c r="G41" s="28">
        <v>1040.22</v>
      </c>
      <c r="H41" s="28">
        <v>1.17</v>
      </c>
      <c r="I41" s="11"/>
    </row>
    <row r="42" spans="2:9" x14ac:dyDescent="0.25">
      <c r="B42" s="10" t="s">
        <v>148</v>
      </c>
      <c r="C42" s="54" t="s">
        <v>149</v>
      </c>
      <c r="D42" s="51" t="s">
        <v>150</v>
      </c>
      <c r="E42" s="8" t="s">
        <v>151</v>
      </c>
      <c r="F42" s="23">
        <v>223299</v>
      </c>
      <c r="G42" s="28">
        <v>989.1</v>
      </c>
      <c r="H42" s="28">
        <v>1.1200000000000001</v>
      </c>
      <c r="I42" s="11"/>
    </row>
    <row r="43" spans="2:9" x14ac:dyDescent="0.25">
      <c r="B43" s="10" t="s">
        <v>152</v>
      </c>
      <c r="C43" s="54" t="s">
        <v>153</v>
      </c>
      <c r="D43" s="51" t="s">
        <v>154</v>
      </c>
      <c r="E43" s="8" t="s">
        <v>140</v>
      </c>
      <c r="F43" s="23">
        <v>425517</v>
      </c>
      <c r="G43" s="28">
        <v>958.69</v>
      </c>
      <c r="H43" s="28">
        <v>1.08</v>
      </c>
      <c r="I43" s="11"/>
    </row>
    <row r="44" spans="2:9" x14ac:dyDescent="0.25">
      <c r="B44" s="10" t="s">
        <v>155</v>
      </c>
      <c r="C44" s="54" t="s">
        <v>156</v>
      </c>
      <c r="D44" s="51" t="s">
        <v>157</v>
      </c>
      <c r="E44" s="8" t="s">
        <v>39</v>
      </c>
      <c r="F44" s="23">
        <v>777705</v>
      </c>
      <c r="G44" s="28">
        <v>945.69</v>
      </c>
      <c r="H44" s="28">
        <v>1.07</v>
      </c>
      <c r="I44" s="11"/>
    </row>
    <row r="45" spans="2:9" x14ac:dyDescent="0.25">
      <c r="B45" s="10" t="s">
        <v>158</v>
      </c>
      <c r="C45" s="54" t="s">
        <v>159</v>
      </c>
      <c r="D45" s="51" t="s">
        <v>160</v>
      </c>
      <c r="E45" s="8" t="s">
        <v>161</v>
      </c>
      <c r="F45" s="23">
        <v>431655</v>
      </c>
      <c r="G45" s="28">
        <v>942.52</v>
      </c>
      <c r="H45" s="28">
        <v>1.06</v>
      </c>
      <c r="I45" s="11"/>
    </row>
    <row r="46" spans="2:9" x14ac:dyDescent="0.25">
      <c r="B46" s="10" t="s">
        <v>162</v>
      </c>
      <c r="C46" s="54" t="s">
        <v>163</v>
      </c>
      <c r="D46" s="51" t="s">
        <v>164</v>
      </c>
      <c r="E46" s="8" t="s">
        <v>140</v>
      </c>
      <c r="F46" s="23">
        <v>10546</v>
      </c>
      <c r="G46" s="28">
        <v>937.32</v>
      </c>
      <c r="H46" s="28">
        <v>1.06</v>
      </c>
      <c r="I46" s="11"/>
    </row>
    <row r="47" spans="2:9" x14ac:dyDescent="0.25">
      <c r="B47" s="10" t="s">
        <v>165</v>
      </c>
      <c r="C47" s="54" t="s">
        <v>166</v>
      </c>
      <c r="D47" s="51" t="s">
        <v>167</v>
      </c>
      <c r="E47" s="8" t="s">
        <v>82</v>
      </c>
      <c r="F47" s="23">
        <v>236973</v>
      </c>
      <c r="G47" s="28">
        <v>921</v>
      </c>
      <c r="H47" s="28">
        <v>1.04</v>
      </c>
      <c r="I47" s="11"/>
    </row>
    <row r="48" spans="2:9" x14ac:dyDescent="0.25">
      <c r="B48" s="10" t="s">
        <v>168</v>
      </c>
      <c r="C48" s="54" t="s">
        <v>169</v>
      </c>
      <c r="D48" s="51" t="s">
        <v>170</v>
      </c>
      <c r="E48" s="8" t="s">
        <v>64</v>
      </c>
      <c r="F48" s="23">
        <v>227261</v>
      </c>
      <c r="G48" s="28">
        <v>912.45</v>
      </c>
      <c r="H48" s="28">
        <v>1.03</v>
      </c>
      <c r="I48" s="11"/>
    </row>
    <row r="49" spans="2:9" x14ac:dyDescent="0.25">
      <c r="B49" s="10" t="s">
        <v>171</v>
      </c>
      <c r="C49" s="54" t="s">
        <v>172</v>
      </c>
      <c r="D49" s="51" t="s">
        <v>173</v>
      </c>
      <c r="E49" s="8" t="s">
        <v>174</v>
      </c>
      <c r="F49" s="23">
        <v>1765576</v>
      </c>
      <c r="G49" s="28">
        <v>896.03</v>
      </c>
      <c r="H49" s="28">
        <v>1.01</v>
      </c>
      <c r="I49" s="11"/>
    </row>
    <row r="50" spans="2:9" x14ac:dyDescent="0.25">
      <c r="B50" s="10" t="s">
        <v>175</v>
      </c>
      <c r="C50" s="54" t="s">
        <v>176</v>
      </c>
      <c r="D50" s="51" t="s">
        <v>177</v>
      </c>
      <c r="E50" s="8" t="s">
        <v>174</v>
      </c>
      <c r="F50" s="23">
        <v>1100549</v>
      </c>
      <c r="G50" s="28">
        <v>892.55</v>
      </c>
      <c r="H50" s="28">
        <v>1.01</v>
      </c>
      <c r="I50" s="11"/>
    </row>
    <row r="51" spans="2:9" x14ac:dyDescent="0.25">
      <c r="B51" s="10" t="s">
        <v>178</v>
      </c>
      <c r="C51" s="54" t="s">
        <v>179</v>
      </c>
      <c r="D51" s="51" t="s">
        <v>180</v>
      </c>
      <c r="E51" s="8" t="s">
        <v>96</v>
      </c>
      <c r="F51" s="23">
        <v>55000</v>
      </c>
      <c r="G51" s="28">
        <v>859.18</v>
      </c>
      <c r="H51" s="28">
        <v>0.97</v>
      </c>
      <c r="I51" s="11"/>
    </row>
    <row r="52" spans="2:9" x14ac:dyDescent="0.25">
      <c r="B52" s="10" t="s">
        <v>181</v>
      </c>
      <c r="C52" s="54" t="s">
        <v>182</v>
      </c>
      <c r="D52" s="51" t="s">
        <v>183</v>
      </c>
      <c r="E52" s="8" t="s">
        <v>184</v>
      </c>
      <c r="F52" s="23">
        <v>30330</v>
      </c>
      <c r="G52" s="28">
        <v>857.44</v>
      </c>
      <c r="H52" s="28">
        <v>0.97</v>
      </c>
      <c r="I52" s="11"/>
    </row>
    <row r="53" spans="2:9" x14ac:dyDescent="0.25">
      <c r="B53" s="10" t="s">
        <v>185</v>
      </c>
      <c r="C53" s="54" t="s">
        <v>186</v>
      </c>
      <c r="D53" s="51" t="s">
        <v>187</v>
      </c>
      <c r="E53" s="8" t="s">
        <v>184</v>
      </c>
      <c r="F53" s="23">
        <v>32567</v>
      </c>
      <c r="G53" s="28">
        <v>840.72</v>
      </c>
      <c r="H53" s="28">
        <v>0.95</v>
      </c>
      <c r="I53" s="11"/>
    </row>
    <row r="54" spans="2:9" x14ac:dyDescent="0.25">
      <c r="B54" s="10" t="s">
        <v>188</v>
      </c>
      <c r="C54" s="54" t="s">
        <v>189</v>
      </c>
      <c r="D54" s="51" t="s">
        <v>190</v>
      </c>
      <c r="E54" s="8" t="s">
        <v>39</v>
      </c>
      <c r="F54" s="23">
        <v>1086082</v>
      </c>
      <c r="G54" s="28">
        <v>767.86</v>
      </c>
      <c r="H54" s="28">
        <v>0.87</v>
      </c>
      <c r="I54" s="11"/>
    </row>
    <row r="55" spans="2:9" x14ac:dyDescent="0.25">
      <c r="B55" s="10" t="s">
        <v>191</v>
      </c>
      <c r="C55" s="54" t="s">
        <v>192</v>
      </c>
      <c r="D55" s="51" t="s">
        <v>193</v>
      </c>
      <c r="E55" s="8" t="s">
        <v>39</v>
      </c>
      <c r="F55" s="23">
        <v>676878</v>
      </c>
      <c r="G55" s="28">
        <v>733.74</v>
      </c>
      <c r="H55" s="28">
        <v>0.83</v>
      </c>
      <c r="I55" s="11"/>
    </row>
    <row r="56" spans="2:9" x14ac:dyDescent="0.25">
      <c r="B56" s="10" t="s">
        <v>194</v>
      </c>
      <c r="C56" s="54" t="s">
        <v>195</v>
      </c>
      <c r="D56" s="51" t="s">
        <v>196</v>
      </c>
      <c r="E56" s="8" t="s">
        <v>53</v>
      </c>
      <c r="F56" s="23">
        <v>67486</v>
      </c>
      <c r="G56" s="28">
        <v>718.49</v>
      </c>
      <c r="H56" s="28">
        <v>0.81</v>
      </c>
      <c r="I56" s="11"/>
    </row>
    <row r="57" spans="2:9" x14ac:dyDescent="0.25">
      <c r="B57" s="10" t="s">
        <v>197</v>
      </c>
      <c r="C57" s="54" t="s">
        <v>198</v>
      </c>
      <c r="D57" s="51" t="s">
        <v>199</v>
      </c>
      <c r="E57" s="8" t="s">
        <v>57</v>
      </c>
      <c r="F57" s="23">
        <v>74373</v>
      </c>
      <c r="G57" s="28">
        <v>696.21</v>
      </c>
      <c r="H57" s="28">
        <v>0.79</v>
      </c>
      <c r="I57" s="11"/>
    </row>
    <row r="58" spans="2:9" x14ac:dyDescent="0.25">
      <c r="B58" s="10" t="s">
        <v>200</v>
      </c>
      <c r="C58" s="54" t="s">
        <v>201</v>
      </c>
      <c r="D58" s="51" t="s">
        <v>202</v>
      </c>
      <c r="E58" s="8" t="s">
        <v>96</v>
      </c>
      <c r="F58" s="23">
        <v>104502</v>
      </c>
      <c r="G58" s="28">
        <v>618.44000000000005</v>
      </c>
      <c r="H58" s="28">
        <v>0.7</v>
      </c>
      <c r="I58" s="11"/>
    </row>
    <row r="59" spans="2:9" x14ac:dyDescent="0.25">
      <c r="B59" s="10" t="s">
        <v>203</v>
      </c>
      <c r="C59" s="54" t="s">
        <v>204</v>
      </c>
      <c r="D59" s="51" t="s">
        <v>205</v>
      </c>
      <c r="E59" s="8" t="s">
        <v>140</v>
      </c>
      <c r="F59" s="23">
        <v>92828</v>
      </c>
      <c r="G59" s="28">
        <v>564.44000000000005</v>
      </c>
      <c r="H59" s="28">
        <v>0.64</v>
      </c>
      <c r="I59" s="11"/>
    </row>
    <row r="60" spans="2:9" x14ac:dyDescent="0.25">
      <c r="B60" s="10" t="s">
        <v>206</v>
      </c>
      <c r="C60" s="54" t="s">
        <v>207</v>
      </c>
      <c r="D60" s="51" t="s">
        <v>208</v>
      </c>
      <c r="E60" s="8" t="s">
        <v>96</v>
      </c>
      <c r="F60" s="23">
        <v>53292</v>
      </c>
      <c r="G60" s="28">
        <v>533.85</v>
      </c>
      <c r="H60" s="28">
        <v>0.6</v>
      </c>
      <c r="I60" s="11"/>
    </row>
    <row r="61" spans="2:9" x14ac:dyDescent="0.25">
      <c r="B61" s="10" t="s">
        <v>209</v>
      </c>
      <c r="C61" s="54" t="s">
        <v>210</v>
      </c>
      <c r="D61" s="51" t="s">
        <v>211</v>
      </c>
      <c r="E61" s="8" t="s">
        <v>161</v>
      </c>
      <c r="F61" s="23">
        <v>874860</v>
      </c>
      <c r="G61" s="28">
        <v>524.48</v>
      </c>
      <c r="H61" s="28">
        <v>0.59</v>
      </c>
      <c r="I61" s="11"/>
    </row>
    <row r="62" spans="2:9" x14ac:dyDescent="0.25">
      <c r="B62" s="10" t="s">
        <v>212</v>
      </c>
      <c r="C62" s="54" t="s">
        <v>213</v>
      </c>
      <c r="D62" s="51" t="s">
        <v>214</v>
      </c>
      <c r="E62" s="8" t="s">
        <v>215</v>
      </c>
      <c r="F62" s="23">
        <v>200927</v>
      </c>
      <c r="G62" s="28">
        <v>490.46</v>
      </c>
      <c r="H62" s="28">
        <v>0.55000000000000004</v>
      </c>
      <c r="I62" s="11"/>
    </row>
    <row r="63" spans="2:9" x14ac:dyDescent="0.25">
      <c r="B63" s="10" t="s">
        <v>216</v>
      </c>
      <c r="C63" s="54" t="s">
        <v>217</v>
      </c>
      <c r="D63" s="51" t="s">
        <v>218</v>
      </c>
      <c r="E63" s="8" t="s">
        <v>39</v>
      </c>
      <c r="F63" s="23">
        <v>415000</v>
      </c>
      <c r="G63" s="28">
        <v>451.31</v>
      </c>
      <c r="H63" s="28">
        <v>0.51</v>
      </c>
      <c r="I63" s="11"/>
    </row>
    <row r="64" spans="2:9" x14ac:dyDescent="0.25">
      <c r="B64" s="10" t="s">
        <v>219</v>
      </c>
      <c r="C64" s="54" t="s">
        <v>220</v>
      </c>
      <c r="D64" s="51" t="s">
        <v>221</v>
      </c>
      <c r="E64" s="8" t="s">
        <v>127</v>
      </c>
      <c r="F64" s="23">
        <v>354916</v>
      </c>
      <c r="G64" s="28">
        <v>412.59</v>
      </c>
      <c r="H64" s="28">
        <v>0.47</v>
      </c>
      <c r="I64" s="11"/>
    </row>
    <row r="65" spans="2:9" x14ac:dyDescent="0.25">
      <c r="B65" s="10" t="s">
        <v>222</v>
      </c>
      <c r="C65" s="54" t="s">
        <v>223</v>
      </c>
      <c r="D65" s="51" t="s">
        <v>224</v>
      </c>
      <c r="E65" s="8" t="s">
        <v>225</v>
      </c>
      <c r="F65" s="23">
        <v>236000</v>
      </c>
      <c r="G65" s="28">
        <v>376.18</v>
      </c>
      <c r="H65" s="28">
        <v>0.42</v>
      </c>
      <c r="I65" s="11"/>
    </row>
    <row r="66" spans="2:9" x14ac:dyDescent="0.25">
      <c r="B66" s="10" t="s">
        <v>226</v>
      </c>
      <c r="C66" s="54" t="s">
        <v>227</v>
      </c>
      <c r="D66" s="51" t="s">
        <v>228</v>
      </c>
      <c r="E66" s="8" t="s">
        <v>229</v>
      </c>
      <c r="F66" s="23">
        <v>199566</v>
      </c>
      <c r="G66" s="28">
        <v>206.85</v>
      </c>
      <c r="H66" s="28">
        <v>0.23</v>
      </c>
      <c r="I66" s="11"/>
    </row>
    <row r="67" spans="2:9" x14ac:dyDescent="0.25">
      <c r="B67" s="10" t="s">
        <v>230</v>
      </c>
      <c r="C67" s="54" t="s">
        <v>231</v>
      </c>
      <c r="D67" s="51" t="s">
        <v>232</v>
      </c>
      <c r="E67" s="8" t="s">
        <v>225</v>
      </c>
      <c r="F67" s="23">
        <v>100000</v>
      </c>
      <c r="G67" s="28">
        <v>5.81</v>
      </c>
      <c r="H67" s="28">
        <v>0.01</v>
      </c>
      <c r="I67" s="11" t="s">
        <v>1089</v>
      </c>
    </row>
    <row r="68" spans="2:9" x14ac:dyDescent="0.25">
      <c r="B68" s="10" t="s">
        <v>233</v>
      </c>
      <c r="C68" s="54" t="s">
        <v>234</v>
      </c>
      <c r="D68" s="51" t="s">
        <v>235</v>
      </c>
      <c r="E68" s="8" t="s">
        <v>236</v>
      </c>
      <c r="F68" s="23">
        <v>511578</v>
      </c>
      <c r="G68" s="28">
        <v>1.02</v>
      </c>
      <c r="H68" s="28" t="s">
        <v>1073</v>
      </c>
      <c r="I68" s="11" t="s">
        <v>1090</v>
      </c>
    </row>
    <row r="69" spans="2:9" x14ac:dyDescent="0.25">
      <c r="C69" s="57" t="s">
        <v>237</v>
      </c>
      <c r="D69" s="51"/>
      <c r="E69" s="8"/>
      <c r="F69" s="23"/>
      <c r="G69" s="29">
        <v>86291.53</v>
      </c>
      <c r="H69" s="29">
        <v>97.35</v>
      </c>
      <c r="I69" s="11"/>
    </row>
    <row r="70" spans="2:9" x14ac:dyDescent="0.25">
      <c r="C70" s="54"/>
      <c r="D70" s="51"/>
      <c r="E70" s="8"/>
      <c r="F70" s="23"/>
      <c r="G70" s="28"/>
      <c r="H70" s="28"/>
      <c r="I70" s="11"/>
    </row>
    <row r="71" spans="2:9" x14ac:dyDescent="0.25">
      <c r="C71" s="56" t="s">
        <v>3</v>
      </c>
      <c r="D71" s="51"/>
      <c r="E71" s="8"/>
      <c r="F71" s="23"/>
      <c r="G71" s="28"/>
      <c r="H71" s="28"/>
      <c r="I71" s="11"/>
    </row>
    <row r="72" spans="2:9" x14ac:dyDescent="0.25">
      <c r="B72" s="10" t="s">
        <v>238</v>
      </c>
      <c r="C72" s="54" t="s">
        <v>239</v>
      </c>
      <c r="D72" s="51" t="s">
        <v>240</v>
      </c>
      <c r="E72" s="8" t="s">
        <v>241</v>
      </c>
      <c r="F72" s="23">
        <v>39500</v>
      </c>
      <c r="G72" s="28">
        <v>18.64</v>
      </c>
      <c r="H72" s="28">
        <v>0.02</v>
      </c>
      <c r="I72" s="11" t="s">
        <v>1091</v>
      </c>
    </row>
    <row r="73" spans="2:9" x14ac:dyDescent="0.25">
      <c r="B73" s="10" t="s">
        <v>242</v>
      </c>
      <c r="C73" s="54" t="s">
        <v>243</v>
      </c>
      <c r="D73" s="51" t="s">
        <v>244</v>
      </c>
      <c r="E73" s="8" t="s">
        <v>245</v>
      </c>
      <c r="F73" s="23">
        <v>176305</v>
      </c>
      <c r="G73" s="59">
        <v>0</v>
      </c>
      <c r="H73" s="28" t="s">
        <v>1073</v>
      </c>
      <c r="I73" s="11" t="s">
        <v>1091</v>
      </c>
    </row>
    <row r="74" spans="2:9" x14ac:dyDescent="0.25">
      <c r="B74" s="10" t="s">
        <v>246</v>
      </c>
      <c r="C74" s="54" t="s">
        <v>247</v>
      </c>
      <c r="D74" s="51" t="s">
        <v>248</v>
      </c>
      <c r="E74" s="8" t="s">
        <v>249</v>
      </c>
      <c r="F74" s="23">
        <v>200000</v>
      </c>
      <c r="G74" s="59">
        <v>0</v>
      </c>
      <c r="H74" s="28" t="s">
        <v>1073</v>
      </c>
      <c r="I74" s="11" t="s">
        <v>1091</v>
      </c>
    </row>
    <row r="75" spans="2:9" x14ac:dyDescent="0.25">
      <c r="B75" s="10" t="s">
        <v>250</v>
      </c>
      <c r="C75" s="54" t="s">
        <v>251</v>
      </c>
      <c r="D75" s="51" t="s">
        <v>252</v>
      </c>
      <c r="E75" s="8" t="s">
        <v>253</v>
      </c>
      <c r="F75" s="23">
        <v>50800</v>
      </c>
      <c r="G75" s="59">
        <v>0</v>
      </c>
      <c r="H75" s="28" t="s">
        <v>1073</v>
      </c>
      <c r="I75" s="11" t="s">
        <v>1091</v>
      </c>
    </row>
    <row r="76" spans="2:9" x14ac:dyDescent="0.25">
      <c r="B76" s="10" t="s">
        <v>254</v>
      </c>
      <c r="C76" s="54" t="s">
        <v>255</v>
      </c>
      <c r="D76" s="51" t="s">
        <v>1088</v>
      </c>
      <c r="E76" s="8" t="s">
        <v>256</v>
      </c>
      <c r="F76" s="23">
        <v>54000</v>
      </c>
      <c r="G76" s="59">
        <v>0</v>
      </c>
      <c r="H76" s="28" t="s">
        <v>1073</v>
      </c>
      <c r="I76" s="11" t="s">
        <v>1091</v>
      </c>
    </row>
    <row r="77" spans="2:9" x14ac:dyDescent="0.25">
      <c r="B77" s="10" t="s">
        <v>257</v>
      </c>
      <c r="C77" s="54" t="s">
        <v>258</v>
      </c>
      <c r="D77" s="51" t="s">
        <v>1088</v>
      </c>
      <c r="E77" s="8" t="s">
        <v>259</v>
      </c>
      <c r="F77" s="23">
        <v>93200</v>
      </c>
      <c r="G77" s="59">
        <v>0</v>
      </c>
      <c r="H77" s="28" t="s">
        <v>1073</v>
      </c>
      <c r="I77" s="11" t="s">
        <v>1091</v>
      </c>
    </row>
    <row r="78" spans="2:9" x14ac:dyDescent="0.25">
      <c r="B78" s="10" t="s">
        <v>260</v>
      </c>
      <c r="C78" s="54" t="s">
        <v>261</v>
      </c>
      <c r="D78" s="51" t="s">
        <v>262</v>
      </c>
      <c r="E78" s="8" t="s">
        <v>161</v>
      </c>
      <c r="F78" s="23">
        <v>200</v>
      </c>
      <c r="G78" s="59">
        <v>0</v>
      </c>
      <c r="H78" s="28" t="s">
        <v>1073</v>
      </c>
      <c r="I78" s="11" t="s">
        <v>1091</v>
      </c>
    </row>
    <row r="79" spans="2:9" x14ac:dyDescent="0.25">
      <c r="C79" s="57" t="s">
        <v>237</v>
      </c>
      <c r="D79" s="51"/>
      <c r="E79" s="8"/>
      <c r="F79" s="23"/>
      <c r="G79" s="29">
        <v>18.64</v>
      </c>
      <c r="H79" s="29">
        <v>0.02</v>
      </c>
      <c r="I79" s="11"/>
    </row>
    <row r="80" spans="2:9" x14ac:dyDescent="0.25">
      <c r="C80" s="54"/>
      <c r="D80" s="51"/>
      <c r="E80" s="8"/>
      <c r="F80" s="23"/>
      <c r="G80" s="28"/>
      <c r="H80" s="28"/>
      <c r="I80" s="11"/>
    </row>
    <row r="81" spans="1:9" x14ac:dyDescent="0.25">
      <c r="C81" s="57" t="s">
        <v>4</v>
      </c>
      <c r="D81" s="51"/>
      <c r="E81" s="8"/>
      <c r="F81" s="23"/>
      <c r="G81" s="28" t="s">
        <v>2</v>
      </c>
      <c r="H81" s="28" t="s">
        <v>2</v>
      </c>
      <c r="I81" s="11"/>
    </row>
    <row r="82" spans="1:9" x14ac:dyDescent="0.25">
      <c r="C82" s="54"/>
      <c r="D82" s="51"/>
      <c r="E82" s="8"/>
      <c r="F82" s="23"/>
      <c r="G82" s="28"/>
      <c r="H82" s="28"/>
      <c r="I82" s="11"/>
    </row>
    <row r="83" spans="1:9" x14ac:dyDescent="0.25">
      <c r="C83" s="57" t="s">
        <v>5</v>
      </c>
      <c r="D83" s="51"/>
      <c r="E83" s="8"/>
      <c r="F83" s="23"/>
      <c r="G83" s="28"/>
      <c r="H83" s="28"/>
      <c r="I83" s="11"/>
    </row>
    <row r="84" spans="1:9" x14ac:dyDescent="0.25">
      <c r="C84" s="54"/>
      <c r="D84" s="51"/>
      <c r="E84" s="8"/>
      <c r="F84" s="23"/>
      <c r="G84" s="28"/>
      <c r="H84" s="28"/>
      <c r="I84" s="11"/>
    </row>
    <row r="85" spans="1:9" x14ac:dyDescent="0.25">
      <c r="C85" s="57" t="s">
        <v>6</v>
      </c>
      <c r="D85" s="51"/>
      <c r="E85" s="8"/>
      <c r="F85" s="23"/>
      <c r="G85" s="28" t="s">
        <v>2</v>
      </c>
      <c r="H85" s="28" t="s">
        <v>2</v>
      </c>
      <c r="I85" s="11"/>
    </row>
    <row r="86" spans="1:9" x14ac:dyDescent="0.25">
      <c r="C86" s="54"/>
      <c r="D86" s="51"/>
      <c r="E86" s="8"/>
      <c r="F86" s="23"/>
      <c r="G86" s="28"/>
      <c r="H86" s="28"/>
      <c r="I86" s="11"/>
    </row>
    <row r="87" spans="1:9" x14ac:dyDescent="0.25">
      <c r="C87" s="57" t="s">
        <v>7</v>
      </c>
      <c r="D87" s="51"/>
      <c r="E87" s="8"/>
      <c r="F87" s="23"/>
      <c r="G87" s="28" t="s">
        <v>2</v>
      </c>
      <c r="H87" s="28" t="s">
        <v>2</v>
      </c>
      <c r="I87" s="11"/>
    </row>
    <row r="88" spans="1:9" x14ac:dyDescent="0.25">
      <c r="C88" s="54"/>
      <c r="D88" s="51"/>
      <c r="E88" s="8"/>
      <c r="F88" s="23"/>
      <c r="G88" s="28"/>
      <c r="H88" s="28"/>
      <c r="I88" s="11"/>
    </row>
    <row r="89" spans="1:9" x14ac:dyDescent="0.25">
      <c r="C89" s="57" t="s">
        <v>8</v>
      </c>
      <c r="D89" s="51"/>
      <c r="E89" s="8"/>
      <c r="F89" s="23"/>
      <c r="G89" s="28" t="s">
        <v>2</v>
      </c>
      <c r="H89" s="28" t="s">
        <v>2</v>
      </c>
      <c r="I89" s="11"/>
    </row>
    <row r="90" spans="1:9" x14ac:dyDescent="0.25">
      <c r="C90" s="54"/>
      <c r="D90" s="51"/>
      <c r="E90" s="8"/>
      <c r="F90" s="23"/>
      <c r="G90" s="28"/>
      <c r="H90" s="28"/>
      <c r="I90" s="11"/>
    </row>
    <row r="91" spans="1:9" x14ac:dyDescent="0.25">
      <c r="C91" s="57" t="s">
        <v>9</v>
      </c>
      <c r="D91" s="51"/>
      <c r="E91" s="8"/>
      <c r="F91" s="23"/>
      <c r="G91" s="28" t="s">
        <v>2</v>
      </c>
      <c r="H91" s="28" t="s">
        <v>2</v>
      </c>
      <c r="I91" s="11"/>
    </row>
    <row r="92" spans="1:9" x14ac:dyDescent="0.25">
      <c r="C92" s="54"/>
      <c r="D92" s="51"/>
      <c r="E92" s="8"/>
      <c r="F92" s="23"/>
      <c r="G92" s="28"/>
      <c r="H92" s="28"/>
      <c r="I92" s="11"/>
    </row>
    <row r="93" spans="1:9" x14ac:dyDescent="0.25">
      <c r="C93" s="57" t="s">
        <v>10</v>
      </c>
      <c r="D93" s="51"/>
      <c r="E93" s="8"/>
      <c r="F93" s="23"/>
      <c r="G93" s="28" t="s">
        <v>2</v>
      </c>
      <c r="H93" s="28" t="s">
        <v>2</v>
      </c>
      <c r="I93" s="11"/>
    </row>
    <row r="94" spans="1:9" x14ac:dyDescent="0.25">
      <c r="C94" s="54"/>
      <c r="D94" s="51"/>
      <c r="E94" s="8"/>
      <c r="F94" s="23"/>
      <c r="G94" s="28"/>
      <c r="H94" s="28"/>
      <c r="I94" s="11"/>
    </row>
    <row r="95" spans="1:9" x14ac:dyDescent="0.25">
      <c r="A95" s="14"/>
      <c r="B95" s="32"/>
      <c r="C95" s="55" t="s">
        <v>11</v>
      </c>
      <c r="D95" s="51"/>
      <c r="E95" s="8"/>
      <c r="F95" s="23"/>
      <c r="G95" s="28"/>
      <c r="H95" s="28"/>
      <c r="I95" s="11"/>
    </row>
    <row r="96" spans="1:9" x14ac:dyDescent="0.25">
      <c r="A96" s="32"/>
      <c r="B96" s="32"/>
      <c r="C96" s="55" t="s">
        <v>13</v>
      </c>
      <c r="D96" s="51"/>
      <c r="E96" s="8"/>
      <c r="F96" s="23"/>
      <c r="G96" s="28" t="s">
        <v>2</v>
      </c>
      <c r="H96" s="28" t="s">
        <v>2</v>
      </c>
      <c r="I96" s="11"/>
    </row>
    <row r="97" spans="1:9" x14ac:dyDescent="0.25">
      <c r="A97" s="32"/>
      <c r="B97" s="32"/>
      <c r="C97" s="55"/>
      <c r="D97" s="51"/>
      <c r="E97" s="8"/>
      <c r="F97" s="23"/>
      <c r="G97" s="28"/>
      <c r="H97" s="28"/>
      <c r="I97" s="11"/>
    </row>
    <row r="98" spans="1:9" x14ac:dyDescent="0.25">
      <c r="A98" s="32"/>
      <c r="B98" s="32"/>
      <c r="C98" s="55" t="s">
        <v>14</v>
      </c>
      <c r="D98" s="51"/>
      <c r="E98" s="8"/>
      <c r="F98" s="23"/>
      <c r="G98" s="28" t="s">
        <v>2</v>
      </c>
      <c r="H98" s="28" t="s">
        <v>2</v>
      </c>
      <c r="I98" s="11"/>
    </row>
    <row r="99" spans="1:9" x14ac:dyDescent="0.25">
      <c r="A99" s="32"/>
      <c r="B99" s="32"/>
      <c r="C99" s="55"/>
      <c r="D99" s="51"/>
      <c r="E99" s="8"/>
      <c r="F99" s="23"/>
      <c r="G99" s="28"/>
      <c r="H99" s="28"/>
      <c r="I99" s="11"/>
    </row>
    <row r="100" spans="1:9" x14ac:dyDescent="0.25">
      <c r="C100" s="56" t="s">
        <v>15</v>
      </c>
      <c r="D100" s="51"/>
      <c r="E100" s="8"/>
      <c r="F100" s="23"/>
      <c r="G100" s="28"/>
      <c r="H100" s="28"/>
      <c r="I100" s="11"/>
    </row>
    <row r="101" spans="1:9" x14ac:dyDescent="0.25">
      <c r="B101" s="10" t="s">
        <v>263</v>
      </c>
      <c r="C101" s="54" t="s">
        <v>1072</v>
      </c>
      <c r="D101" s="51" t="s">
        <v>264</v>
      </c>
      <c r="E101" s="8" t="s">
        <v>265</v>
      </c>
      <c r="F101" s="23">
        <v>84000</v>
      </c>
      <c r="G101" s="28">
        <v>83.68</v>
      </c>
      <c r="H101" s="28">
        <v>0.09</v>
      </c>
      <c r="I101" s="11"/>
    </row>
    <row r="102" spans="1:9" x14ac:dyDescent="0.25">
      <c r="C102" s="57" t="s">
        <v>237</v>
      </c>
      <c r="D102" s="51"/>
      <c r="E102" s="8"/>
      <c r="F102" s="23"/>
      <c r="G102" s="29">
        <v>83.68</v>
      </c>
      <c r="H102" s="29">
        <v>0.09</v>
      </c>
      <c r="I102" s="11"/>
    </row>
    <row r="103" spans="1:9" x14ac:dyDescent="0.25">
      <c r="C103" s="54"/>
      <c r="D103" s="51"/>
      <c r="E103" s="8"/>
      <c r="F103" s="23"/>
      <c r="G103" s="28"/>
      <c r="H103" s="28"/>
      <c r="I103" s="11"/>
    </row>
    <row r="104" spans="1:9" x14ac:dyDescent="0.25">
      <c r="C104" s="57" t="s">
        <v>16</v>
      </c>
      <c r="D104" s="51"/>
      <c r="E104" s="8"/>
      <c r="F104" s="23"/>
      <c r="G104" s="28" t="s">
        <v>2</v>
      </c>
      <c r="H104" s="28" t="s">
        <v>2</v>
      </c>
      <c r="I104" s="11"/>
    </row>
    <row r="105" spans="1:9" x14ac:dyDescent="0.25">
      <c r="C105" s="54"/>
      <c r="D105" s="51"/>
      <c r="E105" s="8"/>
      <c r="F105" s="23"/>
      <c r="G105" s="28"/>
      <c r="H105" s="28"/>
      <c r="I105" s="11"/>
    </row>
    <row r="106" spans="1:9" x14ac:dyDescent="0.25">
      <c r="A106" s="14"/>
      <c r="B106" s="32"/>
      <c r="C106" s="55" t="s">
        <v>17</v>
      </c>
      <c r="D106" s="51"/>
      <c r="E106" s="8"/>
      <c r="F106" s="23"/>
      <c r="G106" s="28"/>
      <c r="H106" s="28"/>
      <c r="I106" s="11"/>
    </row>
    <row r="107" spans="1:9" x14ac:dyDescent="0.25">
      <c r="C107" s="56" t="s">
        <v>18</v>
      </c>
      <c r="D107" s="51"/>
      <c r="E107" s="8"/>
      <c r="F107" s="23"/>
      <c r="G107" s="28"/>
      <c r="H107" s="28"/>
      <c r="I107" s="11"/>
    </row>
    <row r="108" spans="1:9" x14ac:dyDescent="0.25">
      <c r="B108" s="10" t="s">
        <v>266</v>
      </c>
      <c r="C108" s="54" t="s">
        <v>267</v>
      </c>
      <c r="D108" s="51" t="s">
        <v>268</v>
      </c>
      <c r="E108" s="8" t="s">
        <v>269</v>
      </c>
      <c r="F108" s="23">
        <v>2014991.537</v>
      </c>
      <c r="G108" s="28">
        <v>635.19000000000005</v>
      </c>
      <c r="H108" s="28">
        <v>0.72</v>
      </c>
      <c r="I108" s="11"/>
    </row>
    <row r="109" spans="1:9" x14ac:dyDescent="0.25">
      <c r="B109" s="10" t="s">
        <v>270</v>
      </c>
      <c r="C109" s="54" t="s">
        <v>271</v>
      </c>
      <c r="D109" s="51" t="s">
        <v>272</v>
      </c>
      <c r="E109" s="8" t="s">
        <v>269</v>
      </c>
      <c r="F109" s="23">
        <v>224575.7764</v>
      </c>
      <c r="G109" s="28">
        <v>25.39</v>
      </c>
      <c r="H109" s="28">
        <v>0.03</v>
      </c>
      <c r="I109" s="11"/>
    </row>
    <row r="110" spans="1:9" x14ac:dyDescent="0.25">
      <c r="C110" s="57" t="s">
        <v>237</v>
      </c>
      <c r="D110" s="51"/>
      <c r="E110" s="8"/>
      <c r="F110" s="23"/>
      <c r="G110" s="29">
        <v>660.58</v>
      </c>
      <c r="H110" s="29">
        <v>0.75</v>
      </c>
      <c r="I110" s="11"/>
    </row>
    <row r="111" spans="1:9" x14ac:dyDescent="0.25">
      <c r="C111" s="54"/>
      <c r="D111" s="51"/>
      <c r="E111" s="8"/>
      <c r="F111" s="23"/>
      <c r="G111" s="28"/>
      <c r="H111" s="28"/>
      <c r="I111" s="11"/>
    </row>
    <row r="112" spans="1:9" x14ac:dyDescent="0.25">
      <c r="C112" s="57" t="s">
        <v>19</v>
      </c>
      <c r="D112" s="51"/>
      <c r="E112" s="8"/>
      <c r="F112" s="23"/>
      <c r="G112" s="28" t="s">
        <v>2</v>
      </c>
      <c r="H112" s="28" t="s">
        <v>2</v>
      </c>
      <c r="I112" s="11"/>
    </row>
    <row r="113" spans="1:9" x14ac:dyDescent="0.25">
      <c r="C113" s="54"/>
      <c r="D113" s="51"/>
      <c r="E113" s="8"/>
      <c r="F113" s="23"/>
      <c r="G113" s="28"/>
      <c r="H113" s="28"/>
      <c r="I113" s="11"/>
    </row>
    <row r="114" spans="1:9" x14ac:dyDescent="0.25">
      <c r="C114" s="57" t="s">
        <v>20</v>
      </c>
      <c r="D114" s="51"/>
      <c r="E114" s="8"/>
      <c r="F114" s="23"/>
      <c r="G114" s="28" t="s">
        <v>2</v>
      </c>
      <c r="H114" s="28" t="s">
        <v>2</v>
      </c>
      <c r="I114" s="11"/>
    </row>
    <row r="115" spans="1:9" x14ac:dyDescent="0.25">
      <c r="C115" s="54"/>
      <c r="D115" s="51"/>
      <c r="E115" s="8"/>
      <c r="F115" s="23"/>
      <c r="G115" s="28"/>
      <c r="H115" s="28"/>
      <c r="I115" s="11"/>
    </row>
    <row r="116" spans="1:9" x14ac:dyDescent="0.25">
      <c r="C116" s="57" t="s">
        <v>21</v>
      </c>
      <c r="D116" s="51"/>
      <c r="E116" s="8"/>
      <c r="F116" s="23"/>
      <c r="G116" s="28" t="s">
        <v>2</v>
      </c>
      <c r="H116" s="28" t="s">
        <v>2</v>
      </c>
      <c r="I116" s="11"/>
    </row>
    <row r="117" spans="1:9" x14ac:dyDescent="0.25">
      <c r="C117" s="54"/>
      <c r="D117" s="51"/>
      <c r="E117" s="8"/>
      <c r="F117" s="23"/>
      <c r="G117" s="28"/>
      <c r="H117" s="28"/>
      <c r="I117" s="11"/>
    </row>
    <row r="118" spans="1:9" x14ac:dyDescent="0.25">
      <c r="C118" s="56" t="s">
        <v>22</v>
      </c>
      <c r="D118" s="51"/>
      <c r="E118" s="8"/>
      <c r="F118" s="23"/>
      <c r="G118" s="28"/>
      <c r="H118" s="28"/>
      <c r="I118" s="11"/>
    </row>
    <row r="119" spans="1:9" x14ac:dyDescent="0.25">
      <c r="B119" s="10" t="s">
        <v>273</v>
      </c>
      <c r="C119" s="54" t="s">
        <v>274</v>
      </c>
      <c r="D119" s="51"/>
      <c r="E119" s="8"/>
      <c r="F119" s="23"/>
      <c r="G119" s="28">
        <v>2125.48</v>
      </c>
      <c r="H119" s="28">
        <v>2.4</v>
      </c>
      <c r="I119" s="11"/>
    </row>
    <row r="120" spans="1:9" x14ac:dyDescent="0.25">
      <c r="C120" s="57" t="s">
        <v>237</v>
      </c>
      <c r="D120" s="51"/>
      <c r="E120" s="8"/>
      <c r="F120" s="23"/>
      <c r="G120" s="29">
        <v>2125.48</v>
      </c>
      <c r="H120" s="29">
        <v>2.4</v>
      </c>
      <c r="I120" s="11"/>
    </row>
    <row r="121" spans="1:9" x14ac:dyDescent="0.25">
      <c r="C121" s="54"/>
      <c r="D121" s="51"/>
      <c r="E121" s="8"/>
      <c r="F121" s="23"/>
      <c r="G121" s="28"/>
      <c r="H121" s="28"/>
      <c r="I121" s="11"/>
    </row>
    <row r="122" spans="1:9" x14ac:dyDescent="0.25">
      <c r="A122" s="14"/>
      <c r="B122" s="32"/>
      <c r="C122" s="55" t="s">
        <v>23</v>
      </c>
      <c r="D122" s="51"/>
      <c r="E122" s="8"/>
      <c r="F122" s="23"/>
      <c r="G122" s="28"/>
      <c r="H122" s="28"/>
      <c r="I122" s="11"/>
    </row>
    <row r="123" spans="1:9" x14ac:dyDescent="0.25">
      <c r="B123" s="10"/>
      <c r="C123" s="54" t="s">
        <v>275</v>
      </c>
      <c r="D123" s="51"/>
      <c r="E123" s="8"/>
      <c r="F123" s="23"/>
      <c r="G123" s="28">
        <v>-510.34</v>
      </c>
      <c r="H123" s="28">
        <v>-0.61</v>
      </c>
      <c r="I123" s="11"/>
    </row>
    <row r="124" spans="1:9" x14ac:dyDescent="0.25">
      <c r="C124" s="57" t="s">
        <v>237</v>
      </c>
      <c r="D124" s="51"/>
      <c r="E124" s="8"/>
      <c r="F124" s="23"/>
      <c r="G124" s="29">
        <v>-510.34</v>
      </c>
      <c r="H124" s="29">
        <v>-0.61</v>
      </c>
      <c r="I124" s="11"/>
    </row>
    <row r="125" spans="1:9" x14ac:dyDescent="0.25">
      <c r="C125" s="54"/>
      <c r="D125" s="51"/>
      <c r="E125" s="8"/>
      <c r="F125" s="23"/>
      <c r="G125" s="28"/>
      <c r="H125" s="28"/>
      <c r="I125" s="11"/>
    </row>
    <row r="126" spans="1:9" x14ac:dyDescent="0.25">
      <c r="C126" s="58" t="s">
        <v>276</v>
      </c>
      <c r="D126" s="52"/>
      <c r="E126" s="6"/>
      <c r="F126" s="24"/>
      <c r="G126" s="30">
        <v>88669.57</v>
      </c>
      <c r="H126" s="30">
        <f>SUMIFS(H:H,C:C,"Total")</f>
        <v>100</v>
      </c>
      <c r="I126" s="7"/>
    </row>
    <row r="129" spans="3:3" x14ac:dyDescent="0.25">
      <c r="C129" s="1" t="s">
        <v>277</v>
      </c>
    </row>
    <row r="130" spans="3:3" x14ac:dyDescent="0.25">
      <c r="C130" s="2" t="s">
        <v>278</v>
      </c>
    </row>
    <row r="131" spans="3:3" x14ac:dyDescent="0.25">
      <c r="C131" s="2" t="s">
        <v>279</v>
      </c>
    </row>
    <row r="132" spans="3:3" x14ac:dyDescent="0.25">
      <c r="C132" s="2" t="s">
        <v>280</v>
      </c>
    </row>
    <row r="133" spans="3:3" x14ac:dyDescent="0.25">
      <c r="C133" s="33" t="s">
        <v>281</v>
      </c>
    </row>
  </sheetData>
  <hyperlinks>
    <hyperlink ref="I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126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5" width="23.7109375" style="2" customWidth="1"/>
    <col min="6" max="6" width="19.5703125" style="20" customWidth="1"/>
    <col min="7" max="8" width="19.5703125" style="17" customWidth="1"/>
    <col min="9" max="9" width="19.5703125" style="3" customWidth="1"/>
    <col min="10" max="10" width="9" style="3" bestFit="1" customWidth="1"/>
    <col min="11" max="11" width="9.140625" style="3" bestFit="1" customWidth="1"/>
    <col min="12" max="12" width="7.42578125" style="2" bestFit="1" customWidth="1"/>
    <col min="13" max="13" width="6.7109375" style="2" bestFit="1" customWidth="1"/>
    <col min="14" max="14" width="9.85546875" style="2" bestFit="1" customWidth="1"/>
    <col min="15" max="15" width="21.140625" style="2" bestFit="1" customWidth="1"/>
    <col min="16" max="16" width="16.42578125" style="2" bestFit="1" customWidth="1"/>
    <col min="17" max="17" width="7.28515625" style="2" bestFit="1" customWidth="1"/>
    <col min="18" max="18" width="9.28515625" style="2" bestFit="1" customWidth="1"/>
    <col min="19" max="19" width="17.85546875" style="2" bestFit="1" customWidth="1"/>
    <col min="20" max="20" width="6.7109375" style="2" bestFit="1" customWidth="1"/>
    <col min="21" max="21" width="19.140625" style="2" bestFit="1" customWidth="1"/>
    <col min="22" max="22" width="25.140625" style="2" bestFit="1" customWidth="1"/>
    <col min="23" max="23" width="21.42578125" style="2" bestFit="1" customWidth="1"/>
    <col min="24" max="24" width="19.7109375" style="2" bestFit="1" customWidth="1"/>
    <col min="25" max="25" width="14" style="2" bestFit="1" customWidth="1"/>
    <col min="26" max="26" width="13.140625" style="2" bestFit="1" customWidth="1"/>
    <col min="27" max="27" width="9.28515625" style="2" bestFit="1" customWidth="1"/>
    <col min="28" max="28" width="13.140625" style="2" bestFit="1" customWidth="1"/>
    <col min="29" max="29" width="7.42578125" style="2" bestFit="1" customWidth="1"/>
    <col min="30" max="30" width="19.42578125" style="2" bestFit="1" customWidth="1"/>
    <col min="31" max="31" width="20.85546875" style="2" bestFit="1" customWidth="1"/>
    <col min="32" max="32" width="19" style="2" bestFit="1" customWidth="1"/>
    <col min="33" max="33" width="25.85546875" style="2" bestFit="1" customWidth="1"/>
    <col min="34" max="34" width="14.5703125" style="3" bestFit="1" customWidth="1"/>
    <col min="35" max="35" width="14.42578125" style="2" bestFit="1" customWidth="1"/>
    <col min="36" max="36" width="27.28515625" style="2" bestFit="1" customWidth="1"/>
    <col min="37" max="37" width="11.5703125" style="2" bestFit="1" customWidth="1"/>
    <col min="38" max="38" width="6.28515625" style="2" bestFit="1" customWidth="1"/>
    <col min="39" max="39" width="7" style="2" bestFit="1" customWidth="1"/>
    <col min="40" max="40" width="23.85546875" style="2" bestFit="1" customWidth="1"/>
    <col min="41" max="41" width="12.85546875" style="2" bestFit="1" customWidth="1"/>
    <col min="42" max="42" width="11.28515625" style="2" bestFit="1" customWidth="1"/>
    <col min="43" max="43" width="15.28515625" style="2" bestFit="1" customWidth="1"/>
    <col min="44" max="44" width="21.140625" style="2" bestFit="1" customWidth="1"/>
    <col min="45" max="45" width="23.85546875" style="2" bestFit="1" customWidth="1"/>
    <col min="46" max="46" width="14.42578125" style="2" bestFit="1" customWidth="1"/>
    <col min="47" max="47" width="11.140625" style="3" bestFit="1" customWidth="1"/>
    <col min="48" max="48" width="15" style="2" bestFit="1" customWidth="1"/>
    <col min="49" max="49" width="11.7109375" style="3" bestFit="1" customWidth="1"/>
    <col min="50" max="50" width="23.5703125" style="2" bestFit="1" customWidth="1"/>
    <col min="51" max="51" width="22.140625" style="2" bestFit="1" customWidth="1"/>
    <col min="52" max="52" width="21" style="2" bestFit="1" customWidth="1"/>
    <col min="53" max="53" width="15.7109375" style="3" bestFit="1" customWidth="1"/>
    <col min="54" max="54" width="10.42578125" style="2" bestFit="1" customWidth="1"/>
    <col min="55" max="55" width="13.7109375" style="2" bestFit="1" customWidth="1"/>
    <col min="56" max="56" width="18" style="2" bestFit="1" customWidth="1"/>
    <col min="57" max="57" width="19.7109375" style="2" bestFit="1" customWidth="1"/>
    <col min="58" max="58" width="13.85546875" style="2" bestFit="1" customWidth="1"/>
    <col min="59" max="59" width="15.7109375" style="2" bestFit="1" customWidth="1"/>
    <col min="60" max="60" width="28.5703125" style="2" bestFit="1" customWidth="1"/>
    <col min="61" max="61" width="20.28515625" style="2" bestFit="1" customWidth="1"/>
    <col min="62" max="62" width="16" style="2" bestFit="1" customWidth="1"/>
    <col min="63" max="63" width="13.7109375" style="2" bestFit="1" customWidth="1"/>
    <col min="64" max="64" width="28.140625" style="2" bestFit="1" customWidth="1"/>
    <col min="65" max="65" width="15.85546875" style="2" bestFit="1" customWidth="1"/>
    <col min="66" max="66" width="26.28515625" style="2" bestFit="1" customWidth="1"/>
    <col min="67" max="67" width="13.140625" style="2" bestFit="1" customWidth="1"/>
    <col min="68" max="68" width="15" style="2" bestFit="1" customWidth="1"/>
    <col min="69" max="69" width="9" style="2" bestFit="1" customWidth="1"/>
    <col min="70" max="70" width="18" style="2" bestFit="1" customWidth="1"/>
    <col min="71" max="71" width="14.28515625" style="2" bestFit="1" customWidth="1"/>
    <col min="72" max="72" width="15.7109375" style="2" bestFit="1" customWidth="1"/>
    <col min="73" max="73" width="18.7109375" style="2" bestFit="1" customWidth="1"/>
    <col min="74" max="74" width="16.140625" style="2" bestFit="1" customWidth="1"/>
    <col min="75" max="75" width="23.5703125" style="2" bestFit="1" customWidth="1"/>
    <col min="76" max="76" width="23.85546875" style="2" bestFit="1" customWidth="1"/>
    <col min="77" max="77" width="22.85546875" style="2" bestFit="1" customWidth="1"/>
    <col min="78" max="78" width="11.7109375" style="2" bestFit="1" customWidth="1"/>
    <col min="79" max="79" width="11.85546875" style="2" bestFit="1" customWidth="1"/>
    <col min="80" max="80" width="15.140625" style="2" bestFit="1" customWidth="1"/>
    <col min="81" max="81" width="15.28515625" style="2" bestFit="1" customWidth="1"/>
    <col min="82" max="82" width="19.5703125" style="2" bestFit="1" customWidth="1"/>
    <col min="83" max="83" width="21.5703125" style="2" bestFit="1" customWidth="1"/>
    <col min="84" max="84" width="18.85546875" style="2" bestFit="1" customWidth="1"/>
    <col min="85" max="85" width="8.7109375" style="2" bestFit="1" customWidth="1"/>
    <col min="86" max="86" width="8.85546875" style="2" bestFit="1" customWidth="1"/>
    <col min="87" max="87" width="13.140625" style="2" bestFit="1" customWidth="1"/>
    <col min="88" max="88" width="9.5703125" style="2" bestFit="1" customWidth="1"/>
    <col min="89" max="89" width="9.7109375" style="2" bestFit="1" customWidth="1"/>
    <col min="90" max="90" width="14" style="2" bestFit="1" customWidth="1"/>
    <col min="91" max="91" width="17" style="2" bestFit="1" customWidth="1"/>
    <col min="92" max="92" width="17.28515625" style="2" bestFit="1" customWidth="1"/>
    <col min="93" max="93" width="21.5703125" style="2" bestFit="1" customWidth="1"/>
    <col min="94" max="94" width="17.7109375" style="2" bestFit="1" customWidth="1"/>
    <col min="95" max="95" width="14.5703125" style="2" bestFit="1" customWidth="1"/>
    <col min="96" max="96" width="15.7109375" style="2" bestFit="1" customWidth="1"/>
    <col min="97" max="97" width="19.140625" style="2" bestFit="1" customWidth="1"/>
    <col min="98" max="98" width="12.42578125" style="2" bestFit="1" customWidth="1"/>
    <col min="99" max="100" width="14.85546875" style="2" bestFit="1" customWidth="1"/>
    <col min="101" max="101" width="14.42578125" style="2" bestFit="1" customWidth="1"/>
    <col min="102" max="102" width="23.140625" style="2" bestFit="1" customWidth="1"/>
    <col min="103" max="103" width="26" style="2" bestFit="1" customWidth="1"/>
    <col min="104" max="104" width="19.42578125" style="2" bestFit="1" customWidth="1"/>
    <col min="105" max="105" width="21.5703125" style="2" bestFit="1" customWidth="1"/>
    <col min="106" max="106" width="25.85546875" style="2" bestFit="1" customWidth="1"/>
    <col min="107" max="107" width="18.5703125" style="2" bestFit="1" customWidth="1"/>
    <col min="108" max="108" width="16.28515625" style="2" bestFit="1" customWidth="1"/>
    <col min="109" max="109" width="15.42578125" style="2" bestFit="1" customWidth="1"/>
    <col min="110" max="110" width="17.28515625" style="2" bestFit="1" customWidth="1"/>
    <col min="111" max="111" width="17.42578125" style="2" bestFit="1" customWidth="1"/>
    <col min="112" max="112" width="21.7109375" style="2" bestFit="1" customWidth="1"/>
    <col min="113" max="113" width="17.28515625" style="2" bestFit="1" customWidth="1"/>
    <col min="114" max="114" width="17.42578125" style="2" bestFit="1" customWidth="1"/>
    <col min="115" max="115" width="21.7109375" style="2" bestFit="1" customWidth="1"/>
    <col min="116" max="116" width="13.42578125" style="2" bestFit="1" customWidth="1"/>
    <col min="117" max="214" width="12" style="2" customWidth="1"/>
    <col min="215" max="215" width="17.140625" style="2" customWidth="1"/>
    <col min="216" max="16384" width="13.85546875" style="2"/>
  </cols>
  <sheetData>
    <row r="1" spans="1:53" x14ac:dyDescent="0.25">
      <c r="A1" s="10"/>
      <c r="C1" s="10"/>
      <c r="D1" s="10"/>
      <c r="E1" s="10"/>
      <c r="F1" s="19"/>
      <c r="G1" s="16"/>
      <c r="H1" s="16"/>
      <c r="I1" s="15"/>
      <c r="J1" s="15"/>
      <c r="K1" s="15"/>
      <c r="AH1" s="15"/>
      <c r="AU1" s="15"/>
      <c r="AW1" s="15"/>
      <c r="BA1" s="15"/>
    </row>
    <row r="2" spans="1:53" ht="19.5" x14ac:dyDescent="0.35">
      <c r="C2" s="9" t="s">
        <v>24</v>
      </c>
      <c r="D2" s="10" t="s">
        <v>915</v>
      </c>
      <c r="I2" s="34" t="s">
        <v>1025</v>
      </c>
    </row>
    <row r="3" spans="1:53" ht="40.5" customHeight="1" x14ac:dyDescent="0.3">
      <c r="C3" s="1" t="s">
        <v>26</v>
      </c>
      <c r="D3" s="73" t="s">
        <v>1085</v>
      </c>
      <c r="E3" s="73"/>
      <c r="F3" s="73"/>
      <c r="G3" s="73"/>
      <c r="H3" s="73"/>
      <c r="I3" s="73"/>
    </row>
    <row r="4" spans="1:53" ht="15.75" x14ac:dyDescent="0.3">
      <c r="C4" s="1" t="s">
        <v>28</v>
      </c>
      <c r="D4" s="26">
        <v>43646</v>
      </c>
    </row>
    <row r="5" spans="1:53" x14ac:dyDescent="0.25">
      <c r="C5" s="1"/>
    </row>
    <row r="6" spans="1:53" ht="27" x14ac:dyDescent="0.25">
      <c r="C6" s="53" t="s">
        <v>29</v>
      </c>
      <c r="D6" s="49" t="s">
        <v>30</v>
      </c>
      <c r="E6" s="12" t="s">
        <v>31</v>
      </c>
      <c r="F6" s="21" t="s">
        <v>32</v>
      </c>
      <c r="G6" s="18" t="s">
        <v>33</v>
      </c>
      <c r="H6" s="18" t="s">
        <v>34</v>
      </c>
      <c r="I6" s="13" t="s">
        <v>35</v>
      </c>
    </row>
    <row r="7" spans="1:53" x14ac:dyDescent="0.25">
      <c r="C7" s="54"/>
      <c r="D7" s="50"/>
      <c r="E7" s="4"/>
      <c r="F7" s="22"/>
      <c r="G7" s="27"/>
      <c r="H7" s="27"/>
      <c r="I7" s="5"/>
    </row>
    <row r="8" spans="1:53" x14ac:dyDescent="0.25">
      <c r="A8" s="14"/>
      <c r="B8" s="32"/>
      <c r="C8" s="55" t="s">
        <v>0</v>
      </c>
      <c r="D8" s="51"/>
      <c r="E8" s="8"/>
      <c r="F8" s="23"/>
      <c r="G8" s="28"/>
      <c r="H8" s="28"/>
      <c r="I8" s="11"/>
    </row>
    <row r="9" spans="1:53" x14ac:dyDescent="0.25">
      <c r="C9" s="56" t="s">
        <v>1</v>
      </c>
      <c r="D9" s="51"/>
      <c r="E9" s="8"/>
      <c r="F9" s="23"/>
      <c r="G9" s="28"/>
      <c r="H9" s="28"/>
      <c r="I9" s="11"/>
    </row>
    <row r="10" spans="1:53" x14ac:dyDescent="0.25">
      <c r="B10" s="10" t="s">
        <v>406</v>
      </c>
      <c r="C10" s="54" t="s">
        <v>407</v>
      </c>
      <c r="D10" s="51" t="s">
        <v>408</v>
      </c>
      <c r="E10" s="8" t="s">
        <v>174</v>
      </c>
      <c r="F10" s="23">
        <v>2383</v>
      </c>
      <c r="G10" s="28">
        <v>12.02</v>
      </c>
      <c r="H10" s="28">
        <v>8.91</v>
      </c>
      <c r="I10" s="11"/>
    </row>
    <row r="11" spans="1:53" x14ac:dyDescent="0.25">
      <c r="B11" s="10" t="s">
        <v>87</v>
      </c>
      <c r="C11" s="54" t="s">
        <v>88</v>
      </c>
      <c r="D11" s="51" t="s">
        <v>89</v>
      </c>
      <c r="E11" s="8" t="s">
        <v>39</v>
      </c>
      <c r="F11" s="23">
        <v>1303</v>
      </c>
      <c r="G11" s="28">
        <v>10.54</v>
      </c>
      <c r="H11" s="28">
        <v>7.81</v>
      </c>
      <c r="I11" s="11"/>
    </row>
    <row r="12" spans="1:53" x14ac:dyDescent="0.25">
      <c r="B12" s="10" t="s">
        <v>391</v>
      </c>
      <c r="C12" s="54" t="s">
        <v>392</v>
      </c>
      <c r="D12" s="51" t="s">
        <v>393</v>
      </c>
      <c r="E12" s="8" t="s">
        <v>184</v>
      </c>
      <c r="F12" s="23">
        <v>150</v>
      </c>
      <c r="G12" s="28">
        <v>9.8000000000000007</v>
      </c>
      <c r="H12" s="28">
        <v>7.26</v>
      </c>
      <c r="I12" s="11"/>
    </row>
    <row r="13" spans="1:53" x14ac:dyDescent="0.25">
      <c r="B13" s="10" t="s">
        <v>61</v>
      </c>
      <c r="C13" s="54" t="s">
        <v>62</v>
      </c>
      <c r="D13" s="51" t="s">
        <v>63</v>
      </c>
      <c r="E13" s="8" t="s">
        <v>64</v>
      </c>
      <c r="F13" s="23">
        <v>515</v>
      </c>
      <c r="G13" s="28">
        <v>8</v>
      </c>
      <c r="H13" s="28">
        <v>5.93</v>
      </c>
      <c r="I13" s="11"/>
    </row>
    <row r="14" spans="1:53" x14ac:dyDescent="0.25">
      <c r="B14" s="10" t="s">
        <v>431</v>
      </c>
      <c r="C14" s="54" t="s">
        <v>432</v>
      </c>
      <c r="D14" s="51" t="s">
        <v>433</v>
      </c>
      <c r="E14" s="8" t="s">
        <v>140</v>
      </c>
      <c r="F14" s="23">
        <v>250</v>
      </c>
      <c r="G14" s="28">
        <v>6.38</v>
      </c>
      <c r="H14" s="28">
        <v>4.72</v>
      </c>
      <c r="I14" s="11"/>
    </row>
    <row r="15" spans="1:53" x14ac:dyDescent="0.25">
      <c r="B15" s="10" t="s">
        <v>409</v>
      </c>
      <c r="C15" s="54" t="s">
        <v>410</v>
      </c>
      <c r="D15" s="51" t="s">
        <v>411</v>
      </c>
      <c r="E15" s="8" t="s">
        <v>174</v>
      </c>
      <c r="F15" s="23">
        <v>2000</v>
      </c>
      <c r="G15" s="28">
        <v>5.53</v>
      </c>
      <c r="H15" s="28">
        <v>4.0999999999999996</v>
      </c>
      <c r="I15" s="11"/>
    </row>
    <row r="16" spans="1:53" x14ac:dyDescent="0.25">
      <c r="B16" s="10" t="s">
        <v>637</v>
      </c>
      <c r="C16" s="54" t="s">
        <v>638</v>
      </c>
      <c r="D16" s="51" t="s">
        <v>639</v>
      </c>
      <c r="E16" s="8" t="s">
        <v>236</v>
      </c>
      <c r="F16" s="23">
        <v>1000</v>
      </c>
      <c r="G16" s="28">
        <v>5.05</v>
      </c>
      <c r="H16" s="28">
        <v>3.74</v>
      </c>
      <c r="I16" s="11"/>
    </row>
    <row r="17" spans="2:9" x14ac:dyDescent="0.25">
      <c r="B17" s="10" t="s">
        <v>465</v>
      </c>
      <c r="C17" s="54" t="s">
        <v>466</v>
      </c>
      <c r="D17" s="51" t="s">
        <v>467</v>
      </c>
      <c r="E17" s="8" t="s">
        <v>82</v>
      </c>
      <c r="F17" s="23">
        <v>800</v>
      </c>
      <c r="G17" s="28">
        <v>4.8600000000000003</v>
      </c>
      <c r="H17" s="28">
        <v>3.6</v>
      </c>
      <c r="I17" s="11"/>
    </row>
    <row r="18" spans="2:9" x14ac:dyDescent="0.25">
      <c r="B18" s="10" t="s">
        <v>46</v>
      </c>
      <c r="C18" s="54" t="s">
        <v>47</v>
      </c>
      <c r="D18" s="51" t="s">
        <v>48</v>
      </c>
      <c r="E18" s="8" t="s">
        <v>49</v>
      </c>
      <c r="F18" s="23">
        <v>208</v>
      </c>
      <c r="G18" s="28">
        <v>2.61</v>
      </c>
      <c r="H18" s="28">
        <v>1.93</v>
      </c>
      <c r="I18" s="11"/>
    </row>
    <row r="19" spans="2:9" x14ac:dyDescent="0.25">
      <c r="B19" s="10" t="s">
        <v>36</v>
      </c>
      <c r="C19" s="54" t="s">
        <v>37</v>
      </c>
      <c r="D19" s="51" t="s">
        <v>38</v>
      </c>
      <c r="E19" s="8" t="s">
        <v>39</v>
      </c>
      <c r="F19" s="23">
        <v>98</v>
      </c>
      <c r="G19" s="28">
        <v>2.39</v>
      </c>
      <c r="H19" s="28">
        <v>1.77</v>
      </c>
      <c r="I19" s="11"/>
    </row>
    <row r="20" spans="2:9" x14ac:dyDescent="0.25">
      <c r="B20" s="10" t="s">
        <v>43</v>
      </c>
      <c r="C20" s="54" t="s">
        <v>44</v>
      </c>
      <c r="D20" s="51" t="s">
        <v>45</v>
      </c>
      <c r="E20" s="8" t="s">
        <v>39</v>
      </c>
      <c r="F20" s="23">
        <v>583</v>
      </c>
      <c r="G20" s="28">
        <v>2.11</v>
      </c>
      <c r="H20" s="28">
        <v>1.56</v>
      </c>
      <c r="I20" s="11"/>
    </row>
    <row r="21" spans="2:9" x14ac:dyDescent="0.25">
      <c r="B21" s="10" t="s">
        <v>40</v>
      </c>
      <c r="C21" s="54" t="s">
        <v>41</v>
      </c>
      <c r="D21" s="51" t="s">
        <v>42</v>
      </c>
      <c r="E21" s="8" t="s">
        <v>39</v>
      </c>
      <c r="F21" s="23">
        <v>447</v>
      </c>
      <c r="G21" s="28">
        <v>1.95</v>
      </c>
      <c r="H21" s="28">
        <v>1.45</v>
      </c>
      <c r="I21" s="11"/>
    </row>
    <row r="22" spans="2:9" x14ac:dyDescent="0.25">
      <c r="B22" s="10" t="s">
        <v>50</v>
      </c>
      <c r="C22" s="54" t="s">
        <v>51</v>
      </c>
      <c r="D22" s="51" t="s">
        <v>52</v>
      </c>
      <c r="E22" s="8" t="s">
        <v>53</v>
      </c>
      <c r="F22" s="23">
        <v>74</v>
      </c>
      <c r="G22" s="28">
        <v>1.65</v>
      </c>
      <c r="H22" s="28">
        <v>1.22</v>
      </c>
      <c r="I22" s="11"/>
    </row>
    <row r="23" spans="2:9" x14ac:dyDescent="0.25">
      <c r="B23" s="10" t="s">
        <v>54</v>
      </c>
      <c r="C23" s="54" t="s">
        <v>55</v>
      </c>
      <c r="D23" s="51" t="s">
        <v>56</v>
      </c>
      <c r="E23" s="8" t="s">
        <v>57</v>
      </c>
      <c r="F23" s="23">
        <v>514</v>
      </c>
      <c r="G23" s="28">
        <v>1.41</v>
      </c>
      <c r="H23" s="28">
        <v>1.04</v>
      </c>
      <c r="I23" s="11"/>
    </row>
    <row r="24" spans="2:9" x14ac:dyDescent="0.25">
      <c r="B24" s="10" t="s">
        <v>76</v>
      </c>
      <c r="C24" s="54" t="s">
        <v>77</v>
      </c>
      <c r="D24" s="51" t="s">
        <v>78</v>
      </c>
      <c r="E24" s="8" t="s">
        <v>53</v>
      </c>
      <c r="F24" s="23">
        <v>178</v>
      </c>
      <c r="G24" s="28">
        <v>1.3</v>
      </c>
      <c r="H24" s="28">
        <v>0.97</v>
      </c>
      <c r="I24" s="11"/>
    </row>
    <row r="25" spans="2:9" x14ac:dyDescent="0.25">
      <c r="B25" s="10" t="s">
        <v>137</v>
      </c>
      <c r="C25" s="54" t="s">
        <v>138</v>
      </c>
      <c r="D25" s="51" t="s">
        <v>139</v>
      </c>
      <c r="E25" s="8" t="s">
        <v>140</v>
      </c>
      <c r="F25" s="23">
        <v>294</v>
      </c>
      <c r="G25" s="28">
        <v>1.18</v>
      </c>
      <c r="H25" s="28">
        <v>0.87</v>
      </c>
      <c r="I25" s="11"/>
    </row>
    <row r="26" spans="2:9" x14ac:dyDescent="0.25">
      <c r="B26" s="10" t="s">
        <v>79</v>
      </c>
      <c r="C26" s="54" t="s">
        <v>80</v>
      </c>
      <c r="D26" s="51" t="s">
        <v>81</v>
      </c>
      <c r="E26" s="8" t="s">
        <v>82</v>
      </c>
      <c r="F26" s="23">
        <v>49</v>
      </c>
      <c r="G26" s="28">
        <v>1.07</v>
      </c>
      <c r="H26" s="28">
        <v>0.8</v>
      </c>
      <c r="I26" s="11"/>
    </row>
    <row r="27" spans="2:9" x14ac:dyDescent="0.25">
      <c r="B27" s="10" t="s">
        <v>58</v>
      </c>
      <c r="C27" s="54" t="s">
        <v>59</v>
      </c>
      <c r="D27" s="51" t="s">
        <v>60</v>
      </c>
      <c r="E27" s="8" t="s">
        <v>39</v>
      </c>
      <c r="F27" s="23">
        <v>70</v>
      </c>
      <c r="G27" s="28">
        <v>1.03</v>
      </c>
      <c r="H27" s="28">
        <v>0.77</v>
      </c>
      <c r="I27" s="11"/>
    </row>
    <row r="28" spans="2:9" x14ac:dyDescent="0.25">
      <c r="B28" s="10" t="s">
        <v>144</v>
      </c>
      <c r="C28" s="54" t="s">
        <v>145</v>
      </c>
      <c r="D28" s="51" t="s">
        <v>146</v>
      </c>
      <c r="E28" s="8" t="s">
        <v>147</v>
      </c>
      <c r="F28" s="23">
        <v>364</v>
      </c>
      <c r="G28" s="28">
        <v>0.92</v>
      </c>
      <c r="H28" s="28">
        <v>0.68</v>
      </c>
      <c r="I28" s="11"/>
    </row>
    <row r="29" spans="2:9" x14ac:dyDescent="0.25">
      <c r="B29" s="10" t="s">
        <v>72</v>
      </c>
      <c r="C29" s="54" t="s">
        <v>73</v>
      </c>
      <c r="D29" s="51" t="s">
        <v>74</v>
      </c>
      <c r="E29" s="8" t="s">
        <v>75</v>
      </c>
      <c r="F29" s="23">
        <v>579</v>
      </c>
      <c r="G29" s="28">
        <v>0.91</v>
      </c>
      <c r="H29" s="28">
        <v>0.68</v>
      </c>
      <c r="I29" s="11"/>
    </row>
    <row r="30" spans="2:9" x14ac:dyDescent="0.25">
      <c r="B30" s="10" t="s">
        <v>83</v>
      </c>
      <c r="C30" s="54" t="s">
        <v>84</v>
      </c>
      <c r="D30" s="51" t="s">
        <v>85</v>
      </c>
      <c r="E30" s="8" t="s">
        <v>86</v>
      </c>
      <c r="F30" s="23">
        <v>500</v>
      </c>
      <c r="G30" s="28">
        <v>0.88</v>
      </c>
      <c r="H30" s="28">
        <v>0.65</v>
      </c>
      <c r="I30" s="11"/>
    </row>
    <row r="31" spans="2:9" x14ac:dyDescent="0.25">
      <c r="B31" s="10" t="s">
        <v>97</v>
      </c>
      <c r="C31" s="54" t="s">
        <v>98</v>
      </c>
      <c r="D31" s="51" t="s">
        <v>99</v>
      </c>
      <c r="E31" s="8" t="s">
        <v>57</v>
      </c>
      <c r="F31" s="23">
        <v>11</v>
      </c>
      <c r="G31" s="28">
        <v>0.85</v>
      </c>
      <c r="H31" s="28">
        <v>0.63</v>
      </c>
      <c r="I31" s="11"/>
    </row>
    <row r="32" spans="2:9" x14ac:dyDescent="0.25">
      <c r="B32" s="10" t="s">
        <v>90</v>
      </c>
      <c r="C32" s="54" t="s">
        <v>91</v>
      </c>
      <c r="D32" s="51" t="s">
        <v>92</v>
      </c>
      <c r="E32" s="8" t="s">
        <v>82</v>
      </c>
      <c r="F32" s="23">
        <v>110</v>
      </c>
      <c r="G32" s="28">
        <v>0.8</v>
      </c>
      <c r="H32" s="28">
        <v>0.59</v>
      </c>
      <c r="I32" s="11"/>
    </row>
    <row r="33" spans="2:9" x14ac:dyDescent="0.25">
      <c r="B33" s="10" t="s">
        <v>108</v>
      </c>
      <c r="C33" s="54" t="s">
        <v>109</v>
      </c>
      <c r="D33" s="51" t="s">
        <v>110</v>
      </c>
      <c r="E33" s="8" t="s">
        <v>57</v>
      </c>
      <c r="F33" s="23">
        <v>198</v>
      </c>
      <c r="G33" s="28">
        <v>0.79</v>
      </c>
      <c r="H33" s="28">
        <v>0.59</v>
      </c>
      <c r="I33" s="11"/>
    </row>
    <row r="34" spans="2:9" x14ac:dyDescent="0.25">
      <c r="B34" s="10" t="s">
        <v>115</v>
      </c>
      <c r="C34" s="54" t="s">
        <v>116</v>
      </c>
      <c r="D34" s="51" t="s">
        <v>117</v>
      </c>
      <c r="E34" s="8" t="s">
        <v>68</v>
      </c>
      <c r="F34" s="23">
        <v>532</v>
      </c>
      <c r="G34" s="28">
        <v>0.75</v>
      </c>
      <c r="H34" s="28">
        <v>0.56000000000000005</v>
      </c>
      <c r="I34" s="11"/>
    </row>
    <row r="35" spans="2:9" x14ac:dyDescent="0.25">
      <c r="B35" s="10" t="s">
        <v>100</v>
      </c>
      <c r="C35" s="54" t="s">
        <v>101</v>
      </c>
      <c r="D35" s="51" t="s">
        <v>102</v>
      </c>
      <c r="E35" s="8" t="s">
        <v>103</v>
      </c>
      <c r="F35" s="23">
        <v>141</v>
      </c>
      <c r="G35" s="28">
        <v>0.75</v>
      </c>
      <c r="H35" s="28">
        <v>0.55000000000000004</v>
      </c>
      <c r="I35" s="11"/>
    </row>
    <row r="36" spans="2:9" x14ac:dyDescent="0.25">
      <c r="B36" s="10" t="s">
        <v>65</v>
      </c>
      <c r="C36" s="54" t="s">
        <v>66</v>
      </c>
      <c r="D36" s="51" t="s">
        <v>67</v>
      </c>
      <c r="E36" s="8" t="s">
        <v>68</v>
      </c>
      <c r="F36" s="23">
        <v>1027</v>
      </c>
      <c r="G36" s="28">
        <v>0.71</v>
      </c>
      <c r="H36" s="28">
        <v>0.53</v>
      </c>
      <c r="I36" s="11"/>
    </row>
    <row r="37" spans="2:9" x14ac:dyDescent="0.25">
      <c r="B37" s="10" t="s">
        <v>162</v>
      </c>
      <c r="C37" s="54" t="s">
        <v>163</v>
      </c>
      <c r="D37" s="51" t="s">
        <v>164</v>
      </c>
      <c r="E37" s="8" t="s">
        <v>140</v>
      </c>
      <c r="F37" s="23">
        <v>7</v>
      </c>
      <c r="G37" s="28">
        <v>0.62</v>
      </c>
      <c r="H37" s="28">
        <v>0.46</v>
      </c>
      <c r="I37" s="11"/>
    </row>
    <row r="38" spans="2:9" x14ac:dyDescent="0.25">
      <c r="B38" s="10" t="s">
        <v>69</v>
      </c>
      <c r="C38" s="54" t="s">
        <v>70</v>
      </c>
      <c r="D38" s="51" t="s">
        <v>71</v>
      </c>
      <c r="E38" s="8" t="s">
        <v>57</v>
      </c>
      <c r="F38" s="23">
        <v>164</v>
      </c>
      <c r="G38" s="28">
        <v>0.61</v>
      </c>
      <c r="H38" s="28">
        <v>0.45</v>
      </c>
      <c r="I38" s="11"/>
    </row>
    <row r="39" spans="2:9" x14ac:dyDescent="0.25">
      <c r="B39" s="10" t="s">
        <v>141</v>
      </c>
      <c r="C39" s="54" t="s">
        <v>142</v>
      </c>
      <c r="D39" s="51" t="s">
        <v>143</v>
      </c>
      <c r="E39" s="8" t="s">
        <v>57</v>
      </c>
      <c r="F39" s="23">
        <v>22</v>
      </c>
      <c r="G39" s="28">
        <v>0.6</v>
      </c>
      <c r="H39" s="28">
        <v>0.45</v>
      </c>
      <c r="I39" s="11"/>
    </row>
    <row r="40" spans="2:9" x14ac:dyDescent="0.25">
      <c r="B40" s="10" t="s">
        <v>155</v>
      </c>
      <c r="C40" s="54" t="s">
        <v>156</v>
      </c>
      <c r="D40" s="51" t="s">
        <v>157</v>
      </c>
      <c r="E40" s="8" t="s">
        <v>39</v>
      </c>
      <c r="F40" s="23">
        <v>467</v>
      </c>
      <c r="G40" s="28">
        <v>0.56999999999999995</v>
      </c>
      <c r="H40" s="28">
        <v>0.42</v>
      </c>
      <c r="I40" s="11"/>
    </row>
    <row r="41" spans="2:9" x14ac:dyDescent="0.25">
      <c r="B41" s="10" t="s">
        <v>128</v>
      </c>
      <c r="C41" s="54" t="s">
        <v>129</v>
      </c>
      <c r="D41" s="51" t="s">
        <v>130</v>
      </c>
      <c r="E41" s="8" t="s">
        <v>39</v>
      </c>
      <c r="F41" s="23">
        <v>245</v>
      </c>
      <c r="G41" s="28">
        <v>0.53</v>
      </c>
      <c r="H41" s="28">
        <v>0.4</v>
      </c>
      <c r="I41" s="11"/>
    </row>
    <row r="42" spans="2:9" x14ac:dyDescent="0.25">
      <c r="B42" s="10" t="s">
        <v>171</v>
      </c>
      <c r="C42" s="54" t="s">
        <v>172</v>
      </c>
      <c r="D42" s="51" t="s">
        <v>173</v>
      </c>
      <c r="E42" s="8" t="s">
        <v>174</v>
      </c>
      <c r="F42" s="23">
        <v>990</v>
      </c>
      <c r="G42" s="28">
        <v>0.5</v>
      </c>
      <c r="H42" s="28">
        <v>0.37</v>
      </c>
      <c r="I42" s="11"/>
    </row>
    <row r="43" spans="2:9" x14ac:dyDescent="0.25">
      <c r="B43" s="10" t="s">
        <v>93</v>
      </c>
      <c r="C43" s="54" t="s">
        <v>94</v>
      </c>
      <c r="D43" s="51" t="s">
        <v>95</v>
      </c>
      <c r="E43" s="8" t="s">
        <v>96</v>
      </c>
      <c r="F43" s="23">
        <v>487</v>
      </c>
      <c r="G43" s="28">
        <v>0.49</v>
      </c>
      <c r="H43" s="28">
        <v>0.36</v>
      </c>
      <c r="I43" s="11"/>
    </row>
    <row r="44" spans="2:9" x14ac:dyDescent="0.25">
      <c r="B44" s="10" t="s">
        <v>194</v>
      </c>
      <c r="C44" s="54" t="s">
        <v>195</v>
      </c>
      <c r="D44" s="51" t="s">
        <v>196</v>
      </c>
      <c r="E44" s="8" t="s">
        <v>53</v>
      </c>
      <c r="F44" s="23">
        <v>42</v>
      </c>
      <c r="G44" s="28">
        <v>0.45</v>
      </c>
      <c r="H44" s="28">
        <v>0.33</v>
      </c>
      <c r="I44" s="11"/>
    </row>
    <row r="45" spans="2:9" x14ac:dyDescent="0.25">
      <c r="B45" s="10" t="s">
        <v>191</v>
      </c>
      <c r="C45" s="54" t="s">
        <v>192</v>
      </c>
      <c r="D45" s="51" t="s">
        <v>193</v>
      </c>
      <c r="E45" s="8" t="s">
        <v>39</v>
      </c>
      <c r="F45" s="23">
        <v>400</v>
      </c>
      <c r="G45" s="28">
        <v>0.43</v>
      </c>
      <c r="H45" s="28">
        <v>0.32</v>
      </c>
      <c r="I45" s="11"/>
    </row>
    <row r="46" spans="2:9" x14ac:dyDescent="0.25">
      <c r="B46" s="10" t="s">
        <v>158</v>
      </c>
      <c r="C46" s="54" t="s">
        <v>159</v>
      </c>
      <c r="D46" s="51" t="s">
        <v>160</v>
      </c>
      <c r="E46" s="8" t="s">
        <v>161</v>
      </c>
      <c r="F46" s="23">
        <v>193</v>
      </c>
      <c r="G46" s="28">
        <v>0.42</v>
      </c>
      <c r="H46" s="28">
        <v>0.31</v>
      </c>
      <c r="I46" s="11"/>
    </row>
    <row r="47" spans="2:9" x14ac:dyDescent="0.25">
      <c r="B47" s="10" t="s">
        <v>148</v>
      </c>
      <c r="C47" s="54" t="s">
        <v>149</v>
      </c>
      <c r="D47" s="51" t="s">
        <v>150</v>
      </c>
      <c r="E47" s="8" t="s">
        <v>151</v>
      </c>
      <c r="F47" s="23">
        <v>92</v>
      </c>
      <c r="G47" s="28">
        <v>0.41</v>
      </c>
      <c r="H47" s="28">
        <v>0.3</v>
      </c>
      <c r="I47" s="11"/>
    </row>
    <row r="48" spans="2:9" x14ac:dyDescent="0.25">
      <c r="B48" s="10" t="s">
        <v>152</v>
      </c>
      <c r="C48" s="54" t="s">
        <v>153</v>
      </c>
      <c r="D48" s="51" t="s">
        <v>154</v>
      </c>
      <c r="E48" s="8" t="s">
        <v>140</v>
      </c>
      <c r="F48" s="23">
        <v>170</v>
      </c>
      <c r="G48" s="28">
        <v>0.38</v>
      </c>
      <c r="H48" s="28">
        <v>0.28000000000000003</v>
      </c>
      <c r="I48" s="11"/>
    </row>
    <row r="49" spans="2:9" x14ac:dyDescent="0.25">
      <c r="B49" s="10" t="s">
        <v>181</v>
      </c>
      <c r="C49" s="54" t="s">
        <v>182</v>
      </c>
      <c r="D49" s="51" t="s">
        <v>183</v>
      </c>
      <c r="E49" s="8" t="s">
        <v>184</v>
      </c>
      <c r="F49" s="23">
        <v>13</v>
      </c>
      <c r="G49" s="28">
        <v>0.37</v>
      </c>
      <c r="H49" s="28">
        <v>0.27</v>
      </c>
      <c r="I49" s="11"/>
    </row>
    <row r="50" spans="2:9" x14ac:dyDescent="0.25">
      <c r="B50" s="10" t="s">
        <v>165</v>
      </c>
      <c r="C50" s="54" t="s">
        <v>166</v>
      </c>
      <c r="D50" s="51" t="s">
        <v>167</v>
      </c>
      <c r="E50" s="8" t="s">
        <v>82</v>
      </c>
      <c r="F50" s="23">
        <v>90</v>
      </c>
      <c r="G50" s="28">
        <v>0.35</v>
      </c>
      <c r="H50" s="28">
        <v>0.26</v>
      </c>
      <c r="I50" s="11"/>
    </row>
    <row r="51" spans="2:9" x14ac:dyDescent="0.25">
      <c r="B51" s="10" t="s">
        <v>197</v>
      </c>
      <c r="C51" s="54" t="s">
        <v>198</v>
      </c>
      <c r="D51" s="51" t="s">
        <v>199</v>
      </c>
      <c r="E51" s="8" t="s">
        <v>57</v>
      </c>
      <c r="F51" s="23">
        <v>36</v>
      </c>
      <c r="G51" s="28">
        <v>0.34</v>
      </c>
      <c r="H51" s="28">
        <v>0.25</v>
      </c>
      <c r="I51" s="11"/>
    </row>
    <row r="52" spans="2:9" x14ac:dyDescent="0.25">
      <c r="B52" s="10" t="s">
        <v>206</v>
      </c>
      <c r="C52" s="54" t="s">
        <v>207</v>
      </c>
      <c r="D52" s="51" t="s">
        <v>208</v>
      </c>
      <c r="E52" s="8" t="s">
        <v>96</v>
      </c>
      <c r="F52" s="23">
        <v>32</v>
      </c>
      <c r="G52" s="28">
        <v>0.32</v>
      </c>
      <c r="H52" s="28">
        <v>0.24</v>
      </c>
      <c r="I52" s="11"/>
    </row>
    <row r="53" spans="2:9" x14ac:dyDescent="0.25">
      <c r="B53" s="10" t="s">
        <v>104</v>
      </c>
      <c r="C53" s="54" t="s">
        <v>105</v>
      </c>
      <c r="D53" s="51" t="s">
        <v>106</v>
      </c>
      <c r="E53" s="8" t="s">
        <v>107</v>
      </c>
      <c r="F53" s="23">
        <v>91</v>
      </c>
      <c r="G53" s="28">
        <v>0.32</v>
      </c>
      <c r="H53" s="28">
        <v>0.23</v>
      </c>
      <c r="I53" s="11"/>
    </row>
    <row r="54" spans="2:9" x14ac:dyDescent="0.25">
      <c r="B54" s="10" t="s">
        <v>185</v>
      </c>
      <c r="C54" s="54" t="s">
        <v>186</v>
      </c>
      <c r="D54" s="51" t="s">
        <v>187</v>
      </c>
      <c r="E54" s="8" t="s">
        <v>184</v>
      </c>
      <c r="F54" s="23">
        <v>12</v>
      </c>
      <c r="G54" s="28">
        <v>0.31</v>
      </c>
      <c r="H54" s="28">
        <v>0.23</v>
      </c>
      <c r="I54" s="11"/>
    </row>
    <row r="55" spans="2:9" x14ac:dyDescent="0.25">
      <c r="B55" s="10" t="s">
        <v>200</v>
      </c>
      <c r="C55" s="54" t="s">
        <v>201</v>
      </c>
      <c r="D55" s="51" t="s">
        <v>202</v>
      </c>
      <c r="E55" s="8" t="s">
        <v>96</v>
      </c>
      <c r="F55" s="23">
        <v>50</v>
      </c>
      <c r="G55" s="28">
        <v>0.3</v>
      </c>
      <c r="H55" s="28">
        <v>0.22</v>
      </c>
      <c r="I55" s="11"/>
    </row>
    <row r="56" spans="2:9" x14ac:dyDescent="0.25">
      <c r="B56" s="10" t="s">
        <v>175</v>
      </c>
      <c r="C56" s="54" t="s">
        <v>176</v>
      </c>
      <c r="D56" s="51" t="s">
        <v>177</v>
      </c>
      <c r="E56" s="8" t="s">
        <v>174</v>
      </c>
      <c r="F56" s="23">
        <v>361</v>
      </c>
      <c r="G56" s="28">
        <v>0.28999999999999998</v>
      </c>
      <c r="H56" s="28">
        <v>0.22</v>
      </c>
      <c r="I56" s="11"/>
    </row>
    <row r="57" spans="2:9" x14ac:dyDescent="0.25">
      <c r="B57" s="10" t="s">
        <v>188</v>
      </c>
      <c r="C57" s="54" t="s">
        <v>189</v>
      </c>
      <c r="D57" s="51" t="s">
        <v>190</v>
      </c>
      <c r="E57" s="8" t="s">
        <v>39</v>
      </c>
      <c r="F57" s="23">
        <v>413</v>
      </c>
      <c r="G57" s="28">
        <v>0.28999999999999998</v>
      </c>
      <c r="H57" s="28">
        <v>0.22</v>
      </c>
      <c r="I57" s="11"/>
    </row>
    <row r="58" spans="2:9" x14ac:dyDescent="0.25">
      <c r="B58" s="10" t="s">
        <v>212</v>
      </c>
      <c r="C58" s="54" t="s">
        <v>213</v>
      </c>
      <c r="D58" s="51" t="s">
        <v>214</v>
      </c>
      <c r="E58" s="8" t="s">
        <v>215</v>
      </c>
      <c r="F58" s="23">
        <v>117</v>
      </c>
      <c r="G58" s="28">
        <v>0.28999999999999998</v>
      </c>
      <c r="H58" s="28">
        <v>0.21</v>
      </c>
      <c r="I58" s="11"/>
    </row>
    <row r="59" spans="2:9" x14ac:dyDescent="0.25">
      <c r="B59" s="10" t="s">
        <v>216</v>
      </c>
      <c r="C59" s="54" t="s">
        <v>217</v>
      </c>
      <c r="D59" s="51" t="s">
        <v>218</v>
      </c>
      <c r="E59" s="8" t="s">
        <v>39</v>
      </c>
      <c r="F59" s="23">
        <v>184</v>
      </c>
      <c r="G59" s="28">
        <v>0.2</v>
      </c>
      <c r="H59" s="28">
        <v>0.15</v>
      </c>
      <c r="I59" s="11"/>
    </row>
    <row r="60" spans="2:9" x14ac:dyDescent="0.25">
      <c r="B60" s="10" t="s">
        <v>131</v>
      </c>
      <c r="C60" s="54" t="s">
        <v>132</v>
      </c>
      <c r="D60" s="51" t="s">
        <v>133</v>
      </c>
      <c r="E60" s="8" t="s">
        <v>64</v>
      </c>
      <c r="F60" s="23">
        <v>1092</v>
      </c>
      <c r="G60" s="28">
        <v>0.13</v>
      </c>
      <c r="H60" s="28">
        <v>0.1</v>
      </c>
      <c r="I60" s="11"/>
    </row>
    <row r="61" spans="2:9" x14ac:dyDescent="0.25">
      <c r="C61" s="57" t="s">
        <v>237</v>
      </c>
      <c r="D61" s="51"/>
      <c r="E61" s="8"/>
      <c r="F61" s="23"/>
      <c r="G61" s="29">
        <v>95.76</v>
      </c>
      <c r="H61" s="29">
        <v>70.959999999999994</v>
      </c>
      <c r="I61" s="11"/>
    </row>
    <row r="62" spans="2:9" x14ac:dyDescent="0.25">
      <c r="C62" s="54"/>
      <c r="D62" s="51"/>
      <c r="E62" s="8"/>
      <c r="F62" s="23"/>
      <c r="G62" s="28"/>
      <c r="H62" s="28"/>
      <c r="I62" s="11"/>
    </row>
    <row r="63" spans="2:9" x14ac:dyDescent="0.25">
      <c r="C63" s="57" t="s">
        <v>3</v>
      </c>
      <c r="D63" s="51"/>
      <c r="E63" s="8"/>
      <c r="F63" s="23"/>
      <c r="G63" s="28" t="s">
        <v>2</v>
      </c>
      <c r="H63" s="28" t="s">
        <v>2</v>
      </c>
      <c r="I63" s="11"/>
    </row>
    <row r="64" spans="2:9" x14ac:dyDescent="0.25">
      <c r="C64" s="54"/>
      <c r="D64" s="51"/>
      <c r="E64" s="8"/>
      <c r="F64" s="23"/>
      <c r="G64" s="28"/>
      <c r="H64" s="28"/>
      <c r="I64" s="11"/>
    </row>
    <row r="65" spans="1:10" x14ac:dyDescent="0.25">
      <c r="C65" s="57" t="s">
        <v>4</v>
      </c>
      <c r="D65" s="51"/>
      <c r="E65" s="8"/>
      <c r="F65" s="23"/>
      <c r="G65" s="28" t="s">
        <v>2</v>
      </c>
      <c r="H65" s="28" t="s">
        <v>2</v>
      </c>
      <c r="I65" s="11"/>
    </row>
    <row r="66" spans="1:10" x14ac:dyDescent="0.25">
      <c r="C66" s="54"/>
      <c r="D66" s="51"/>
      <c r="E66" s="8"/>
      <c r="F66" s="23"/>
      <c r="G66" s="28"/>
      <c r="H66" s="28"/>
      <c r="I66" s="11"/>
    </row>
    <row r="67" spans="1:10" x14ac:dyDescent="0.25">
      <c r="C67" s="57" t="s">
        <v>5</v>
      </c>
      <c r="D67" s="51"/>
      <c r="E67" s="8"/>
      <c r="F67" s="23"/>
      <c r="G67" s="28"/>
      <c r="H67" s="28"/>
      <c r="I67" s="11"/>
    </row>
    <row r="68" spans="1:10" x14ac:dyDescent="0.25">
      <c r="C68" s="54"/>
      <c r="D68" s="51"/>
      <c r="E68" s="8"/>
      <c r="F68" s="23"/>
      <c r="G68" s="28"/>
      <c r="H68" s="28"/>
      <c r="I68" s="11"/>
    </row>
    <row r="69" spans="1:10" x14ac:dyDescent="0.25">
      <c r="C69" s="57" t="s">
        <v>6</v>
      </c>
      <c r="D69" s="51"/>
      <c r="E69" s="8"/>
      <c r="F69" s="23"/>
      <c r="G69" s="28" t="s">
        <v>2</v>
      </c>
      <c r="H69" s="28" t="s">
        <v>2</v>
      </c>
      <c r="I69" s="11"/>
    </row>
    <row r="70" spans="1:10" x14ac:dyDescent="0.25">
      <c r="C70" s="54"/>
      <c r="D70" s="51"/>
      <c r="E70" s="8"/>
      <c r="F70" s="23"/>
      <c r="G70" s="28"/>
      <c r="H70" s="28"/>
      <c r="I70" s="11"/>
    </row>
    <row r="71" spans="1:10" x14ac:dyDescent="0.25">
      <c r="C71" s="57" t="s">
        <v>7</v>
      </c>
      <c r="D71" s="51"/>
      <c r="E71" s="8"/>
      <c r="F71" s="23"/>
      <c r="G71" s="28" t="s">
        <v>2</v>
      </c>
      <c r="H71" s="28" t="s">
        <v>2</v>
      </c>
      <c r="I71" s="11"/>
    </row>
    <row r="72" spans="1:10" x14ac:dyDescent="0.25">
      <c r="C72" s="54"/>
      <c r="D72" s="51"/>
      <c r="E72" s="8"/>
      <c r="F72" s="23"/>
      <c r="G72" s="28"/>
      <c r="H72" s="28"/>
      <c r="I72" s="11"/>
    </row>
    <row r="73" spans="1:10" x14ac:dyDescent="0.25">
      <c r="C73" s="57" t="s">
        <v>8</v>
      </c>
      <c r="D73" s="51"/>
      <c r="E73" s="8"/>
      <c r="F73" s="23"/>
      <c r="G73" s="28" t="s">
        <v>2</v>
      </c>
      <c r="H73" s="28" t="s">
        <v>2</v>
      </c>
      <c r="I73" s="11"/>
    </row>
    <row r="74" spans="1:10" x14ac:dyDescent="0.25">
      <c r="C74" s="54"/>
      <c r="D74" s="51"/>
      <c r="E74" s="8"/>
      <c r="F74" s="23"/>
      <c r="G74" s="28"/>
      <c r="H74" s="28"/>
      <c r="I74" s="11"/>
    </row>
    <row r="75" spans="1:10" x14ac:dyDescent="0.25">
      <c r="C75" s="57" t="s">
        <v>9</v>
      </c>
      <c r="D75" s="51"/>
      <c r="E75" s="8"/>
      <c r="F75" s="23"/>
      <c r="G75" s="28" t="s">
        <v>2</v>
      </c>
      <c r="H75" s="28" t="s">
        <v>2</v>
      </c>
      <c r="I75" s="11"/>
    </row>
    <row r="76" spans="1:10" x14ac:dyDescent="0.25">
      <c r="C76" s="54"/>
      <c r="D76" s="51"/>
      <c r="E76" s="8"/>
      <c r="F76" s="23"/>
      <c r="G76" s="28"/>
      <c r="H76" s="28"/>
      <c r="I76" s="11"/>
    </row>
    <row r="77" spans="1:10" x14ac:dyDescent="0.25">
      <c r="C77" s="57" t="s">
        <v>10</v>
      </c>
      <c r="D77" s="51"/>
      <c r="E77" s="8"/>
      <c r="F77" s="23"/>
      <c r="G77" s="28" t="s">
        <v>2</v>
      </c>
      <c r="H77" s="28" t="s">
        <v>2</v>
      </c>
      <c r="I77" s="11"/>
    </row>
    <row r="78" spans="1:10" x14ac:dyDescent="0.25">
      <c r="C78" s="54"/>
      <c r="D78" s="51"/>
      <c r="E78" s="8"/>
      <c r="F78" s="23"/>
      <c r="G78" s="28"/>
      <c r="H78" s="28"/>
      <c r="I78" s="11"/>
    </row>
    <row r="79" spans="1:10" x14ac:dyDescent="0.25">
      <c r="A79" s="14"/>
      <c r="B79" s="32"/>
      <c r="C79" s="55" t="s">
        <v>11</v>
      </c>
      <c r="D79" s="51"/>
      <c r="E79" s="8"/>
      <c r="F79" s="23"/>
      <c r="G79" s="28"/>
      <c r="H79" s="28"/>
      <c r="I79" s="11"/>
    </row>
    <row r="80" spans="1:10" s="47" customFormat="1" ht="15.75" x14ac:dyDescent="0.3">
      <c r="A80" s="32"/>
      <c r="B80" s="32"/>
      <c r="C80" s="55" t="s">
        <v>13</v>
      </c>
      <c r="D80" s="51"/>
      <c r="E80" s="8"/>
      <c r="F80" s="23"/>
      <c r="G80" s="28" t="s">
        <v>2</v>
      </c>
      <c r="H80" s="28" t="s">
        <v>2</v>
      </c>
      <c r="I80" s="11"/>
      <c r="J80" s="3"/>
    </row>
    <row r="81" spans="1:10" s="39" customFormat="1" x14ac:dyDescent="0.25">
      <c r="A81" s="32"/>
      <c r="B81" s="32"/>
      <c r="C81" s="55"/>
      <c r="D81" s="51"/>
      <c r="E81" s="8"/>
      <c r="F81" s="23"/>
      <c r="G81" s="28"/>
      <c r="H81" s="28"/>
      <c r="I81" s="11"/>
      <c r="J81" s="3"/>
    </row>
    <row r="82" spans="1:10" s="39" customFormat="1" x14ac:dyDescent="0.25">
      <c r="A82" s="32"/>
      <c r="B82" s="32"/>
      <c r="C82" s="55" t="s">
        <v>14</v>
      </c>
      <c r="D82" s="51"/>
      <c r="E82" s="8"/>
      <c r="F82" s="23"/>
      <c r="G82" s="28" t="s">
        <v>2</v>
      </c>
      <c r="H82" s="28" t="s">
        <v>2</v>
      </c>
      <c r="I82" s="11"/>
      <c r="J82" s="3"/>
    </row>
    <row r="83" spans="1:10" s="2" customFormat="1" x14ac:dyDescent="0.25">
      <c r="A83" s="32"/>
      <c r="B83" s="32"/>
      <c r="C83" s="55"/>
      <c r="D83" s="51"/>
      <c r="E83" s="8"/>
      <c r="F83" s="23"/>
      <c r="G83" s="28"/>
      <c r="H83" s="28"/>
      <c r="I83" s="11"/>
      <c r="J83" s="3"/>
    </row>
    <row r="84" spans="1:10" s="2" customFormat="1" x14ac:dyDescent="0.25">
      <c r="C84" s="56" t="s">
        <v>15</v>
      </c>
      <c r="D84" s="51"/>
      <c r="E84" s="8"/>
      <c r="F84" s="23"/>
      <c r="G84" s="28"/>
      <c r="H84" s="28"/>
      <c r="I84" s="11"/>
      <c r="J84" s="3"/>
    </row>
    <row r="85" spans="1:10" s="2" customFormat="1" x14ac:dyDescent="0.25">
      <c r="B85" s="10" t="s">
        <v>263</v>
      </c>
      <c r="C85" s="54" t="s">
        <v>1072</v>
      </c>
      <c r="D85" s="51" t="s">
        <v>264</v>
      </c>
      <c r="E85" s="8" t="s">
        <v>265</v>
      </c>
      <c r="F85" s="23">
        <v>1000</v>
      </c>
      <c r="G85" s="28">
        <v>1</v>
      </c>
      <c r="H85" s="28">
        <v>0.74</v>
      </c>
      <c r="I85" s="11"/>
      <c r="J85" s="3"/>
    </row>
    <row r="86" spans="1:10" s="2" customFormat="1" x14ac:dyDescent="0.25">
      <c r="C86" s="57" t="s">
        <v>237</v>
      </c>
      <c r="D86" s="51"/>
      <c r="E86" s="8"/>
      <c r="F86" s="23"/>
      <c r="G86" s="29">
        <v>1</v>
      </c>
      <c r="H86" s="29">
        <v>0.74</v>
      </c>
      <c r="I86" s="11"/>
      <c r="J86" s="3"/>
    </row>
    <row r="87" spans="1:10" s="2" customFormat="1" x14ac:dyDescent="0.25">
      <c r="C87" s="54"/>
      <c r="D87" s="51"/>
      <c r="E87" s="8"/>
      <c r="F87" s="23"/>
      <c r="G87" s="28"/>
      <c r="H87" s="28"/>
      <c r="I87" s="11"/>
      <c r="J87" s="3"/>
    </row>
    <row r="88" spans="1:10" s="2" customFormat="1" x14ac:dyDescent="0.25">
      <c r="C88" s="57" t="s">
        <v>16</v>
      </c>
      <c r="D88" s="51"/>
      <c r="E88" s="8"/>
      <c r="F88" s="23"/>
      <c r="G88" s="28" t="s">
        <v>2</v>
      </c>
      <c r="H88" s="28" t="s">
        <v>2</v>
      </c>
      <c r="I88" s="11"/>
      <c r="J88" s="3"/>
    </row>
    <row r="89" spans="1:10" s="2" customFormat="1" x14ac:dyDescent="0.25">
      <c r="C89" s="54"/>
      <c r="D89" s="51"/>
      <c r="E89" s="8"/>
      <c r="F89" s="23"/>
      <c r="G89" s="28"/>
      <c r="H89" s="28"/>
      <c r="I89" s="11"/>
      <c r="J89" s="3"/>
    </row>
    <row r="90" spans="1:10" s="2" customFormat="1" x14ac:dyDescent="0.25">
      <c r="A90" s="14"/>
      <c r="B90" s="32"/>
      <c r="C90" s="55" t="s">
        <v>17</v>
      </c>
      <c r="D90" s="51"/>
      <c r="E90" s="8"/>
      <c r="F90" s="23"/>
      <c r="G90" s="28"/>
      <c r="H90" s="28"/>
      <c r="I90" s="11"/>
      <c r="J90" s="3"/>
    </row>
    <row r="91" spans="1:10" s="1" customFormat="1" x14ac:dyDescent="0.25">
      <c r="A91" s="32"/>
      <c r="B91" s="32"/>
      <c r="C91" s="55" t="s">
        <v>18</v>
      </c>
      <c r="D91" s="51"/>
      <c r="E91" s="8"/>
      <c r="F91" s="23"/>
      <c r="G91" s="28" t="s">
        <v>2</v>
      </c>
      <c r="H91" s="28" t="s">
        <v>2</v>
      </c>
      <c r="I91" s="11"/>
      <c r="J91" s="3"/>
    </row>
    <row r="92" spans="1:10" x14ac:dyDescent="0.25">
      <c r="A92" s="32"/>
      <c r="B92" s="32"/>
      <c r="C92" s="55"/>
      <c r="D92" s="51"/>
      <c r="E92" s="8"/>
      <c r="F92" s="23"/>
      <c r="G92" s="28"/>
      <c r="H92" s="28"/>
      <c r="I92" s="11"/>
    </row>
    <row r="93" spans="1:10" x14ac:dyDescent="0.25">
      <c r="A93" s="32"/>
      <c r="B93" s="32"/>
      <c r="C93" s="55" t="s">
        <v>19</v>
      </c>
      <c r="D93" s="51"/>
      <c r="E93" s="8"/>
      <c r="F93" s="23"/>
      <c r="G93" s="28" t="s">
        <v>2</v>
      </c>
      <c r="H93" s="28" t="s">
        <v>2</v>
      </c>
      <c r="I93" s="11"/>
    </row>
    <row r="94" spans="1:10" x14ac:dyDescent="0.25">
      <c r="A94" s="32"/>
      <c r="B94" s="32"/>
      <c r="C94" s="55"/>
      <c r="D94" s="51"/>
      <c r="E94" s="8"/>
      <c r="F94" s="23"/>
      <c r="G94" s="28"/>
      <c r="H94" s="28"/>
      <c r="I94" s="11"/>
    </row>
    <row r="95" spans="1:10" x14ac:dyDescent="0.25">
      <c r="A95" s="32"/>
      <c r="B95" s="32"/>
      <c r="C95" s="55" t="s">
        <v>20</v>
      </c>
      <c r="D95" s="51"/>
      <c r="E95" s="8"/>
      <c r="F95" s="23"/>
      <c r="G95" s="28" t="s">
        <v>2</v>
      </c>
      <c r="H95" s="28" t="s">
        <v>2</v>
      </c>
      <c r="I95" s="11"/>
    </row>
    <row r="96" spans="1:10" x14ac:dyDescent="0.25">
      <c r="A96" s="32"/>
      <c r="B96" s="32"/>
      <c r="C96" s="55"/>
      <c r="D96" s="51"/>
      <c r="E96" s="8"/>
      <c r="F96" s="23"/>
      <c r="G96" s="28"/>
      <c r="H96" s="28"/>
      <c r="I96" s="11"/>
    </row>
    <row r="97" spans="1:10" x14ac:dyDescent="0.25">
      <c r="A97" s="32"/>
      <c r="B97" s="32"/>
      <c r="C97" s="55" t="s">
        <v>21</v>
      </c>
      <c r="D97" s="51"/>
      <c r="E97" s="8"/>
      <c r="F97" s="23"/>
      <c r="G97" s="28" t="s">
        <v>2</v>
      </c>
      <c r="H97" s="28" t="s">
        <v>2</v>
      </c>
      <c r="I97" s="11"/>
    </row>
    <row r="98" spans="1:10" x14ac:dyDescent="0.25">
      <c r="A98" s="32"/>
      <c r="B98" s="32"/>
      <c r="C98" s="55"/>
      <c r="D98" s="51"/>
      <c r="E98" s="8"/>
      <c r="F98" s="23"/>
      <c r="G98" s="28"/>
      <c r="H98" s="28"/>
      <c r="I98" s="11"/>
    </row>
    <row r="99" spans="1:10" x14ac:dyDescent="0.25">
      <c r="C99" s="56" t="s">
        <v>22</v>
      </c>
      <c r="D99" s="51"/>
      <c r="E99" s="8"/>
      <c r="F99" s="23"/>
      <c r="G99" s="28"/>
      <c r="H99" s="28"/>
      <c r="I99" s="11"/>
    </row>
    <row r="100" spans="1:10" x14ac:dyDescent="0.25">
      <c r="B100" s="10" t="s">
        <v>273</v>
      </c>
      <c r="C100" s="54" t="s">
        <v>274</v>
      </c>
      <c r="D100" s="51"/>
      <c r="E100" s="8"/>
      <c r="F100" s="23"/>
      <c r="G100" s="28">
        <v>19.100000000000001</v>
      </c>
      <c r="H100" s="28">
        <v>14.15</v>
      </c>
      <c r="I100" s="11"/>
    </row>
    <row r="101" spans="1:10" x14ac:dyDescent="0.25">
      <c r="C101" s="57" t="s">
        <v>237</v>
      </c>
      <c r="D101" s="51"/>
      <c r="E101" s="8"/>
      <c r="F101" s="23"/>
      <c r="G101" s="29">
        <v>19.100000000000001</v>
      </c>
      <c r="H101" s="29">
        <v>14.15</v>
      </c>
      <c r="I101" s="11"/>
    </row>
    <row r="102" spans="1:10" x14ac:dyDescent="0.25">
      <c r="C102" s="54"/>
      <c r="D102" s="51"/>
      <c r="E102" s="8"/>
      <c r="F102" s="23"/>
      <c r="G102" s="28"/>
      <c r="H102" s="28"/>
      <c r="I102" s="11"/>
    </row>
    <row r="103" spans="1:10" x14ac:dyDescent="0.25">
      <c r="A103" s="14"/>
      <c r="B103" s="32"/>
      <c r="C103" s="55" t="s">
        <v>23</v>
      </c>
      <c r="D103" s="51"/>
      <c r="E103" s="8"/>
      <c r="F103" s="23"/>
      <c r="G103" s="28"/>
      <c r="H103" s="28"/>
      <c r="I103" s="11"/>
    </row>
    <row r="104" spans="1:10" x14ac:dyDescent="0.25">
      <c r="B104" s="10"/>
      <c r="C104" s="54" t="s">
        <v>275</v>
      </c>
      <c r="D104" s="51"/>
      <c r="E104" s="8"/>
      <c r="F104" s="23"/>
      <c r="G104" s="28">
        <v>19.09</v>
      </c>
      <c r="H104" s="28">
        <v>14.15</v>
      </c>
      <c r="I104" s="11"/>
    </row>
    <row r="105" spans="1:10" x14ac:dyDescent="0.25">
      <c r="C105" s="57" t="s">
        <v>237</v>
      </c>
      <c r="D105" s="51"/>
      <c r="E105" s="8"/>
      <c r="F105" s="23"/>
      <c r="G105" s="29">
        <v>19.09</v>
      </c>
      <c r="H105" s="29">
        <v>14.15</v>
      </c>
      <c r="I105" s="11"/>
    </row>
    <row r="106" spans="1:10" x14ac:dyDescent="0.25">
      <c r="C106" s="54"/>
      <c r="D106" s="51"/>
      <c r="E106" s="8"/>
      <c r="F106" s="23"/>
      <c r="G106" s="28"/>
      <c r="H106" s="28"/>
      <c r="I106" s="11"/>
    </row>
    <row r="107" spans="1:10" x14ac:dyDescent="0.25">
      <c r="C107" s="58" t="s">
        <v>276</v>
      </c>
      <c r="D107" s="52"/>
      <c r="E107" s="6"/>
      <c r="F107" s="24"/>
      <c r="G107" s="30">
        <v>134.94999999999999</v>
      </c>
      <c r="H107" s="30">
        <f>SUMIFS(H:H,C:C,"Total")</f>
        <v>100</v>
      </c>
      <c r="I107" s="7"/>
    </row>
    <row r="109" spans="1:10" ht="15.75" x14ac:dyDescent="0.3">
      <c r="A109" s="47"/>
      <c r="B109" s="47"/>
      <c r="C109" s="47" t="s">
        <v>1038</v>
      </c>
      <c r="D109" s="47"/>
      <c r="E109" s="47"/>
      <c r="F109" s="48"/>
      <c r="G109" s="48"/>
      <c r="H109" s="48"/>
      <c r="I109" s="47"/>
      <c r="J109" s="47"/>
    </row>
    <row r="110" spans="1:10" ht="27" x14ac:dyDescent="0.25">
      <c r="A110" s="39"/>
      <c r="B110" s="40"/>
      <c r="C110" s="40" t="s">
        <v>1033</v>
      </c>
      <c r="D110" s="40" t="s">
        <v>1034</v>
      </c>
      <c r="E110" s="40" t="s">
        <v>1035</v>
      </c>
      <c r="F110" s="41" t="s">
        <v>32</v>
      </c>
      <c r="G110" s="42" t="s">
        <v>1036</v>
      </c>
      <c r="H110" s="41" t="s">
        <v>34</v>
      </c>
      <c r="I110" s="40" t="s">
        <v>35</v>
      </c>
      <c r="J110" s="39"/>
    </row>
    <row r="111" spans="1:10" x14ac:dyDescent="0.25">
      <c r="A111" s="39"/>
      <c r="B111" s="40"/>
      <c r="C111" s="40" t="s">
        <v>1031</v>
      </c>
      <c r="D111" s="40"/>
      <c r="E111" s="40"/>
      <c r="F111" s="41"/>
      <c r="G111" s="42"/>
      <c r="H111" s="41"/>
      <c r="I111" s="40"/>
      <c r="J111" s="39"/>
    </row>
    <row r="112" spans="1:10" x14ac:dyDescent="0.25">
      <c r="B112" s="43">
        <v>2206279</v>
      </c>
      <c r="C112" s="43" t="s">
        <v>1066</v>
      </c>
      <c r="D112" s="43" t="s">
        <v>1040</v>
      </c>
      <c r="E112" s="43" t="s">
        <v>174</v>
      </c>
      <c r="F112" s="44">
        <v>-2122</v>
      </c>
      <c r="G112" s="44">
        <v>-10.502839</v>
      </c>
      <c r="H112" s="44">
        <v>-7.78</v>
      </c>
      <c r="I112" s="43"/>
      <c r="J112" s="2"/>
    </row>
    <row r="113" spans="1:10" x14ac:dyDescent="0.25">
      <c r="B113" s="43">
        <v>2206216</v>
      </c>
      <c r="C113" s="43" t="s">
        <v>1039</v>
      </c>
      <c r="D113" s="43" t="s">
        <v>1040</v>
      </c>
      <c r="E113" s="43" t="s">
        <v>184</v>
      </c>
      <c r="F113" s="44">
        <v>-150</v>
      </c>
      <c r="G113" s="44">
        <v>-9.8520749999999992</v>
      </c>
      <c r="H113" s="44">
        <v>-7.3</v>
      </c>
      <c r="I113" s="43"/>
      <c r="J113" s="2"/>
    </row>
    <row r="114" spans="1:10" x14ac:dyDescent="0.25">
      <c r="B114" s="43">
        <v>2206102</v>
      </c>
      <c r="C114" s="43" t="s">
        <v>1067</v>
      </c>
      <c r="D114" s="43" t="s">
        <v>1040</v>
      </c>
      <c r="E114" s="43" t="s">
        <v>39</v>
      </c>
      <c r="F114" s="44">
        <v>-1200</v>
      </c>
      <c r="G114" s="44">
        <v>-9.7271999999999998</v>
      </c>
      <c r="H114" s="44">
        <v>-7.21</v>
      </c>
      <c r="I114" s="43"/>
      <c r="J114" s="2"/>
    </row>
    <row r="115" spans="1:10" x14ac:dyDescent="0.25">
      <c r="B115" s="43">
        <v>2206145</v>
      </c>
      <c r="C115" s="43" t="s">
        <v>1065</v>
      </c>
      <c r="D115" s="43" t="s">
        <v>1040</v>
      </c>
      <c r="E115" s="43" t="s">
        <v>140</v>
      </c>
      <c r="F115" s="44">
        <v>-250</v>
      </c>
      <c r="G115" s="44">
        <v>-6.3727499999999999</v>
      </c>
      <c r="H115" s="44">
        <v>-4.72</v>
      </c>
      <c r="I115" s="43"/>
      <c r="J115" s="2"/>
    </row>
    <row r="116" spans="1:10" x14ac:dyDescent="0.25">
      <c r="B116" s="43">
        <v>2206210</v>
      </c>
      <c r="C116" s="43" t="s">
        <v>1032</v>
      </c>
      <c r="D116" s="43" t="s">
        <v>1040</v>
      </c>
      <c r="E116" s="43" t="s">
        <v>64</v>
      </c>
      <c r="F116" s="44">
        <v>-375</v>
      </c>
      <c r="G116" s="44">
        <v>-5.8038749999999997</v>
      </c>
      <c r="H116" s="44">
        <v>-4.3</v>
      </c>
      <c r="I116" s="43"/>
      <c r="J116" s="2"/>
    </row>
    <row r="117" spans="1:10" x14ac:dyDescent="0.25">
      <c r="B117" s="43">
        <v>2206200</v>
      </c>
      <c r="C117" s="43" t="s">
        <v>1068</v>
      </c>
      <c r="D117" s="43" t="s">
        <v>1040</v>
      </c>
      <c r="E117" s="43" t="s">
        <v>174</v>
      </c>
      <c r="F117" s="44">
        <v>-2000</v>
      </c>
      <c r="G117" s="44">
        <v>-5.476</v>
      </c>
      <c r="H117" s="44">
        <v>-4.0599999999999996</v>
      </c>
      <c r="I117" s="43"/>
      <c r="J117" s="2"/>
    </row>
    <row r="118" spans="1:10" x14ac:dyDescent="0.25">
      <c r="B118" s="43">
        <v>2206269</v>
      </c>
      <c r="C118" s="43" t="s">
        <v>1069</v>
      </c>
      <c r="D118" s="43" t="s">
        <v>1040</v>
      </c>
      <c r="E118" s="43" t="s">
        <v>236</v>
      </c>
      <c r="F118" s="44">
        <v>-1000</v>
      </c>
      <c r="G118" s="44">
        <v>-5.0804999999999998</v>
      </c>
      <c r="H118" s="44">
        <v>-3.76</v>
      </c>
      <c r="I118" s="43"/>
      <c r="J118" s="2"/>
    </row>
    <row r="119" spans="1:10" x14ac:dyDescent="0.25">
      <c r="B119" s="43">
        <v>2206175</v>
      </c>
      <c r="C119" s="43" t="s">
        <v>1052</v>
      </c>
      <c r="D119" s="43" t="s">
        <v>1040</v>
      </c>
      <c r="E119" s="43" t="s">
        <v>82</v>
      </c>
      <c r="F119" s="44">
        <v>-800</v>
      </c>
      <c r="G119" s="44">
        <v>-4.8883999999999999</v>
      </c>
      <c r="H119" s="44">
        <v>-3.62</v>
      </c>
      <c r="I119" s="43"/>
      <c r="J119" s="2"/>
    </row>
    <row r="120" spans="1:10" x14ac:dyDescent="0.25">
      <c r="A120" s="1"/>
      <c r="B120" s="45"/>
      <c r="C120" s="45" t="s">
        <v>1037</v>
      </c>
      <c r="D120" s="45"/>
      <c r="E120" s="45"/>
      <c r="F120" s="46"/>
      <c r="G120" s="46">
        <f>SUM(G111:G119)</f>
        <v>-57.703638999999995</v>
      </c>
      <c r="H120" s="46">
        <f>SUM(H111:H119)</f>
        <v>-42.749999999999993</v>
      </c>
      <c r="I120" s="45"/>
      <c r="J120" s="1"/>
    </row>
    <row r="122" spans="1:10" x14ac:dyDescent="0.25">
      <c r="C122" s="1" t="s">
        <v>277</v>
      </c>
    </row>
    <row r="123" spans="1:10" x14ac:dyDescent="0.25">
      <c r="C123" s="2" t="s">
        <v>278</v>
      </c>
    </row>
    <row r="124" spans="1:10" x14ac:dyDescent="0.25">
      <c r="C124" s="2" t="s">
        <v>279</v>
      </c>
    </row>
    <row r="125" spans="1:10" x14ac:dyDescent="0.25">
      <c r="C125" s="2" t="s">
        <v>280</v>
      </c>
    </row>
    <row r="126" spans="1:10" x14ac:dyDescent="0.25">
      <c r="C126" s="33" t="s">
        <v>281</v>
      </c>
    </row>
  </sheetData>
  <mergeCells count="1">
    <mergeCell ref="D3:I3"/>
  </mergeCells>
  <hyperlinks>
    <hyperlink ref="I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112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5" width="23.7109375" style="2" customWidth="1"/>
    <col min="6" max="6" width="19.5703125" style="20" customWidth="1"/>
    <col min="7" max="8" width="19.5703125" style="17" customWidth="1"/>
    <col min="9" max="9" width="19.5703125" style="3" customWidth="1"/>
    <col min="10" max="10" width="9" style="3" bestFit="1" customWidth="1"/>
    <col min="11" max="11" width="9.140625" style="3" bestFit="1" customWidth="1"/>
    <col min="12" max="12" width="7.42578125" style="2" bestFit="1" customWidth="1"/>
    <col min="13" max="13" width="6.7109375" style="2" bestFit="1" customWidth="1"/>
    <col min="14" max="14" width="9.85546875" style="2" bestFit="1" customWidth="1"/>
    <col min="15" max="15" width="21.140625" style="2" bestFit="1" customWidth="1"/>
    <col min="16" max="16" width="16.42578125" style="2" bestFit="1" customWidth="1"/>
    <col min="17" max="17" width="7.28515625" style="2" bestFit="1" customWidth="1"/>
    <col min="18" max="18" width="9.28515625" style="2" bestFit="1" customWidth="1"/>
    <col min="19" max="19" width="17.85546875" style="2" bestFit="1" customWidth="1"/>
    <col min="20" max="20" width="6.7109375" style="2" bestFit="1" customWidth="1"/>
    <col min="21" max="21" width="19.140625" style="2" bestFit="1" customWidth="1"/>
    <col min="22" max="22" width="25.140625" style="2" bestFit="1" customWidth="1"/>
    <col min="23" max="23" width="21.42578125" style="2" bestFit="1" customWidth="1"/>
    <col min="24" max="24" width="19.7109375" style="2" bestFit="1" customWidth="1"/>
    <col min="25" max="25" width="14" style="2" bestFit="1" customWidth="1"/>
    <col min="26" max="26" width="13.140625" style="2" bestFit="1" customWidth="1"/>
    <col min="27" max="27" width="9.28515625" style="2" bestFit="1" customWidth="1"/>
    <col min="28" max="28" width="13.140625" style="2" bestFit="1" customWidth="1"/>
    <col min="29" max="29" width="7.42578125" style="2" bestFit="1" customWidth="1"/>
    <col min="30" max="30" width="19.42578125" style="2" bestFit="1" customWidth="1"/>
    <col min="31" max="31" width="20.85546875" style="2" bestFit="1" customWidth="1"/>
    <col min="32" max="32" width="19" style="2" bestFit="1" customWidth="1"/>
    <col min="33" max="33" width="25.85546875" style="2" bestFit="1" customWidth="1"/>
    <col min="34" max="34" width="14.5703125" style="3" bestFit="1" customWidth="1"/>
    <col min="35" max="35" width="14.42578125" style="2" bestFit="1" customWidth="1"/>
    <col min="36" max="36" width="27.28515625" style="2" bestFit="1" customWidth="1"/>
    <col min="37" max="37" width="11.5703125" style="2" bestFit="1" customWidth="1"/>
    <col min="38" max="38" width="6.28515625" style="2" bestFit="1" customWidth="1"/>
    <col min="39" max="39" width="7" style="2" bestFit="1" customWidth="1"/>
    <col min="40" max="40" width="23.85546875" style="2" bestFit="1" customWidth="1"/>
    <col min="41" max="41" width="12.85546875" style="2" bestFit="1" customWidth="1"/>
    <col min="42" max="42" width="11.28515625" style="2" bestFit="1" customWidth="1"/>
    <col min="43" max="43" width="15.28515625" style="2" bestFit="1" customWidth="1"/>
    <col min="44" max="44" width="21.140625" style="2" bestFit="1" customWidth="1"/>
    <col min="45" max="45" width="23.85546875" style="2" bestFit="1" customWidth="1"/>
    <col min="46" max="46" width="14.42578125" style="2" bestFit="1" customWidth="1"/>
    <col min="47" max="47" width="11.140625" style="3" bestFit="1" customWidth="1"/>
    <col min="48" max="48" width="15" style="2" bestFit="1" customWidth="1"/>
    <col min="49" max="49" width="11.7109375" style="3" bestFit="1" customWidth="1"/>
    <col min="50" max="50" width="23.5703125" style="2" bestFit="1" customWidth="1"/>
    <col min="51" max="51" width="22.140625" style="2" bestFit="1" customWidth="1"/>
    <col min="52" max="52" width="21" style="2" bestFit="1" customWidth="1"/>
    <col min="53" max="53" width="15.7109375" style="3" bestFit="1" customWidth="1"/>
    <col min="54" max="54" width="10.42578125" style="2" bestFit="1" customWidth="1"/>
    <col min="55" max="55" width="13.7109375" style="2" bestFit="1" customWidth="1"/>
    <col min="56" max="56" width="18" style="2" bestFit="1" customWidth="1"/>
    <col min="57" max="57" width="19.7109375" style="2" bestFit="1" customWidth="1"/>
    <col min="58" max="58" width="13.85546875" style="2" bestFit="1" customWidth="1"/>
    <col min="59" max="59" width="15.7109375" style="2" bestFit="1" customWidth="1"/>
    <col min="60" max="60" width="28.5703125" style="2" bestFit="1" customWidth="1"/>
    <col min="61" max="61" width="20.28515625" style="2" bestFit="1" customWidth="1"/>
    <col min="62" max="62" width="16" style="2" bestFit="1" customWidth="1"/>
    <col min="63" max="63" width="13.7109375" style="2" bestFit="1" customWidth="1"/>
    <col min="64" max="64" width="28.140625" style="2" bestFit="1" customWidth="1"/>
    <col min="65" max="65" width="15.85546875" style="2" bestFit="1" customWidth="1"/>
    <col min="66" max="66" width="26.28515625" style="2" bestFit="1" customWidth="1"/>
    <col min="67" max="67" width="13.140625" style="2" bestFit="1" customWidth="1"/>
    <col min="68" max="68" width="15" style="2" bestFit="1" customWidth="1"/>
    <col min="69" max="69" width="9" style="2" bestFit="1" customWidth="1"/>
    <col min="70" max="70" width="18" style="2" bestFit="1" customWidth="1"/>
    <col min="71" max="71" width="14.28515625" style="2" bestFit="1" customWidth="1"/>
    <col min="72" max="72" width="15.7109375" style="2" bestFit="1" customWidth="1"/>
    <col min="73" max="73" width="18.7109375" style="2" bestFit="1" customWidth="1"/>
    <col min="74" max="74" width="16.140625" style="2" bestFit="1" customWidth="1"/>
    <col min="75" max="75" width="23.5703125" style="2" bestFit="1" customWidth="1"/>
    <col min="76" max="76" width="23.85546875" style="2" bestFit="1" customWidth="1"/>
    <col min="77" max="77" width="22.85546875" style="2" bestFit="1" customWidth="1"/>
    <col min="78" max="78" width="11.7109375" style="2" bestFit="1" customWidth="1"/>
    <col min="79" max="79" width="11.85546875" style="2" bestFit="1" customWidth="1"/>
    <col min="80" max="80" width="15.140625" style="2" bestFit="1" customWidth="1"/>
    <col min="81" max="81" width="15.28515625" style="2" bestFit="1" customWidth="1"/>
    <col min="82" max="82" width="19.5703125" style="2" bestFit="1" customWidth="1"/>
    <col min="83" max="83" width="21.5703125" style="2" bestFit="1" customWidth="1"/>
    <col min="84" max="84" width="18.85546875" style="2" bestFit="1" customWidth="1"/>
    <col min="85" max="85" width="8.7109375" style="2" bestFit="1" customWidth="1"/>
    <col min="86" max="86" width="8.85546875" style="2" bestFit="1" customWidth="1"/>
    <col min="87" max="87" width="13.140625" style="2" bestFit="1" customWidth="1"/>
    <col min="88" max="88" width="9.5703125" style="2" bestFit="1" customWidth="1"/>
    <col min="89" max="89" width="9.7109375" style="2" bestFit="1" customWidth="1"/>
    <col min="90" max="90" width="14" style="2" bestFit="1" customWidth="1"/>
    <col min="91" max="91" width="17" style="2" bestFit="1" customWidth="1"/>
    <col min="92" max="92" width="17.28515625" style="2" bestFit="1" customWidth="1"/>
    <col min="93" max="93" width="21.5703125" style="2" bestFit="1" customWidth="1"/>
    <col min="94" max="94" width="17.7109375" style="2" bestFit="1" customWidth="1"/>
    <col min="95" max="95" width="14.5703125" style="2" bestFit="1" customWidth="1"/>
    <col min="96" max="96" width="15.7109375" style="2" bestFit="1" customWidth="1"/>
    <col min="97" max="97" width="19.140625" style="2" bestFit="1" customWidth="1"/>
    <col min="98" max="98" width="12.42578125" style="2" bestFit="1" customWidth="1"/>
    <col min="99" max="100" width="14.85546875" style="2" bestFit="1" customWidth="1"/>
    <col min="101" max="101" width="14.42578125" style="2" bestFit="1" customWidth="1"/>
    <col min="102" max="102" width="23.140625" style="2" bestFit="1" customWidth="1"/>
    <col min="103" max="103" width="26" style="2" bestFit="1" customWidth="1"/>
    <col min="104" max="104" width="19.42578125" style="2" bestFit="1" customWidth="1"/>
    <col min="105" max="105" width="21.5703125" style="2" bestFit="1" customWidth="1"/>
    <col min="106" max="106" width="25.85546875" style="2" bestFit="1" customWidth="1"/>
    <col min="107" max="107" width="18.5703125" style="2" bestFit="1" customWidth="1"/>
    <col min="108" max="108" width="16.28515625" style="2" bestFit="1" customWidth="1"/>
    <col min="109" max="109" width="15.42578125" style="2" bestFit="1" customWidth="1"/>
    <col min="110" max="110" width="17.28515625" style="2" bestFit="1" customWidth="1"/>
    <col min="111" max="111" width="17.42578125" style="2" bestFit="1" customWidth="1"/>
    <col min="112" max="112" width="21.7109375" style="2" bestFit="1" customWidth="1"/>
    <col min="113" max="113" width="17.28515625" style="2" bestFit="1" customWidth="1"/>
    <col min="114" max="114" width="17.42578125" style="2" bestFit="1" customWidth="1"/>
    <col min="115" max="115" width="21.7109375" style="2" bestFit="1" customWidth="1"/>
    <col min="116" max="116" width="13.42578125" style="2" bestFit="1" customWidth="1"/>
    <col min="117" max="214" width="12" style="2" customWidth="1"/>
    <col min="215" max="215" width="17.140625" style="2" customWidth="1"/>
    <col min="216" max="16384" width="13.85546875" style="2"/>
  </cols>
  <sheetData>
    <row r="1" spans="1:53" x14ac:dyDescent="0.25">
      <c r="A1" s="10"/>
      <c r="C1" s="10"/>
      <c r="D1" s="10"/>
      <c r="E1" s="10"/>
      <c r="F1" s="19"/>
      <c r="G1" s="16"/>
      <c r="H1" s="16"/>
      <c r="I1" s="15"/>
      <c r="J1" s="15"/>
      <c r="K1" s="15"/>
      <c r="AH1" s="15"/>
      <c r="AU1" s="15"/>
      <c r="AW1" s="15"/>
      <c r="BA1" s="15"/>
    </row>
    <row r="2" spans="1:53" ht="19.5" x14ac:dyDescent="0.35">
      <c r="C2" s="9" t="s">
        <v>24</v>
      </c>
      <c r="D2" s="10" t="s">
        <v>916</v>
      </c>
      <c r="I2" s="34" t="s">
        <v>1025</v>
      </c>
    </row>
    <row r="3" spans="1:53" ht="38.25" customHeight="1" x14ac:dyDescent="0.3">
      <c r="C3" s="1" t="s">
        <v>26</v>
      </c>
      <c r="D3" s="73" t="s">
        <v>1086</v>
      </c>
      <c r="E3" s="73"/>
      <c r="F3" s="73"/>
      <c r="G3" s="73"/>
      <c r="H3" s="73"/>
      <c r="I3" s="73"/>
    </row>
    <row r="4" spans="1:53" ht="15.75" x14ac:dyDescent="0.3">
      <c r="C4" s="1" t="s">
        <v>28</v>
      </c>
      <c r="D4" s="26">
        <v>43646</v>
      </c>
    </row>
    <row r="5" spans="1:53" x14ac:dyDescent="0.25">
      <c r="C5" s="1"/>
    </row>
    <row r="6" spans="1:53" ht="27" x14ac:dyDescent="0.25">
      <c r="C6" s="53" t="s">
        <v>29</v>
      </c>
      <c r="D6" s="49" t="s">
        <v>30</v>
      </c>
      <c r="E6" s="12" t="s">
        <v>31</v>
      </c>
      <c r="F6" s="21" t="s">
        <v>32</v>
      </c>
      <c r="G6" s="18" t="s">
        <v>33</v>
      </c>
      <c r="H6" s="18" t="s">
        <v>34</v>
      </c>
      <c r="I6" s="13" t="s">
        <v>35</v>
      </c>
    </row>
    <row r="7" spans="1:53" x14ac:dyDescent="0.25">
      <c r="C7" s="54"/>
      <c r="D7" s="50"/>
      <c r="E7" s="4"/>
      <c r="F7" s="22"/>
      <c r="G7" s="27"/>
      <c r="H7" s="27"/>
      <c r="I7" s="5"/>
    </row>
    <row r="8" spans="1:53" x14ac:dyDescent="0.25">
      <c r="A8" s="14"/>
      <c r="B8" s="32"/>
      <c r="C8" s="55" t="s">
        <v>0</v>
      </c>
      <c r="D8" s="51"/>
      <c r="E8" s="8"/>
      <c r="F8" s="23"/>
      <c r="G8" s="28"/>
      <c r="H8" s="28"/>
      <c r="I8" s="11"/>
    </row>
    <row r="9" spans="1:53" x14ac:dyDescent="0.25">
      <c r="C9" s="56" t="s">
        <v>1</v>
      </c>
      <c r="D9" s="51"/>
      <c r="E9" s="8"/>
      <c r="F9" s="23"/>
      <c r="G9" s="28"/>
      <c r="H9" s="28"/>
      <c r="I9" s="11"/>
    </row>
    <row r="10" spans="1:53" x14ac:dyDescent="0.25">
      <c r="B10" s="10" t="s">
        <v>40</v>
      </c>
      <c r="C10" s="54" t="s">
        <v>41</v>
      </c>
      <c r="D10" s="51" t="s">
        <v>42</v>
      </c>
      <c r="E10" s="8" t="s">
        <v>39</v>
      </c>
      <c r="F10" s="23">
        <v>1774</v>
      </c>
      <c r="G10" s="28">
        <v>7.75</v>
      </c>
      <c r="H10" s="28">
        <v>4.5199999999999996</v>
      </c>
      <c r="I10" s="11"/>
    </row>
    <row r="11" spans="1:53" x14ac:dyDescent="0.25">
      <c r="B11" s="10" t="s">
        <v>46</v>
      </c>
      <c r="C11" s="54" t="s">
        <v>47</v>
      </c>
      <c r="D11" s="51" t="s">
        <v>48</v>
      </c>
      <c r="E11" s="8" t="s">
        <v>49</v>
      </c>
      <c r="F11" s="23">
        <v>618</v>
      </c>
      <c r="G11" s="28">
        <v>7.74</v>
      </c>
      <c r="H11" s="28">
        <v>4.51</v>
      </c>
      <c r="I11" s="11"/>
    </row>
    <row r="12" spans="1:53" x14ac:dyDescent="0.25">
      <c r="B12" s="10" t="s">
        <v>36</v>
      </c>
      <c r="C12" s="54" t="s">
        <v>37</v>
      </c>
      <c r="D12" s="51" t="s">
        <v>38</v>
      </c>
      <c r="E12" s="8" t="s">
        <v>39</v>
      </c>
      <c r="F12" s="23">
        <v>297</v>
      </c>
      <c r="G12" s="28">
        <v>7.26</v>
      </c>
      <c r="H12" s="28">
        <v>4.2300000000000004</v>
      </c>
      <c r="I12" s="11"/>
    </row>
    <row r="13" spans="1:53" x14ac:dyDescent="0.25">
      <c r="B13" s="10" t="s">
        <v>43</v>
      </c>
      <c r="C13" s="54" t="s">
        <v>44</v>
      </c>
      <c r="D13" s="51" t="s">
        <v>45</v>
      </c>
      <c r="E13" s="8" t="s">
        <v>39</v>
      </c>
      <c r="F13" s="23">
        <v>1547</v>
      </c>
      <c r="G13" s="28">
        <v>5.59</v>
      </c>
      <c r="H13" s="28">
        <v>3.26</v>
      </c>
      <c r="I13" s="11"/>
    </row>
    <row r="14" spans="1:53" x14ac:dyDescent="0.25">
      <c r="B14" s="10" t="s">
        <v>61</v>
      </c>
      <c r="C14" s="54" t="s">
        <v>62</v>
      </c>
      <c r="D14" s="51" t="s">
        <v>63</v>
      </c>
      <c r="E14" s="8" t="s">
        <v>64</v>
      </c>
      <c r="F14" s="23">
        <v>331</v>
      </c>
      <c r="G14" s="28">
        <v>5.14</v>
      </c>
      <c r="H14" s="28">
        <v>3</v>
      </c>
      <c r="I14" s="11"/>
    </row>
    <row r="15" spans="1:53" x14ac:dyDescent="0.25">
      <c r="B15" s="10" t="s">
        <v>50</v>
      </c>
      <c r="C15" s="54" t="s">
        <v>51</v>
      </c>
      <c r="D15" s="51" t="s">
        <v>52</v>
      </c>
      <c r="E15" s="8" t="s">
        <v>53</v>
      </c>
      <c r="F15" s="23">
        <v>211</v>
      </c>
      <c r="G15" s="28">
        <v>4.7</v>
      </c>
      <c r="H15" s="28">
        <v>2.74</v>
      </c>
      <c r="I15" s="11"/>
    </row>
    <row r="16" spans="1:53" x14ac:dyDescent="0.25">
      <c r="B16" s="10" t="s">
        <v>58</v>
      </c>
      <c r="C16" s="54" t="s">
        <v>59</v>
      </c>
      <c r="D16" s="51" t="s">
        <v>60</v>
      </c>
      <c r="E16" s="8" t="s">
        <v>39</v>
      </c>
      <c r="F16" s="23">
        <v>307</v>
      </c>
      <c r="G16" s="28">
        <v>4.53</v>
      </c>
      <c r="H16" s="28">
        <v>2.64</v>
      </c>
      <c r="I16" s="11"/>
    </row>
    <row r="17" spans="2:9" x14ac:dyDescent="0.25">
      <c r="B17" s="10" t="s">
        <v>54</v>
      </c>
      <c r="C17" s="54" t="s">
        <v>55</v>
      </c>
      <c r="D17" s="51" t="s">
        <v>56</v>
      </c>
      <c r="E17" s="8" t="s">
        <v>57</v>
      </c>
      <c r="F17" s="23">
        <v>1428</v>
      </c>
      <c r="G17" s="28">
        <v>3.91</v>
      </c>
      <c r="H17" s="28">
        <v>2.2799999999999998</v>
      </c>
      <c r="I17" s="11"/>
    </row>
    <row r="18" spans="2:9" x14ac:dyDescent="0.25">
      <c r="B18" s="10" t="s">
        <v>76</v>
      </c>
      <c r="C18" s="54" t="s">
        <v>77</v>
      </c>
      <c r="D18" s="51" t="s">
        <v>78</v>
      </c>
      <c r="E18" s="8" t="s">
        <v>53</v>
      </c>
      <c r="F18" s="23">
        <v>508</v>
      </c>
      <c r="G18" s="28">
        <v>3.72</v>
      </c>
      <c r="H18" s="28">
        <v>2.17</v>
      </c>
      <c r="I18" s="11"/>
    </row>
    <row r="19" spans="2:9" x14ac:dyDescent="0.25">
      <c r="B19" s="10" t="s">
        <v>79</v>
      </c>
      <c r="C19" s="54" t="s">
        <v>80</v>
      </c>
      <c r="D19" s="51" t="s">
        <v>81</v>
      </c>
      <c r="E19" s="8" t="s">
        <v>82</v>
      </c>
      <c r="F19" s="23">
        <v>160</v>
      </c>
      <c r="G19" s="28">
        <v>3.51</v>
      </c>
      <c r="H19" s="28">
        <v>2.04</v>
      </c>
      <c r="I19" s="11"/>
    </row>
    <row r="20" spans="2:9" x14ac:dyDescent="0.25">
      <c r="B20" s="10" t="s">
        <v>65</v>
      </c>
      <c r="C20" s="54" t="s">
        <v>66</v>
      </c>
      <c r="D20" s="51" t="s">
        <v>67</v>
      </c>
      <c r="E20" s="8" t="s">
        <v>68</v>
      </c>
      <c r="F20" s="23">
        <v>4180</v>
      </c>
      <c r="G20" s="28">
        <v>2.88</v>
      </c>
      <c r="H20" s="28">
        <v>1.68</v>
      </c>
      <c r="I20" s="11"/>
    </row>
    <row r="21" spans="2:9" x14ac:dyDescent="0.25">
      <c r="B21" s="10" t="s">
        <v>83</v>
      </c>
      <c r="C21" s="54" t="s">
        <v>84</v>
      </c>
      <c r="D21" s="51" t="s">
        <v>85</v>
      </c>
      <c r="E21" s="8" t="s">
        <v>86</v>
      </c>
      <c r="F21" s="23">
        <v>1638</v>
      </c>
      <c r="G21" s="28">
        <v>2.87</v>
      </c>
      <c r="H21" s="28">
        <v>1.67</v>
      </c>
      <c r="I21" s="11"/>
    </row>
    <row r="22" spans="2:9" x14ac:dyDescent="0.25">
      <c r="B22" s="10" t="s">
        <v>90</v>
      </c>
      <c r="C22" s="54" t="s">
        <v>91</v>
      </c>
      <c r="D22" s="51" t="s">
        <v>92</v>
      </c>
      <c r="E22" s="8" t="s">
        <v>82</v>
      </c>
      <c r="F22" s="23">
        <v>396</v>
      </c>
      <c r="G22" s="28">
        <v>2.87</v>
      </c>
      <c r="H22" s="28">
        <v>1.67</v>
      </c>
      <c r="I22" s="11"/>
    </row>
    <row r="23" spans="2:9" x14ac:dyDescent="0.25">
      <c r="B23" s="10" t="s">
        <v>104</v>
      </c>
      <c r="C23" s="54" t="s">
        <v>105</v>
      </c>
      <c r="D23" s="51" t="s">
        <v>106</v>
      </c>
      <c r="E23" s="8" t="s">
        <v>107</v>
      </c>
      <c r="F23" s="23">
        <v>800</v>
      </c>
      <c r="G23" s="28">
        <v>2.77</v>
      </c>
      <c r="H23" s="28">
        <v>1.62</v>
      </c>
      <c r="I23" s="11"/>
    </row>
    <row r="24" spans="2:9" x14ac:dyDescent="0.25">
      <c r="B24" s="10" t="s">
        <v>87</v>
      </c>
      <c r="C24" s="54" t="s">
        <v>88</v>
      </c>
      <c r="D24" s="51" t="s">
        <v>89</v>
      </c>
      <c r="E24" s="8" t="s">
        <v>39</v>
      </c>
      <c r="F24" s="23">
        <v>334</v>
      </c>
      <c r="G24" s="28">
        <v>2.7</v>
      </c>
      <c r="H24" s="28">
        <v>1.57</v>
      </c>
      <c r="I24" s="11"/>
    </row>
    <row r="25" spans="2:9" x14ac:dyDescent="0.25">
      <c r="B25" s="10" t="s">
        <v>72</v>
      </c>
      <c r="C25" s="54" t="s">
        <v>73</v>
      </c>
      <c r="D25" s="51" t="s">
        <v>74</v>
      </c>
      <c r="E25" s="8" t="s">
        <v>75</v>
      </c>
      <c r="F25" s="23">
        <v>1664</v>
      </c>
      <c r="G25" s="28">
        <v>2.62</v>
      </c>
      <c r="H25" s="28">
        <v>1.53</v>
      </c>
      <c r="I25" s="11"/>
    </row>
    <row r="26" spans="2:9" x14ac:dyDescent="0.25">
      <c r="B26" s="10" t="s">
        <v>97</v>
      </c>
      <c r="C26" s="54" t="s">
        <v>98</v>
      </c>
      <c r="D26" s="51" t="s">
        <v>99</v>
      </c>
      <c r="E26" s="8" t="s">
        <v>57</v>
      </c>
      <c r="F26" s="23">
        <v>31</v>
      </c>
      <c r="G26" s="28">
        <v>2.38</v>
      </c>
      <c r="H26" s="28">
        <v>1.39</v>
      </c>
      <c r="I26" s="11"/>
    </row>
    <row r="27" spans="2:9" x14ac:dyDescent="0.25">
      <c r="B27" s="10" t="s">
        <v>108</v>
      </c>
      <c r="C27" s="54" t="s">
        <v>109</v>
      </c>
      <c r="D27" s="51" t="s">
        <v>110</v>
      </c>
      <c r="E27" s="8" t="s">
        <v>57</v>
      </c>
      <c r="F27" s="23">
        <v>565</v>
      </c>
      <c r="G27" s="28">
        <v>2.2599999999999998</v>
      </c>
      <c r="H27" s="28">
        <v>1.32</v>
      </c>
      <c r="I27" s="11"/>
    </row>
    <row r="28" spans="2:9" x14ac:dyDescent="0.25">
      <c r="B28" s="10" t="s">
        <v>69</v>
      </c>
      <c r="C28" s="54" t="s">
        <v>70</v>
      </c>
      <c r="D28" s="51" t="s">
        <v>71</v>
      </c>
      <c r="E28" s="8" t="s">
        <v>57</v>
      </c>
      <c r="F28" s="23">
        <v>585</v>
      </c>
      <c r="G28" s="28">
        <v>2.17</v>
      </c>
      <c r="H28" s="28">
        <v>1.26</v>
      </c>
      <c r="I28" s="11"/>
    </row>
    <row r="29" spans="2:9" x14ac:dyDescent="0.25">
      <c r="B29" s="10" t="s">
        <v>100</v>
      </c>
      <c r="C29" s="54" t="s">
        <v>101</v>
      </c>
      <c r="D29" s="51" t="s">
        <v>102</v>
      </c>
      <c r="E29" s="8" t="s">
        <v>103</v>
      </c>
      <c r="F29" s="23">
        <v>404</v>
      </c>
      <c r="G29" s="28">
        <v>2.14</v>
      </c>
      <c r="H29" s="28">
        <v>1.25</v>
      </c>
      <c r="I29" s="11"/>
    </row>
    <row r="30" spans="2:9" x14ac:dyDescent="0.25">
      <c r="B30" s="10" t="s">
        <v>115</v>
      </c>
      <c r="C30" s="54" t="s">
        <v>116</v>
      </c>
      <c r="D30" s="51" t="s">
        <v>117</v>
      </c>
      <c r="E30" s="8" t="s">
        <v>68</v>
      </c>
      <c r="F30" s="23">
        <v>1507</v>
      </c>
      <c r="G30" s="28">
        <v>2.13</v>
      </c>
      <c r="H30" s="28">
        <v>1.24</v>
      </c>
      <c r="I30" s="11"/>
    </row>
    <row r="31" spans="2:9" x14ac:dyDescent="0.25">
      <c r="B31" s="10" t="s">
        <v>194</v>
      </c>
      <c r="C31" s="54" t="s">
        <v>195</v>
      </c>
      <c r="D31" s="51" t="s">
        <v>196</v>
      </c>
      <c r="E31" s="8" t="s">
        <v>53</v>
      </c>
      <c r="F31" s="23">
        <v>188</v>
      </c>
      <c r="G31" s="28">
        <v>2</v>
      </c>
      <c r="H31" s="28">
        <v>1.17</v>
      </c>
      <c r="I31" s="11"/>
    </row>
    <row r="32" spans="2:9" x14ac:dyDescent="0.25">
      <c r="B32" s="10" t="s">
        <v>128</v>
      </c>
      <c r="C32" s="54" t="s">
        <v>129</v>
      </c>
      <c r="D32" s="51" t="s">
        <v>130</v>
      </c>
      <c r="E32" s="8" t="s">
        <v>39</v>
      </c>
      <c r="F32" s="23">
        <v>862</v>
      </c>
      <c r="G32" s="28">
        <v>1.88</v>
      </c>
      <c r="H32" s="28">
        <v>1.1000000000000001</v>
      </c>
      <c r="I32" s="11"/>
    </row>
    <row r="33" spans="2:9" x14ac:dyDescent="0.25">
      <c r="B33" s="10" t="s">
        <v>141</v>
      </c>
      <c r="C33" s="54" t="s">
        <v>142</v>
      </c>
      <c r="D33" s="51" t="s">
        <v>143</v>
      </c>
      <c r="E33" s="8" t="s">
        <v>57</v>
      </c>
      <c r="F33" s="23">
        <v>60</v>
      </c>
      <c r="G33" s="28">
        <v>1.65</v>
      </c>
      <c r="H33" s="28">
        <v>0.96</v>
      </c>
      <c r="I33" s="11"/>
    </row>
    <row r="34" spans="2:9" x14ac:dyDescent="0.25">
      <c r="B34" s="10" t="s">
        <v>155</v>
      </c>
      <c r="C34" s="54" t="s">
        <v>156</v>
      </c>
      <c r="D34" s="51" t="s">
        <v>157</v>
      </c>
      <c r="E34" s="8" t="s">
        <v>39</v>
      </c>
      <c r="F34" s="23">
        <v>1341</v>
      </c>
      <c r="G34" s="28">
        <v>1.63</v>
      </c>
      <c r="H34" s="28">
        <v>0.95</v>
      </c>
      <c r="I34" s="11"/>
    </row>
    <row r="35" spans="2:9" x14ac:dyDescent="0.25">
      <c r="B35" s="10" t="s">
        <v>162</v>
      </c>
      <c r="C35" s="54" t="s">
        <v>163</v>
      </c>
      <c r="D35" s="51" t="s">
        <v>164</v>
      </c>
      <c r="E35" s="8" t="s">
        <v>140</v>
      </c>
      <c r="F35" s="23">
        <v>18</v>
      </c>
      <c r="G35" s="28">
        <v>1.6</v>
      </c>
      <c r="H35" s="28">
        <v>0.93</v>
      </c>
      <c r="I35" s="11"/>
    </row>
    <row r="36" spans="2:9" x14ac:dyDescent="0.25">
      <c r="B36" s="10" t="s">
        <v>144</v>
      </c>
      <c r="C36" s="54" t="s">
        <v>145</v>
      </c>
      <c r="D36" s="51" t="s">
        <v>146</v>
      </c>
      <c r="E36" s="8" t="s">
        <v>147</v>
      </c>
      <c r="F36" s="23">
        <v>614</v>
      </c>
      <c r="G36" s="28">
        <v>1.56</v>
      </c>
      <c r="H36" s="28">
        <v>0.91</v>
      </c>
      <c r="I36" s="11"/>
    </row>
    <row r="37" spans="2:9" x14ac:dyDescent="0.25">
      <c r="B37" s="10" t="s">
        <v>406</v>
      </c>
      <c r="C37" s="54" t="s">
        <v>407</v>
      </c>
      <c r="D37" s="51" t="s">
        <v>408</v>
      </c>
      <c r="E37" s="8" t="s">
        <v>174</v>
      </c>
      <c r="F37" s="23">
        <v>305</v>
      </c>
      <c r="G37" s="28">
        <v>1.54</v>
      </c>
      <c r="H37" s="28">
        <v>0.9</v>
      </c>
      <c r="I37" s="11"/>
    </row>
    <row r="38" spans="2:9" x14ac:dyDescent="0.25">
      <c r="B38" s="10" t="s">
        <v>171</v>
      </c>
      <c r="C38" s="54" t="s">
        <v>172</v>
      </c>
      <c r="D38" s="51" t="s">
        <v>173</v>
      </c>
      <c r="E38" s="8" t="s">
        <v>174</v>
      </c>
      <c r="F38" s="23">
        <v>2906</v>
      </c>
      <c r="G38" s="28">
        <v>1.47</v>
      </c>
      <c r="H38" s="28">
        <v>0.86</v>
      </c>
      <c r="I38" s="11"/>
    </row>
    <row r="39" spans="2:9" x14ac:dyDescent="0.25">
      <c r="B39" s="10" t="s">
        <v>93</v>
      </c>
      <c r="C39" s="54" t="s">
        <v>94</v>
      </c>
      <c r="D39" s="51" t="s">
        <v>95</v>
      </c>
      <c r="E39" s="8" t="s">
        <v>96</v>
      </c>
      <c r="F39" s="23">
        <v>1402</v>
      </c>
      <c r="G39" s="28">
        <v>1.4</v>
      </c>
      <c r="H39" s="28">
        <v>0.82</v>
      </c>
      <c r="I39" s="11"/>
    </row>
    <row r="40" spans="2:9" x14ac:dyDescent="0.25">
      <c r="B40" s="10" t="s">
        <v>191</v>
      </c>
      <c r="C40" s="54" t="s">
        <v>192</v>
      </c>
      <c r="D40" s="51" t="s">
        <v>193</v>
      </c>
      <c r="E40" s="8" t="s">
        <v>39</v>
      </c>
      <c r="F40" s="23">
        <v>1167</v>
      </c>
      <c r="G40" s="28">
        <v>1.27</v>
      </c>
      <c r="H40" s="28">
        <v>0.74</v>
      </c>
      <c r="I40" s="11"/>
    </row>
    <row r="41" spans="2:9" x14ac:dyDescent="0.25">
      <c r="B41" s="10" t="s">
        <v>137</v>
      </c>
      <c r="C41" s="54" t="s">
        <v>138</v>
      </c>
      <c r="D41" s="51" t="s">
        <v>139</v>
      </c>
      <c r="E41" s="8" t="s">
        <v>140</v>
      </c>
      <c r="F41" s="23">
        <v>312</v>
      </c>
      <c r="G41" s="28">
        <v>1.25</v>
      </c>
      <c r="H41" s="28">
        <v>0.73</v>
      </c>
      <c r="I41" s="11"/>
    </row>
    <row r="42" spans="2:9" x14ac:dyDescent="0.25">
      <c r="B42" s="10" t="s">
        <v>158</v>
      </c>
      <c r="C42" s="54" t="s">
        <v>159</v>
      </c>
      <c r="D42" s="51" t="s">
        <v>160</v>
      </c>
      <c r="E42" s="8" t="s">
        <v>161</v>
      </c>
      <c r="F42" s="23">
        <v>556</v>
      </c>
      <c r="G42" s="28">
        <v>1.21</v>
      </c>
      <c r="H42" s="28">
        <v>0.71</v>
      </c>
      <c r="I42" s="11"/>
    </row>
    <row r="43" spans="2:9" x14ac:dyDescent="0.25">
      <c r="B43" s="10" t="s">
        <v>148</v>
      </c>
      <c r="C43" s="54" t="s">
        <v>149</v>
      </c>
      <c r="D43" s="51" t="s">
        <v>150</v>
      </c>
      <c r="E43" s="8" t="s">
        <v>151</v>
      </c>
      <c r="F43" s="23">
        <v>261</v>
      </c>
      <c r="G43" s="28">
        <v>1.1599999999999999</v>
      </c>
      <c r="H43" s="28">
        <v>0.67</v>
      </c>
      <c r="I43" s="11"/>
    </row>
    <row r="44" spans="2:9" x14ac:dyDescent="0.25">
      <c r="B44" s="10" t="s">
        <v>152</v>
      </c>
      <c r="C44" s="54" t="s">
        <v>153</v>
      </c>
      <c r="D44" s="51" t="s">
        <v>154</v>
      </c>
      <c r="E44" s="8" t="s">
        <v>140</v>
      </c>
      <c r="F44" s="23">
        <v>483</v>
      </c>
      <c r="G44" s="28">
        <v>1.0900000000000001</v>
      </c>
      <c r="H44" s="28">
        <v>0.63</v>
      </c>
      <c r="I44" s="11"/>
    </row>
    <row r="45" spans="2:9" x14ac:dyDescent="0.25">
      <c r="B45" s="10" t="s">
        <v>175</v>
      </c>
      <c r="C45" s="54" t="s">
        <v>176</v>
      </c>
      <c r="D45" s="51" t="s">
        <v>177</v>
      </c>
      <c r="E45" s="8" t="s">
        <v>174</v>
      </c>
      <c r="F45" s="23">
        <v>1329</v>
      </c>
      <c r="G45" s="28">
        <v>1.08</v>
      </c>
      <c r="H45" s="28">
        <v>0.63</v>
      </c>
      <c r="I45" s="11"/>
    </row>
    <row r="46" spans="2:9" x14ac:dyDescent="0.25">
      <c r="B46" s="10" t="s">
        <v>181</v>
      </c>
      <c r="C46" s="54" t="s">
        <v>182</v>
      </c>
      <c r="D46" s="51" t="s">
        <v>183</v>
      </c>
      <c r="E46" s="8" t="s">
        <v>184</v>
      </c>
      <c r="F46" s="23">
        <v>36</v>
      </c>
      <c r="G46" s="28">
        <v>1.02</v>
      </c>
      <c r="H46" s="28">
        <v>0.59</v>
      </c>
      <c r="I46" s="11"/>
    </row>
    <row r="47" spans="2:9" x14ac:dyDescent="0.25">
      <c r="B47" s="10" t="s">
        <v>165</v>
      </c>
      <c r="C47" s="54" t="s">
        <v>166</v>
      </c>
      <c r="D47" s="51" t="s">
        <v>167</v>
      </c>
      <c r="E47" s="8" t="s">
        <v>82</v>
      </c>
      <c r="F47" s="23">
        <v>251</v>
      </c>
      <c r="G47" s="28">
        <v>0.98</v>
      </c>
      <c r="H47" s="28">
        <v>0.56999999999999995</v>
      </c>
      <c r="I47" s="11"/>
    </row>
    <row r="48" spans="2:9" x14ac:dyDescent="0.25">
      <c r="B48" s="10" t="s">
        <v>197</v>
      </c>
      <c r="C48" s="54" t="s">
        <v>198</v>
      </c>
      <c r="D48" s="51" t="s">
        <v>199</v>
      </c>
      <c r="E48" s="8" t="s">
        <v>57</v>
      </c>
      <c r="F48" s="23">
        <v>104</v>
      </c>
      <c r="G48" s="28">
        <v>0.97</v>
      </c>
      <c r="H48" s="28">
        <v>0.56999999999999995</v>
      </c>
      <c r="I48" s="11"/>
    </row>
    <row r="49" spans="2:9" x14ac:dyDescent="0.25">
      <c r="B49" s="10" t="s">
        <v>131</v>
      </c>
      <c r="C49" s="54" t="s">
        <v>132</v>
      </c>
      <c r="D49" s="51" t="s">
        <v>133</v>
      </c>
      <c r="E49" s="8" t="s">
        <v>64</v>
      </c>
      <c r="F49" s="23">
        <v>7537</v>
      </c>
      <c r="G49" s="28">
        <v>0.9</v>
      </c>
      <c r="H49" s="28">
        <v>0.53</v>
      </c>
      <c r="I49" s="11"/>
    </row>
    <row r="50" spans="2:9" x14ac:dyDescent="0.25">
      <c r="B50" s="10" t="s">
        <v>206</v>
      </c>
      <c r="C50" s="54" t="s">
        <v>207</v>
      </c>
      <c r="D50" s="51" t="s">
        <v>208</v>
      </c>
      <c r="E50" s="8" t="s">
        <v>96</v>
      </c>
      <c r="F50" s="23">
        <v>90</v>
      </c>
      <c r="G50" s="28">
        <v>0.9</v>
      </c>
      <c r="H50" s="28">
        <v>0.53</v>
      </c>
      <c r="I50" s="11"/>
    </row>
    <row r="51" spans="2:9" x14ac:dyDescent="0.25">
      <c r="B51" s="10" t="s">
        <v>209</v>
      </c>
      <c r="C51" s="54" t="s">
        <v>210</v>
      </c>
      <c r="D51" s="51" t="s">
        <v>211</v>
      </c>
      <c r="E51" s="8" t="s">
        <v>161</v>
      </c>
      <c r="F51" s="23">
        <v>1502</v>
      </c>
      <c r="G51" s="28">
        <v>0.9</v>
      </c>
      <c r="H51" s="28">
        <v>0.52</v>
      </c>
      <c r="I51" s="11"/>
    </row>
    <row r="52" spans="2:9" x14ac:dyDescent="0.25">
      <c r="B52" s="10" t="s">
        <v>200</v>
      </c>
      <c r="C52" s="54" t="s">
        <v>201</v>
      </c>
      <c r="D52" s="51" t="s">
        <v>202</v>
      </c>
      <c r="E52" s="8" t="s">
        <v>96</v>
      </c>
      <c r="F52" s="23">
        <v>142</v>
      </c>
      <c r="G52" s="28">
        <v>0.84</v>
      </c>
      <c r="H52" s="28">
        <v>0.49</v>
      </c>
      <c r="I52" s="11"/>
    </row>
    <row r="53" spans="2:9" x14ac:dyDescent="0.25">
      <c r="B53" s="10" t="s">
        <v>212</v>
      </c>
      <c r="C53" s="54" t="s">
        <v>213</v>
      </c>
      <c r="D53" s="51" t="s">
        <v>214</v>
      </c>
      <c r="E53" s="8" t="s">
        <v>215</v>
      </c>
      <c r="F53" s="23">
        <v>344</v>
      </c>
      <c r="G53" s="28">
        <v>0.84</v>
      </c>
      <c r="H53" s="28">
        <v>0.49</v>
      </c>
      <c r="I53" s="11"/>
    </row>
    <row r="54" spans="2:9" x14ac:dyDescent="0.25">
      <c r="B54" s="10" t="s">
        <v>185</v>
      </c>
      <c r="C54" s="54" t="s">
        <v>186</v>
      </c>
      <c r="D54" s="51" t="s">
        <v>187</v>
      </c>
      <c r="E54" s="8" t="s">
        <v>184</v>
      </c>
      <c r="F54" s="23">
        <v>32</v>
      </c>
      <c r="G54" s="28">
        <v>0.83</v>
      </c>
      <c r="H54" s="28">
        <v>0.48</v>
      </c>
      <c r="I54" s="11"/>
    </row>
    <row r="55" spans="2:9" x14ac:dyDescent="0.25">
      <c r="B55" s="10" t="s">
        <v>188</v>
      </c>
      <c r="C55" s="54" t="s">
        <v>189</v>
      </c>
      <c r="D55" s="51" t="s">
        <v>190</v>
      </c>
      <c r="E55" s="8" t="s">
        <v>39</v>
      </c>
      <c r="F55" s="23">
        <v>1163</v>
      </c>
      <c r="G55" s="28">
        <v>0.82</v>
      </c>
      <c r="H55" s="28">
        <v>0.48</v>
      </c>
      <c r="I55" s="11"/>
    </row>
    <row r="56" spans="2:9" x14ac:dyDescent="0.25">
      <c r="B56" s="10" t="s">
        <v>222</v>
      </c>
      <c r="C56" s="54" t="s">
        <v>223</v>
      </c>
      <c r="D56" s="51" t="s">
        <v>224</v>
      </c>
      <c r="E56" s="8" t="s">
        <v>225</v>
      </c>
      <c r="F56" s="23">
        <v>401</v>
      </c>
      <c r="G56" s="28">
        <v>0.64</v>
      </c>
      <c r="H56" s="28">
        <v>0.37</v>
      </c>
      <c r="I56" s="11"/>
    </row>
    <row r="57" spans="2:9" x14ac:dyDescent="0.25">
      <c r="B57" s="10" t="s">
        <v>216</v>
      </c>
      <c r="C57" s="54" t="s">
        <v>217</v>
      </c>
      <c r="D57" s="51" t="s">
        <v>218</v>
      </c>
      <c r="E57" s="8" t="s">
        <v>39</v>
      </c>
      <c r="F57" s="23">
        <v>500</v>
      </c>
      <c r="G57" s="28">
        <v>0.54</v>
      </c>
      <c r="H57" s="28">
        <v>0.32</v>
      </c>
      <c r="I57" s="11"/>
    </row>
    <row r="58" spans="2:9" x14ac:dyDescent="0.25">
      <c r="B58" s="10" t="s">
        <v>226</v>
      </c>
      <c r="C58" s="54" t="s">
        <v>227</v>
      </c>
      <c r="D58" s="51" t="s">
        <v>228</v>
      </c>
      <c r="E58" s="8" t="s">
        <v>229</v>
      </c>
      <c r="F58" s="23">
        <v>335</v>
      </c>
      <c r="G58" s="28">
        <v>0.35</v>
      </c>
      <c r="H58" s="28">
        <v>0.2</v>
      </c>
      <c r="I58" s="11"/>
    </row>
    <row r="59" spans="2:9" x14ac:dyDescent="0.25">
      <c r="C59" s="57" t="s">
        <v>237</v>
      </c>
      <c r="D59" s="51"/>
      <c r="E59" s="8"/>
      <c r="F59" s="23"/>
      <c r="G59" s="29">
        <v>113.96</v>
      </c>
      <c r="H59" s="29">
        <v>66.44</v>
      </c>
      <c r="I59" s="11"/>
    </row>
    <row r="60" spans="2:9" x14ac:dyDescent="0.25">
      <c r="C60" s="54"/>
      <c r="D60" s="51"/>
      <c r="E60" s="8"/>
      <c r="F60" s="23"/>
      <c r="G60" s="28"/>
      <c r="H60" s="28"/>
      <c r="I60" s="11"/>
    </row>
    <row r="61" spans="2:9" x14ac:dyDescent="0.25">
      <c r="C61" s="57" t="s">
        <v>3</v>
      </c>
      <c r="D61" s="51"/>
      <c r="E61" s="8"/>
      <c r="F61" s="23"/>
      <c r="G61" s="28" t="s">
        <v>2</v>
      </c>
      <c r="H61" s="28" t="s">
        <v>2</v>
      </c>
      <c r="I61" s="11"/>
    </row>
    <row r="62" spans="2:9" x14ac:dyDescent="0.25">
      <c r="C62" s="54"/>
      <c r="D62" s="51"/>
      <c r="E62" s="8"/>
      <c r="F62" s="23"/>
      <c r="G62" s="28"/>
      <c r="H62" s="28"/>
      <c r="I62" s="11"/>
    </row>
    <row r="63" spans="2:9" x14ac:dyDescent="0.25">
      <c r="C63" s="57" t="s">
        <v>4</v>
      </c>
      <c r="D63" s="51"/>
      <c r="E63" s="8"/>
      <c r="F63" s="23"/>
      <c r="G63" s="28" t="s">
        <v>2</v>
      </c>
      <c r="H63" s="28" t="s">
        <v>2</v>
      </c>
      <c r="I63" s="11"/>
    </row>
    <row r="64" spans="2:9" x14ac:dyDescent="0.25">
      <c r="C64" s="54"/>
      <c r="D64" s="51"/>
      <c r="E64" s="8"/>
      <c r="F64" s="23"/>
      <c r="G64" s="28"/>
      <c r="H64" s="28"/>
      <c r="I64" s="11"/>
    </row>
    <row r="65" spans="1:9" x14ac:dyDescent="0.25">
      <c r="C65" s="57" t="s">
        <v>5</v>
      </c>
      <c r="D65" s="51"/>
      <c r="E65" s="8"/>
      <c r="F65" s="23"/>
      <c r="G65" s="28"/>
      <c r="H65" s="28"/>
      <c r="I65" s="11"/>
    </row>
    <row r="66" spans="1:9" x14ac:dyDescent="0.25">
      <c r="C66" s="54"/>
      <c r="D66" s="51"/>
      <c r="E66" s="8"/>
      <c r="F66" s="23"/>
      <c r="G66" s="28"/>
      <c r="H66" s="28"/>
      <c r="I66" s="11"/>
    </row>
    <row r="67" spans="1:9" x14ac:dyDescent="0.25">
      <c r="C67" s="57" t="s">
        <v>6</v>
      </c>
      <c r="D67" s="51"/>
      <c r="E67" s="8"/>
      <c r="F67" s="23"/>
      <c r="G67" s="28" t="s">
        <v>2</v>
      </c>
      <c r="H67" s="28" t="s">
        <v>2</v>
      </c>
      <c r="I67" s="11"/>
    </row>
    <row r="68" spans="1:9" x14ac:dyDescent="0.25">
      <c r="C68" s="54"/>
      <c r="D68" s="51"/>
      <c r="E68" s="8"/>
      <c r="F68" s="23"/>
      <c r="G68" s="28"/>
      <c r="H68" s="28"/>
      <c r="I68" s="11"/>
    </row>
    <row r="69" spans="1:9" x14ac:dyDescent="0.25">
      <c r="C69" s="57" t="s">
        <v>7</v>
      </c>
      <c r="D69" s="51"/>
      <c r="E69" s="8"/>
      <c r="F69" s="23"/>
      <c r="G69" s="28" t="s">
        <v>2</v>
      </c>
      <c r="H69" s="28" t="s">
        <v>2</v>
      </c>
      <c r="I69" s="11"/>
    </row>
    <row r="70" spans="1:9" x14ac:dyDescent="0.25">
      <c r="C70" s="54"/>
      <c r="D70" s="51"/>
      <c r="E70" s="8"/>
      <c r="F70" s="23"/>
      <c r="G70" s="28"/>
      <c r="H70" s="28"/>
      <c r="I70" s="11"/>
    </row>
    <row r="71" spans="1:9" x14ac:dyDescent="0.25">
      <c r="C71" s="57" t="s">
        <v>8</v>
      </c>
      <c r="D71" s="51"/>
      <c r="E71" s="8"/>
      <c r="F71" s="23"/>
      <c r="G71" s="28" t="s">
        <v>2</v>
      </c>
      <c r="H71" s="28" t="s">
        <v>2</v>
      </c>
      <c r="I71" s="11"/>
    </row>
    <row r="72" spans="1:9" x14ac:dyDescent="0.25">
      <c r="C72" s="54"/>
      <c r="D72" s="51"/>
      <c r="E72" s="8"/>
      <c r="F72" s="23"/>
      <c r="G72" s="28"/>
      <c r="H72" s="28"/>
      <c r="I72" s="11"/>
    </row>
    <row r="73" spans="1:9" x14ac:dyDescent="0.25">
      <c r="C73" s="57" t="s">
        <v>9</v>
      </c>
      <c r="D73" s="51"/>
      <c r="E73" s="8"/>
      <c r="F73" s="23"/>
      <c r="G73" s="28" t="s">
        <v>2</v>
      </c>
      <c r="H73" s="28" t="s">
        <v>2</v>
      </c>
      <c r="I73" s="11"/>
    </row>
    <row r="74" spans="1:9" x14ac:dyDescent="0.25">
      <c r="C74" s="54"/>
      <c r="D74" s="51"/>
      <c r="E74" s="8"/>
      <c r="F74" s="23"/>
      <c r="G74" s="28"/>
      <c r="H74" s="28"/>
      <c r="I74" s="11"/>
    </row>
    <row r="75" spans="1:9" x14ac:dyDescent="0.25">
      <c r="C75" s="57" t="s">
        <v>10</v>
      </c>
      <c r="D75" s="51"/>
      <c r="E75" s="8"/>
      <c r="F75" s="23"/>
      <c r="G75" s="28" t="s">
        <v>2</v>
      </c>
      <c r="H75" s="28" t="s">
        <v>2</v>
      </c>
      <c r="I75" s="11"/>
    </row>
    <row r="76" spans="1:9" x14ac:dyDescent="0.25">
      <c r="C76" s="54"/>
      <c r="D76" s="51"/>
      <c r="E76" s="8"/>
      <c r="F76" s="23"/>
      <c r="G76" s="28"/>
      <c r="H76" s="28"/>
      <c r="I76" s="11"/>
    </row>
    <row r="77" spans="1:9" x14ac:dyDescent="0.25">
      <c r="A77" s="14"/>
      <c r="B77" s="32"/>
      <c r="C77" s="55" t="s">
        <v>11</v>
      </c>
      <c r="D77" s="51"/>
      <c r="E77" s="8"/>
      <c r="F77" s="23"/>
      <c r="G77" s="28"/>
      <c r="H77" s="28"/>
      <c r="I77" s="11"/>
    </row>
    <row r="78" spans="1:9" x14ac:dyDescent="0.25">
      <c r="A78" s="32"/>
      <c r="B78" s="32"/>
      <c r="C78" s="55" t="s">
        <v>13</v>
      </c>
      <c r="D78" s="51"/>
      <c r="E78" s="8"/>
      <c r="F78" s="23"/>
      <c r="G78" s="28" t="s">
        <v>2</v>
      </c>
      <c r="H78" s="28" t="s">
        <v>2</v>
      </c>
      <c r="I78" s="11"/>
    </row>
    <row r="79" spans="1:9" x14ac:dyDescent="0.25">
      <c r="A79" s="32"/>
      <c r="B79" s="32"/>
      <c r="C79" s="55"/>
      <c r="D79" s="51"/>
      <c r="E79" s="8"/>
      <c r="F79" s="23"/>
      <c r="G79" s="28"/>
      <c r="H79" s="28"/>
      <c r="I79" s="11"/>
    </row>
    <row r="80" spans="1:9" x14ac:dyDescent="0.25">
      <c r="A80" s="32"/>
      <c r="B80" s="32"/>
      <c r="C80" s="55" t="s">
        <v>14</v>
      </c>
      <c r="D80" s="51"/>
      <c r="E80" s="8"/>
      <c r="F80" s="23"/>
      <c r="G80" s="28" t="s">
        <v>2</v>
      </c>
      <c r="H80" s="28" t="s">
        <v>2</v>
      </c>
      <c r="I80" s="11"/>
    </row>
    <row r="81" spans="1:9" x14ac:dyDescent="0.25">
      <c r="A81" s="32"/>
      <c r="B81" s="32"/>
      <c r="C81" s="55"/>
      <c r="D81" s="51"/>
      <c r="E81" s="8"/>
      <c r="F81" s="23"/>
      <c r="G81" s="28"/>
      <c r="H81" s="28"/>
      <c r="I81" s="11"/>
    </row>
    <row r="82" spans="1:9" x14ac:dyDescent="0.25">
      <c r="C82" s="56" t="s">
        <v>15</v>
      </c>
      <c r="D82" s="51"/>
      <c r="E82" s="8"/>
      <c r="F82" s="23"/>
      <c r="G82" s="28"/>
      <c r="H82" s="28"/>
      <c r="I82" s="11"/>
    </row>
    <row r="83" spans="1:9" x14ac:dyDescent="0.25">
      <c r="B83" s="10" t="s">
        <v>263</v>
      </c>
      <c r="C83" s="54" t="s">
        <v>1072</v>
      </c>
      <c r="D83" s="51" t="s">
        <v>264</v>
      </c>
      <c r="E83" s="8" t="s">
        <v>265</v>
      </c>
      <c r="F83" s="23">
        <v>1000</v>
      </c>
      <c r="G83" s="28">
        <v>1</v>
      </c>
      <c r="H83" s="28">
        <v>0.57999999999999996</v>
      </c>
      <c r="I83" s="11"/>
    </row>
    <row r="84" spans="1:9" x14ac:dyDescent="0.25">
      <c r="C84" s="57" t="s">
        <v>237</v>
      </c>
      <c r="D84" s="51"/>
      <c r="E84" s="8"/>
      <c r="F84" s="23"/>
      <c r="G84" s="29">
        <v>1</v>
      </c>
      <c r="H84" s="29">
        <v>0.57999999999999996</v>
      </c>
      <c r="I84" s="11"/>
    </row>
    <row r="85" spans="1:9" x14ac:dyDescent="0.25">
      <c r="C85" s="54"/>
      <c r="D85" s="51"/>
      <c r="E85" s="8"/>
      <c r="F85" s="23"/>
      <c r="G85" s="28"/>
      <c r="H85" s="28"/>
      <c r="I85" s="11"/>
    </row>
    <row r="86" spans="1:9" x14ac:dyDescent="0.25">
      <c r="C86" s="57" t="s">
        <v>16</v>
      </c>
      <c r="D86" s="51"/>
      <c r="E86" s="8"/>
      <c r="F86" s="23"/>
      <c r="G86" s="28" t="s">
        <v>2</v>
      </c>
      <c r="H86" s="28" t="s">
        <v>2</v>
      </c>
      <c r="I86" s="11"/>
    </row>
    <row r="87" spans="1:9" x14ac:dyDescent="0.25">
      <c r="C87" s="54"/>
      <c r="D87" s="51"/>
      <c r="E87" s="8"/>
      <c r="F87" s="23"/>
      <c r="G87" s="28"/>
      <c r="H87" s="28"/>
      <c r="I87" s="11"/>
    </row>
    <row r="88" spans="1:9" x14ac:dyDescent="0.25">
      <c r="A88" s="14"/>
      <c r="B88" s="32"/>
      <c r="C88" s="55" t="s">
        <v>17</v>
      </c>
      <c r="D88" s="51"/>
      <c r="E88" s="8"/>
      <c r="F88" s="23"/>
      <c r="G88" s="28"/>
      <c r="H88" s="28"/>
      <c r="I88" s="11"/>
    </row>
    <row r="89" spans="1:9" x14ac:dyDescent="0.25">
      <c r="A89" s="32"/>
      <c r="B89" s="32"/>
      <c r="C89" s="55" t="s">
        <v>18</v>
      </c>
      <c r="D89" s="51"/>
      <c r="E89" s="8"/>
      <c r="F89" s="23"/>
      <c r="G89" s="28" t="s">
        <v>2</v>
      </c>
      <c r="H89" s="28" t="s">
        <v>2</v>
      </c>
      <c r="I89" s="11"/>
    </row>
    <row r="90" spans="1:9" x14ac:dyDescent="0.25">
      <c r="A90" s="32"/>
      <c r="B90" s="32"/>
      <c r="C90" s="55"/>
      <c r="D90" s="51"/>
      <c r="E90" s="8"/>
      <c r="F90" s="23"/>
      <c r="G90" s="28"/>
      <c r="H90" s="28"/>
      <c r="I90" s="11"/>
    </row>
    <row r="91" spans="1:9" x14ac:dyDescent="0.25">
      <c r="A91" s="32"/>
      <c r="B91" s="32"/>
      <c r="C91" s="55" t="s">
        <v>19</v>
      </c>
      <c r="D91" s="51"/>
      <c r="E91" s="8"/>
      <c r="F91" s="23"/>
      <c r="G91" s="28" t="s">
        <v>2</v>
      </c>
      <c r="H91" s="28" t="s">
        <v>2</v>
      </c>
      <c r="I91" s="11"/>
    </row>
    <row r="92" spans="1:9" x14ac:dyDescent="0.25">
      <c r="A92" s="32"/>
      <c r="B92" s="32"/>
      <c r="C92" s="55"/>
      <c r="D92" s="51"/>
      <c r="E92" s="8"/>
      <c r="F92" s="23"/>
      <c r="G92" s="28"/>
      <c r="H92" s="28"/>
      <c r="I92" s="11"/>
    </row>
    <row r="93" spans="1:9" x14ac:dyDescent="0.25">
      <c r="A93" s="32"/>
      <c r="B93" s="32"/>
      <c r="C93" s="55" t="s">
        <v>20</v>
      </c>
      <c r="D93" s="51"/>
      <c r="E93" s="8"/>
      <c r="F93" s="23"/>
      <c r="G93" s="28" t="s">
        <v>2</v>
      </c>
      <c r="H93" s="28" t="s">
        <v>2</v>
      </c>
      <c r="I93" s="11"/>
    </row>
    <row r="94" spans="1:9" x14ac:dyDescent="0.25">
      <c r="A94" s="32"/>
      <c r="B94" s="32"/>
      <c r="C94" s="55"/>
      <c r="D94" s="51"/>
      <c r="E94" s="8"/>
      <c r="F94" s="23"/>
      <c r="G94" s="28"/>
      <c r="H94" s="28"/>
      <c r="I94" s="11"/>
    </row>
    <row r="95" spans="1:9" x14ac:dyDescent="0.25">
      <c r="A95" s="32"/>
      <c r="B95" s="32"/>
      <c r="C95" s="55" t="s">
        <v>21</v>
      </c>
      <c r="D95" s="51"/>
      <c r="E95" s="8"/>
      <c r="F95" s="23"/>
      <c r="G95" s="28" t="s">
        <v>2</v>
      </c>
      <c r="H95" s="28" t="s">
        <v>2</v>
      </c>
      <c r="I95" s="11"/>
    </row>
    <row r="96" spans="1:9" x14ac:dyDescent="0.25">
      <c r="A96" s="32"/>
      <c r="B96" s="32"/>
      <c r="C96" s="55"/>
      <c r="D96" s="51"/>
      <c r="E96" s="8"/>
      <c r="F96" s="23"/>
      <c r="G96" s="28"/>
      <c r="H96" s="28"/>
      <c r="I96" s="11"/>
    </row>
    <row r="97" spans="1:9" x14ac:dyDescent="0.25">
      <c r="C97" s="56" t="s">
        <v>22</v>
      </c>
      <c r="D97" s="51"/>
      <c r="E97" s="8"/>
      <c r="F97" s="23"/>
      <c r="G97" s="28"/>
      <c r="H97" s="28"/>
      <c r="I97" s="11"/>
    </row>
    <row r="98" spans="1:9" x14ac:dyDescent="0.25">
      <c r="B98" s="10" t="s">
        <v>273</v>
      </c>
      <c r="C98" s="54" t="s">
        <v>274</v>
      </c>
      <c r="D98" s="51"/>
      <c r="E98" s="8"/>
      <c r="F98" s="23"/>
      <c r="G98" s="28">
        <v>57.09</v>
      </c>
      <c r="H98" s="28">
        <v>33.28</v>
      </c>
      <c r="I98" s="11"/>
    </row>
    <row r="99" spans="1:9" x14ac:dyDescent="0.25">
      <c r="C99" s="57" t="s">
        <v>237</v>
      </c>
      <c r="D99" s="51"/>
      <c r="E99" s="8"/>
      <c r="F99" s="23"/>
      <c r="G99" s="29">
        <v>57.09</v>
      </c>
      <c r="H99" s="29">
        <v>33.28</v>
      </c>
      <c r="I99" s="11"/>
    </row>
    <row r="100" spans="1:9" x14ac:dyDescent="0.25">
      <c r="C100" s="54"/>
      <c r="D100" s="51"/>
      <c r="E100" s="8"/>
      <c r="F100" s="23"/>
      <c r="G100" s="28"/>
      <c r="H100" s="28"/>
      <c r="I100" s="11"/>
    </row>
    <row r="101" spans="1:9" x14ac:dyDescent="0.25">
      <c r="A101" s="14"/>
      <c r="B101" s="32"/>
      <c r="C101" s="55" t="s">
        <v>23</v>
      </c>
      <c r="D101" s="51"/>
      <c r="E101" s="8"/>
      <c r="F101" s="23"/>
      <c r="G101" s="28"/>
      <c r="H101" s="28"/>
      <c r="I101" s="11"/>
    </row>
    <row r="102" spans="1:9" x14ac:dyDescent="0.25">
      <c r="B102" s="10"/>
      <c r="C102" s="54" t="s">
        <v>275</v>
      </c>
      <c r="D102" s="51"/>
      <c r="E102" s="8"/>
      <c r="F102" s="23"/>
      <c r="G102" s="28">
        <v>-0.48</v>
      </c>
      <c r="H102" s="28">
        <v>-0.30000000000000004</v>
      </c>
      <c r="I102" s="11"/>
    </row>
    <row r="103" spans="1:9" x14ac:dyDescent="0.25">
      <c r="C103" s="57" t="s">
        <v>237</v>
      </c>
      <c r="D103" s="51"/>
      <c r="E103" s="8"/>
      <c r="F103" s="23"/>
      <c r="G103" s="29">
        <v>-0.48</v>
      </c>
      <c r="H103" s="29">
        <v>-0.30000000000000004</v>
      </c>
      <c r="I103" s="11"/>
    </row>
    <row r="104" spans="1:9" x14ac:dyDescent="0.25">
      <c r="C104" s="54"/>
      <c r="D104" s="51"/>
      <c r="E104" s="8"/>
      <c r="F104" s="23"/>
      <c r="G104" s="28"/>
      <c r="H104" s="28"/>
      <c r="I104" s="11"/>
    </row>
    <row r="105" spans="1:9" x14ac:dyDescent="0.25">
      <c r="C105" s="58" t="s">
        <v>276</v>
      </c>
      <c r="D105" s="52"/>
      <c r="E105" s="6"/>
      <c r="F105" s="24"/>
      <c r="G105" s="30">
        <v>171.57</v>
      </c>
      <c r="H105" s="30">
        <f>SUMIFS(H:H,C:C,"Total")</f>
        <v>100</v>
      </c>
      <c r="I105" s="7"/>
    </row>
    <row r="108" spans="1:9" x14ac:dyDescent="0.25">
      <c r="C108" s="1" t="s">
        <v>277</v>
      </c>
    </row>
    <row r="109" spans="1:9" x14ac:dyDescent="0.25">
      <c r="C109" s="2" t="s">
        <v>278</v>
      </c>
    </row>
    <row r="110" spans="1:9" x14ac:dyDescent="0.25">
      <c r="C110" s="2" t="s">
        <v>279</v>
      </c>
    </row>
    <row r="111" spans="1:9" x14ac:dyDescent="0.25">
      <c r="C111" s="2" t="s">
        <v>280</v>
      </c>
    </row>
    <row r="112" spans="1:9" x14ac:dyDescent="0.25">
      <c r="C112" s="33" t="s">
        <v>281</v>
      </c>
    </row>
  </sheetData>
  <mergeCells count="1">
    <mergeCell ref="D3:I3"/>
  </mergeCells>
  <hyperlinks>
    <hyperlink ref="I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95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35.7109375" style="2" customWidth="1"/>
    <col min="5" max="5" width="23.7109375" style="2" customWidth="1"/>
    <col min="6" max="6" width="27.42578125" style="20" customWidth="1"/>
    <col min="7" max="8" width="19.5703125" style="17" customWidth="1"/>
    <col min="9" max="9" width="19.5703125" style="3" customWidth="1"/>
    <col min="10" max="10" width="9" style="3" bestFit="1" customWidth="1"/>
    <col min="11" max="11" width="9.140625" style="3" bestFit="1" customWidth="1"/>
    <col min="12" max="12" width="7.42578125" style="2" bestFit="1" customWidth="1"/>
    <col min="13" max="13" width="6.7109375" style="2" bestFit="1" customWidth="1"/>
    <col min="14" max="14" width="9.85546875" style="2" bestFit="1" customWidth="1"/>
    <col min="15" max="15" width="21.140625" style="2" bestFit="1" customWidth="1"/>
    <col min="16" max="16" width="16.42578125" style="2" bestFit="1" customWidth="1"/>
    <col min="17" max="17" width="7.28515625" style="2" bestFit="1" customWidth="1"/>
    <col min="18" max="18" width="9.28515625" style="2" bestFit="1" customWidth="1"/>
    <col min="19" max="19" width="17.85546875" style="2" bestFit="1" customWidth="1"/>
    <col min="20" max="20" width="6.7109375" style="2" bestFit="1" customWidth="1"/>
    <col min="21" max="21" width="19.140625" style="2" bestFit="1" customWidth="1"/>
    <col min="22" max="22" width="25.140625" style="2" bestFit="1" customWidth="1"/>
    <col min="23" max="23" width="21.42578125" style="2" bestFit="1" customWidth="1"/>
    <col min="24" max="24" width="19.7109375" style="2" bestFit="1" customWidth="1"/>
    <col min="25" max="25" width="14" style="2" bestFit="1" customWidth="1"/>
    <col min="26" max="26" width="13.140625" style="2" bestFit="1" customWidth="1"/>
    <col min="27" max="27" width="9.28515625" style="2" bestFit="1" customWidth="1"/>
    <col min="28" max="28" width="13.140625" style="2" bestFit="1" customWidth="1"/>
    <col min="29" max="29" width="7.42578125" style="2" bestFit="1" customWidth="1"/>
    <col min="30" max="30" width="19.42578125" style="2" bestFit="1" customWidth="1"/>
    <col min="31" max="31" width="20.85546875" style="2" bestFit="1" customWidth="1"/>
    <col min="32" max="32" width="19" style="2" bestFit="1" customWidth="1"/>
    <col min="33" max="33" width="25.85546875" style="2" bestFit="1" customWidth="1"/>
    <col min="34" max="34" width="14.5703125" style="3" bestFit="1" customWidth="1"/>
    <col min="35" max="35" width="14.42578125" style="2" bestFit="1" customWidth="1"/>
    <col min="36" max="36" width="27.28515625" style="2" bestFit="1" customWidth="1"/>
    <col min="37" max="37" width="11.5703125" style="2" bestFit="1" customWidth="1"/>
    <col min="38" max="38" width="6.28515625" style="2" bestFit="1" customWidth="1"/>
    <col min="39" max="39" width="7" style="2" bestFit="1" customWidth="1"/>
    <col min="40" max="40" width="23.85546875" style="2" bestFit="1" customWidth="1"/>
    <col min="41" max="41" width="12.85546875" style="2" bestFit="1" customWidth="1"/>
    <col min="42" max="42" width="11.28515625" style="2" bestFit="1" customWidth="1"/>
    <col min="43" max="43" width="15.28515625" style="2" bestFit="1" customWidth="1"/>
    <col min="44" max="44" width="21.140625" style="2" bestFit="1" customWidth="1"/>
    <col min="45" max="45" width="23.85546875" style="2" bestFit="1" customWidth="1"/>
    <col min="46" max="46" width="14.42578125" style="2" bestFit="1" customWidth="1"/>
    <col min="47" max="47" width="11.140625" style="3" bestFit="1" customWidth="1"/>
    <col min="48" max="48" width="15" style="2" bestFit="1" customWidth="1"/>
    <col min="49" max="49" width="11.7109375" style="3" bestFit="1" customWidth="1"/>
    <col min="50" max="50" width="23.5703125" style="2" bestFit="1" customWidth="1"/>
    <col min="51" max="51" width="22.140625" style="2" bestFit="1" customWidth="1"/>
    <col min="52" max="52" width="21" style="2" bestFit="1" customWidth="1"/>
    <col min="53" max="53" width="15.7109375" style="3" bestFit="1" customWidth="1"/>
    <col min="54" max="54" width="10.42578125" style="2" bestFit="1" customWidth="1"/>
    <col min="55" max="55" width="13.7109375" style="2" bestFit="1" customWidth="1"/>
    <col min="56" max="56" width="18" style="2" bestFit="1" customWidth="1"/>
    <col min="57" max="57" width="19.7109375" style="2" bestFit="1" customWidth="1"/>
    <col min="58" max="58" width="13.85546875" style="2" bestFit="1" customWidth="1"/>
    <col min="59" max="59" width="15.7109375" style="2" bestFit="1" customWidth="1"/>
    <col min="60" max="60" width="28.5703125" style="2" bestFit="1" customWidth="1"/>
    <col min="61" max="61" width="20.28515625" style="2" bestFit="1" customWidth="1"/>
    <col min="62" max="62" width="16" style="2" bestFit="1" customWidth="1"/>
    <col min="63" max="63" width="13.7109375" style="2" bestFit="1" customWidth="1"/>
    <col min="64" max="64" width="28.140625" style="2" bestFit="1" customWidth="1"/>
    <col min="65" max="65" width="15.85546875" style="2" bestFit="1" customWidth="1"/>
    <col min="66" max="66" width="26.28515625" style="2" bestFit="1" customWidth="1"/>
    <col min="67" max="67" width="13.140625" style="2" bestFit="1" customWidth="1"/>
    <col min="68" max="68" width="15" style="2" bestFit="1" customWidth="1"/>
    <col min="69" max="69" width="9" style="2" bestFit="1" customWidth="1"/>
    <col min="70" max="70" width="18" style="2" bestFit="1" customWidth="1"/>
    <col min="71" max="71" width="14.28515625" style="2" bestFit="1" customWidth="1"/>
    <col min="72" max="72" width="15.7109375" style="2" bestFit="1" customWidth="1"/>
    <col min="73" max="73" width="18.7109375" style="2" bestFit="1" customWidth="1"/>
    <col min="74" max="74" width="16.140625" style="2" bestFit="1" customWidth="1"/>
    <col min="75" max="75" width="23.5703125" style="2" bestFit="1" customWidth="1"/>
    <col min="76" max="76" width="23.85546875" style="2" bestFit="1" customWidth="1"/>
    <col min="77" max="77" width="22.85546875" style="2" bestFit="1" customWidth="1"/>
    <col min="78" max="78" width="11.7109375" style="2" bestFit="1" customWidth="1"/>
    <col min="79" max="79" width="11.85546875" style="2" bestFit="1" customWidth="1"/>
    <col min="80" max="80" width="15.140625" style="2" bestFit="1" customWidth="1"/>
    <col min="81" max="81" width="15.28515625" style="2" bestFit="1" customWidth="1"/>
    <col min="82" max="82" width="19.5703125" style="2" bestFit="1" customWidth="1"/>
    <col min="83" max="83" width="21.5703125" style="2" bestFit="1" customWidth="1"/>
    <col min="84" max="84" width="18.85546875" style="2" bestFit="1" customWidth="1"/>
    <col min="85" max="85" width="8.7109375" style="2" bestFit="1" customWidth="1"/>
    <col min="86" max="86" width="8.85546875" style="2" bestFit="1" customWidth="1"/>
    <col min="87" max="87" width="13.140625" style="2" bestFit="1" customWidth="1"/>
    <col min="88" max="88" width="9.5703125" style="2" bestFit="1" customWidth="1"/>
    <col min="89" max="89" width="9.7109375" style="2" bestFit="1" customWidth="1"/>
    <col min="90" max="90" width="14" style="2" bestFit="1" customWidth="1"/>
    <col min="91" max="91" width="17" style="2" bestFit="1" customWidth="1"/>
    <col min="92" max="92" width="17.28515625" style="2" bestFit="1" customWidth="1"/>
    <col min="93" max="93" width="21.5703125" style="2" bestFit="1" customWidth="1"/>
    <col min="94" max="94" width="17.7109375" style="2" bestFit="1" customWidth="1"/>
    <col min="95" max="95" width="14.5703125" style="2" bestFit="1" customWidth="1"/>
    <col min="96" max="96" width="15.7109375" style="2" bestFit="1" customWidth="1"/>
    <col min="97" max="97" width="19.140625" style="2" bestFit="1" customWidth="1"/>
    <col min="98" max="98" width="12.42578125" style="2" bestFit="1" customWidth="1"/>
    <col min="99" max="100" width="14.85546875" style="2" bestFit="1" customWidth="1"/>
    <col min="101" max="101" width="14.42578125" style="2" bestFit="1" customWidth="1"/>
    <col min="102" max="102" width="23.140625" style="2" bestFit="1" customWidth="1"/>
    <col min="103" max="103" width="26" style="2" bestFit="1" customWidth="1"/>
    <col min="104" max="104" width="19.42578125" style="2" bestFit="1" customWidth="1"/>
    <col min="105" max="105" width="21.5703125" style="2" bestFit="1" customWidth="1"/>
    <col min="106" max="106" width="25.85546875" style="2" bestFit="1" customWidth="1"/>
    <col min="107" max="107" width="18.5703125" style="2" bestFit="1" customWidth="1"/>
    <col min="108" max="108" width="16.28515625" style="2" bestFit="1" customWidth="1"/>
    <col min="109" max="109" width="15.42578125" style="2" bestFit="1" customWidth="1"/>
    <col min="110" max="110" width="17.28515625" style="2" bestFit="1" customWidth="1"/>
    <col min="111" max="111" width="17.42578125" style="2" bestFit="1" customWidth="1"/>
    <col min="112" max="112" width="21.7109375" style="2" bestFit="1" customWidth="1"/>
    <col min="113" max="113" width="17.28515625" style="2" bestFit="1" customWidth="1"/>
    <col min="114" max="114" width="17.42578125" style="2" bestFit="1" customWidth="1"/>
    <col min="115" max="115" width="21.7109375" style="2" bestFit="1" customWidth="1"/>
    <col min="116" max="116" width="13.42578125" style="2" bestFit="1" customWidth="1"/>
    <col min="117" max="214" width="12" style="2" customWidth="1"/>
    <col min="215" max="215" width="17.140625" style="2" customWidth="1"/>
    <col min="216" max="16384" width="13.85546875" style="2"/>
  </cols>
  <sheetData>
    <row r="1" spans="1:53" x14ac:dyDescent="0.25">
      <c r="A1" s="10"/>
      <c r="C1" s="10"/>
      <c r="D1" s="10"/>
      <c r="E1" s="10"/>
      <c r="F1" s="19"/>
      <c r="G1" s="16"/>
      <c r="H1" s="16"/>
      <c r="I1" s="15"/>
      <c r="J1" s="15"/>
      <c r="K1" s="15"/>
      <c r="AH1" s="15"/>
      <c r="AU1" s="15"/>
      <c r="AW1" s="15"/>
      <c r="BA1" s="15"/>
    </row>
    <row r="2" spans="1:53" ht="19.5" x14ac:dyDescent="0.35">
      <c r="C2" s="9" t="s">
        <v>24</v>
      </c>
      <c r="D2" s="10" t="s">
        <v>917</v>
      </c>
      <c r="I2" s="34" t="s">
        <v>1025</v>
      </c>
    </row>
    <row r="3" spans="1:53" ht="16.5" x14ac:dyDescent="0.3">
      <c r="C3" s="1" t="s">
        <v>26</v>
      </c>
      <c r="D3" s="25" t="s">
        <v>918</v>
      </c>
    </row>
    <row r="4" spans="1:53" ht="15.75" x14ac:dyDescent="0.3">
      <c r="C4" s="1" t="s">
        <v>28</v>
      </c>
      <c r="D4" s="26">
        <v>43646</v>
      </c>
    </row>
    <row r="5" spans="1:53" x14ac:dyDescent="0.25">
      <c r="C5" s="1"/>
    </row>
    <row r="6" spans="1:53" ht="27" x14ac:dyDescent="0.25">
      <c r="C6" s="53" t="s">
        <v>29</v>
      </c>
      <c r="D6" s="49" t="s">
        <v>30</v>
      </c>
      <c r="E6" s="12" t="s">
        <v>31</v>
      </c>
      <c r="F6" s="21" t="s">
        <v>32</v>
      </c>
      <c r="G6" s="18" t="s">
        <v>33</v>
      </c>
      <c r="H6" s="18" t="s">
        <v>34</v>
      </c>
      <c r="I6" s="13" t="s">
        <v>35</v>
      </c>
    </row>
    <row r="7" spans="1:53" x14ac:dyDescent="0.25">
      <c r="C7" s="54"/>
      <c r="D7" s="50"/>
      <c r="E7" s="4"/>
      <c r="F7" s="22"/>
      <c r="G7" s="27"/>
      <c r="H7" s="27"/>
      <c r="I7" s="5"/>
    </row>
    <row r="8" spans="1:53" x14ac:dyDescent="0.25">
      <c r="A8" s="14"/>
      <c r="B8" s="32"/>
      <c r="C8" s="55" t="s">
        <v>0</v>
      </c>
      <c r="D8" s="51"/>
      <c r="E8" s="8"/>
      <c r="F8" s="23"/>
      <c r="G8" s="28"/>
      <c r="H8" s="28"/>
      <c r="I8" s="11"/>
    </row>
    <row r="9" spans="1:53" x14ac:dyDescent="0.25">
      <c r="C9" s="56" t="s">
        <v>1</v>
      </c>
      <c r="D9" s="51"/>
      <c r="E9" s="8"/>
      <c r="F9" s="23"/>
      <c r="G9" s="28"/>
      <c r="H9" s="28"/>
      <c r="I9" s="11"/>
    </row>
    <row r="10" spans="1:53" x14ac:dyDescent="0.25">
      <c r="B10" s="10" t="s">
        <v>675</v>
      </c>
      <c r="C10" s="54" t="s">
        <v>676</v>
      </c>
      <c r="D10" s="51" t="s">
        <v>677</v>
      </c>
      <c r="E10" s="8" t="s">
        <v>82</v>
      </c>
      <c r="F10" s="23">
        <v>6300</v>
      </c>
      <c r="G10" s="28">
        <v>52.41</v>
      </c>
      <c r="H10" s="28">
        <v>9.77</v>
      </c>
      <c r="I10" s="11"/>
    </row>
    <row r="11" spans="1:53" x14ac:dyDescent="0.25">
      <c r="B11" s="10" t="s">
        <v>46</v>
      </c>
      <c r="C11" s="54" t="s">
        <v>47</v>
      </c>
      <c r="D11" s="51" t="s">
        <v>48</v>
      </c>
      <c r="E11" s="8" t="s">
        <v>49</v>
      </c>
      <c r="F11" s="23">
        <v>4000</v>
      </c>
      <c r="G11" s="28">
        <v>50.12</v>
      </c>
      <c r="H11" s="28">
        <v>9.34</v>
      </c>
      <c r="I11" s="11"/>
    </row>
    <row r="12" spans="1:53" x14ac:dyDescent="0.25">
      <c r="B12" s="10" t="s">
        <v>137</v>
      </c>
      <c r="C12" s="54" t="s">
        <v>138</v>
      </c>
      <c r="D12" s="51" t="s">
        <v>139</v>
      </c>
      <c r="E12" s="8" t="s">
        <v>140</v>
      </c>
      <c r="F12" s="23">
        <v>11000</v>
      </c>
      <c r="G12" s="28">
        <v>44.1</v>
      </c>
      <c r="H12" s="28">
        <v>8.2200000000000006</v>
      </c>
      <c r="I12" s="11"/>
    </row>
    <row r="13" spans="1:53" x14ac:dyDescent="0.25">
      <c r="B13" s="10" t="s">
        <v>616</v>
      </c>
      <c r="C13" s="54" t="s">
        <v>617</v>
      </c>
      <c r="D13" s="51" t="s">
        <v>618</v>
      </c>
      <c r="E13" s="8" t="s">
        <v>68</v>
      </c>
      <c r="F13" s="23">
        <v>5600</v>
      </c>
      <c r="G13" s="28">
        <v>43.92</v>
      </c>
      <c r="H13" s="28">
        <v>8.19</v>
      </c>
      <c r="I13" s="11"/>
    </row>
    <row r="14" spans="1:53" x14ac:dyDescent="0.25">
      <c r="B14" s="10" t="s">
        <v>203</v>
      </c>
      <c r="C14" s="54" t="s">
        <v>204</v>
      </c>
      <c r="D14" s="51" t="s">
        <v>205</v>
      </c>
      <c r="E14" s="8" t="s">
        <v>140</v>
      </c>
      <c r="F14" s="23">
        <v>7000</v>
      </c>
      <c r="G14" s="28">
        <v>42.56</v>
      </c>
      <c r="H14" s="28">
        <v>7.93</v>
      </c>
      <c r="I14" s="11"/>
    </row>
    <row r="15" spans="1:53" x14ac:dyDescent="0.25">
      <c r="B15" s="10" t="s">
        <v>409</v>
      </c>
      <c r="C15" s="54" t="s">
        <v>410</v>
      </c>
      <c r="D15" s="51" t="s">
        <v>411</v>
      </c>
      <c r="E15" s="8" t="s">
        <v>174</v>
      </c>
      <c r="F15" s="23">
        <v>14000</v>
      </c>
      <c r="G15" s="28">
        <v>38.72</v>
      </c>
      <c r="H15" s="28">
        <v>7.22</v>
      </c>
      <c r="I15" s="11"/>
    </row>
    <row r="16" spans="1:53" x14ac:dyDescent="0.25">
      <c r="B16" s="10" t="s">
        <v>61</v>
      </c>
      <c r="C16" s="54" t="s">
        <v>62</v>
      </c>
      <c r="D16" s="51" t="s">
        <v>63</v>
      </c>
      <c r="E16" s="8" t="s">
        <v>64</v>
      </c>
      <c r="F16" s="23">
        <v>1875</v>
      </c>
      <c r="G16" s="28">
        <v>29.12</v>
      </c>
      <c r="H16" s="28">
        <v>5.43</v>
      </c>
      <c r="I16" s="11"/>
    </row>
    <row r="17" spans="2:9" x14ac:dyDescent="0.25">
      <c r="B17" s="10" t="s">
        <v>87</v>
      </c>
      <c r="C17" s="54" t="s">
        <v>88</v>
      </c>
      <c r="D17" s="51" t="s">
        <v>89</v>
      </c>
      <c r="E17" s="8" t="s">
        <v>39</v>
      </c>
      <c r="F17" s="23">
        <v>2400</v>
      </c>
      <c r="G17" s="28">
        <v>19.41</v>
      </c>
      <c r="H17" s="28">
        <v>3.62</v>
      </c>
      <c r="I17" s="11"/>
    </row>
    <row r="18" spans="2:9" x14ac:dyDescent="0.25">
      <c r="B18" s="10" t="s">
        <v>40</v>
      </c>
      <c r="C18" s="54" t="s">
        <v>41</v>
      </c>
      <c r="D18" s="51" t="s">
        <v>42</v>
      </c>
      <c r="E18" s="8" t="s">
        <v>39</v>
      </c>
      <c r="F18" s="23">
        <v>4125</v>
      </c>
      <c r="G18" s="28">
        <v>18.03</v>
      </c>
      <c r="H18" s="28">
        <v>3.36</v>
      </c>
      <c r="I18" s="11"/>
    </row>
    <row r="19" spans="2:9" x14ac:dyDescent="0.25">
      <c r="B19" s="10" t="s">
        <v>43</v>
      </c>
      <c r="C19" s="54" t="s">
        <v>44</v>
      </c>
      <c r="D19" s="51" t="s">
        <v>45</v>
      </c>
      <c r="E19" s="8" t="s">
        <v>39</v>
      </c>
      <c r="F19" s="23">
        <v>3000</v>
      </c>
      <c r="G19" s="28">
        <v>10.84</v>
      </c>
      <c r="H19" s="28">
        <v>2.02</v>
      </c>
      <c r="I19" s="11"/>
    </row>
    <row r="20" spans="2:9" x14ac:dyDescent="0.25">
      <c r="B20" s="10" t="s">
        <v>65</v>
      </c>
      <c r="C20" s="54" t="s">
        <v>66</v>
      </c>
      <c r="D20" s="51" t="s">
        <v>67</v>
      </c>
      <c r="E20" s="8" t="s">
        <v>68</v>
      </c>
      <c r="F20" s="23">
        <v>9000</v>
      </c>
      <c r="G20" s="28">
        <v>6.21</v>
      </c>
      <c r="H20" s="28">
        <v>1.1599999999999999</v>
      </c>
      <c r="I20" s="11"/>
    </row>
    <row r="21" spans="2:9" x14ac:dyDescent="0.25">
      <c r="C21" s="57" t="s">
        <v>237</v>
      </c>
      <c r="D21" s="51"/>
      <c r="E21" s="8"/>
      <c r="F21" s="23"/>
      <c r="G21" s="29">
        <v>355.44</v>
      </c>
      <c r="H21" s="29">
        <v>66.260000000000005</v>
      </c>
      <c r="I21" s="11"/>
    </row>
    <row r="22" spans="2:9" x14ac:dyDescent="0.25">
      <c r="C22" s="54"/>
      <c r="D22" s="51"/>
      <c r="E22" s="8"/>
      <c r="F22" s="23"/>
      <c r="G22" s="28"/>
      <c r="H22" s="28"/>
      <c r="I22" s="11"/>
    </row>
    <row r="23" spans="2:9" x14ac:dyDescent="0.25">
      <c r="C23" s="57" t="s">
        <v>3</v>
      </c>
      <c r="D23" s="51"/>
      <c r="E23" s="8"/>
      <c r="F23" s="23"/>
      <c r="G23" s="28" t="s">
        <v>2</v>
      </c>
      <c r="H23" s="28" t="s">
        <v>2</v>
      </c>
      <c r="I23" s="11"/>
    </row>
    <row r="24" spans="2:9" x14ac:dyDescent="0.25">
      <c r="C24" s="54"/>
      <c r="D24" s="51"/>
      <c r="E24" s="8"/>
      <c r="F24" s="23"/>
      <c r="G24" s="28"/>
      <c r="H24" s="28"/>
      <c r="I24" s="11"/>
    </row>
    <row r="25" spans="2:9" x14ac:dyDescent="0.25">
      <c r="C25" s="57" t="s">
        <v>4</v>
      </c>
      <c r="D25" s="51"/>
      <c r="E25" s="8"/>
      <c r="F25" s="23"/>
      <c r="G25" s="28" t="s">
        <v>2</v>
      </c>
      <c r="H25" s="28" t="s">
        <v>2</v>
      </c>
      <c r="I25" s="11"/>
    </row>
    <row r="26" spans="2:9" x14ac:dyDescent="0.25">
      <c r="C26" s="54"/>
      <c r="D26" s="51"/>
      <c r="E26" s="8"/>
      <c r="F26" s="23"/>
      <c r="G26" s="28"/>
      <c r="H26" s="28"/>
      <c r="I26" s="11"/>
    </row>
    <row r="27" spans="2:9" x14ac:dyDescent="0.25">
      <c r="C27" s="57" t="s">
        <v>5</v>
      </c>
      <c r="D27" s="51"/>
      <c r="E27" s="8"/>
      <c r="F27" s="23"/>
      <c r="G27" s="28"/>
      <c r="H27" s="28"/>
      <c r="I27" s="11"/>
    </row>
    <row r="28" spans="2:9" x14ac:dyDescent="0.25">
      <c r="C28" s="54"/>
      <c r="D28" s="51"/>
      <c r="E28" s="8"/>
      <c r="F28" s="23"/>
      <c r="G28" s="28"/>
      <c r="H28" s="28"/>
      <c r="I28" s="11"/>
    </row>
    <row r="29" spans="2:9" x14ac:dyDescent="0.25">
      <c r="C29" s="57" t="s">
        <v>6</v>
      </c>
      <c r="D29" s="51"/>
      <c r="E29" s="8"/>
      <c r="F29" s="23"/>
      <c r="G29" s="28" t="s">
        <v>2</v>
      </c>
      <c r="H29" s="28" t="s">
        <v>2</v>
      </c>
      <c r="I29" s="11"/>
    </row>
    <row r="30" spans="2:9" x14ac:dyDescent="0.25">
      <c r="C30" s="54"/>
      <c r="D30" s="51"/>
      <c r="E30" s="8"/>
      <c r="F30" s="23"/>
      <c r="G30" s="28"/>
      <c r="H30" s="28"/>
      <c r="I30" s="11"/>
    </row>
    <row r="31" spans="2:9" x14ac:dyDescent="0.25">
      <c r="C31" s="57" t="s">
        <v>7</v>
      </c>
      <c r="D31" s="51"/>
      <c r="E31" s="8"/>
      <c r="F31" s="23"/>
      <c r="G31" s="28" t="s">
        <v>2</v>
      </c>
      <c r="H31" s="28" t="s">
        <v>2</v>
      </c>
      <c r="I31" s="11"/>
    </row>
    <row r="32" spans="2:9" x14ac:dyDescent="0.25">
      <c r="C32" s="54"/>
      <c r="D32" s="51"/>
      <c r="E32" s="8"/>
      <c r="F32" s="23"/>
      <c r="G32" s="28"/>
      <c r="H32" s="28"/>
      <c r="I32" s="11"/>
    </row>
    <row r="33" spans="1:10" x14ac:dyDescent="0.25">
      <c r="C33" s="57" t="s">
        <v>8</v>
      </c>
      <c r="D33" s="51"/>
      <c r="E33" s="8"/>
      <c r="F33" s="23"/>
      <c r="G33" s="28" t="s">
        <v>2</v>
      </c>
      <c r="H33" s="28" t="s">
        <v>2</v>
      </c>
      <c r="I33" s="11"/>
    </row>
    <row r="34" spans="1:10" x14ac:dyDescent="0.25">
      <c r="C34" s="54"/>
      <c r="D34" s="51"/>
      <c r="E34" s="8"/>
      <c r="F34" s="23"/>
      <c r="G34" s="28"/>
      <c r="H34" s="28"/>
      <c r="I34" s="11"/>
    </row>
    <row r="35" spans="1:10" x14ac:dyDescent="0.25">
      <c r="C35" s="57" t="s">
        <v>9</v>
      </c>
      <c r="D35" s="51"/>
      <c r="E35" s="8"/>
      <c r="F35" s="23"/>
      <c r="G35" s="28" t="s">
        <v>2</v>
      </c>
      <c r="H35" s="28" t="s">
        <v>2</v>
      </c>
      <c r="I35" s="11"/>
    </row>
    <row r="36" spans="1:10" x14ac:dyDescent="0.25">
      <c r="C36" s="54"/>
      <c r="D36" s="51"/>
      <c r="E36" s="8"/>
      <c r="F36" s="23"/>
      <c r="G36" s="28"/>
      <c r="H36" s="28"/>
      <c r="I36" s="11"/>
    </row>
    <row r="37" spans="1:10" x14ac:dyDescent="0.25">
      <c r="C37" s="57" t="s">
        <v>10</v>
      </c>
      <c r="D37" s="51"/>
      <c r="E37" s="8"/>
      <c r="F37" s="23"/>
      <c r="G37" s="28" t="s">
        <v>2</v>
      </c>
      <c r="H37" s="28" t="s">
        <v>2</v>
      </c>
      <c r="I37" s="11"/>
    </row>
    <row r="38" spans="1:10" x14ac:dyDescent="0.25">
      <c r="C38" s="54"/>
      <c r="D38" s="51"/>
      <c r="E38" s="8"/>
      <c r="F38" s="23"/>
      <c r="G38" s="28"/>
      <c r="H38" s="28"/>
      <c r="I38" s="11"/>
    </row>
    <row r="39" spans="1:10" x14ac:dyDescent="0.25">
      <c r="A39" s="14"/>
      <c r="B39" s="32"/>
      <c r="C39" s="55" t="s">
        <v>11</v>
      </c>
      <c r="D39" s="51"/>
      <c r="E39" s="8"/>
      <c r="F39" s="23"/>
      <c r="G39" s="28"/>
      <c r="H39" s="28"/>
      <c r="I39" s="11"/>
    </row>
    <row r="40" spans="1:10" x14ac:dyDescent="0.25">
      <c r="A40" s="32"/>
      <c r="B40" s="32"/>
      <c r="C40" s="55" t="s">
        <v>13</v>
      </c>
      <c r="D40" s="51"/>
      <c r="E40" s="8"/>
      <c r="F40" s="23"/>
      <c r="G40" s="28" t="s">
        <v>2</v>
      </c>
      <c r="H40" s="28" t="s">
        <v>2</v>
      </c>
      <c r="I40" s="11"/>
    </row>
    <row r="41" spans="1:10" x14ac:dyDescent="0.25">
      <c r="A41" s="32"/>
      <c r="B41" s="32"/>
      <c r="C41" s="55"/>
      <c r="D41" s="51"/>
      <c r="E41" s="8"/>
      <c r="F41" s="23"/>
      <c r="G41" s="28"/>
      <c r="H41" s="28"/>
      <c r="I41" s="11"/>
    </row>
    <row r="42" spans="1:10" x14ac:dyDescent="0.25">
      <c r="A42" s="32"/>
      <c r="B42" s="32"/>
      <c r="C42" s="55" t="s">
        <v>14</v>
      </c>
      <c r="D42" s="51"/>
      <c r="E42" s="8"/>
      <c r="F42" s="23"/>
      <c r="G42" s="28" t="s">
        <v>2</v>
      </c>
      <c r="H42" s="28" t="s">
        <v>2</v>
      </c>
      <c r="I42" s="11"/>
    </row>
    <row r="43" spans="1:10" x14ac:dyDescent="0.25">
      <c r="A43" s="32"/>
      <c r="B43" s="32"/>
      <c r="C43" s="55"/>
      <c r="D43" s="51"/>
      <c r="E43" s="8"/>
      <c r="F43" s="23"/>
      <c r="G43" s="28"/>
      <c r="H43" s="28"/>
      <c r="I43" s="11"/>
    </row>
    <row r="44" spans="1:10" s="47" customFormat="1" ht="15.75" x14ac:dyDescent="0.3">
      <c r="A44" s="2"/>
      <c r="B44" s="2"/>
      <c r="C44" s="56" t="s">
        <v>15</v>
      </c>
      <c r="D44" s="51"/>
      <c r="E44" s="8"/>
      <c r="F44" s="23"/>
      <c r="G44" s="28"/>
      <c r="H44" s="28"/>
      <c r="I44" s="11"/>
      <c r="J44" s="3"/>
    </row>
    <row r="45" spans="1:10" s="39" customFormat="1" x14ac:dyDescent="0.25">
      <c r="A45" s="2"/>
      <c r="B45" s="10" t="s">
        <v>263</v>
      </c>
      <c r="C45" s="54" t="s">
        <v>1072</v>
      </c>
      <c r="D45" s="51" t="s">
        <v>264</v>
      </c>
      <c r="E45" s="8" t="s">
        <v>265</v>
      </c>
      <c r="F45" s="23">
        <v>1000</v>
      </c>
      <c r="G45" s="28">
        <v>1</v>
      </c>
      <c r="H45" s="28">
        <v>0.19</v>
      </c>
      <c r="I45" s="11"/>
      <c r="J45" s="3"/>
    </row>
    <row r="46" spans="1:10" s="39" customFormat="1" x14ac:dyDescent="0.25">
      <c r="A46" s="2"/>
      <c r="B46" s="2"/>
      <c r="C46" s="57" t="s">
        <v>237</v>
      </c>
      <c r="D46" s="51"/>
      <c r="E46" s="8"/>
      <c r="F46" s="23"/>
      <c r="G46" s="29">
        <v>1</v>
      </c>
      <c r="H46" s="29">
        <v>0.19</v>
      </c>
      <c r="I46" s="11"/>
      <c r="J46" s="3"/>
    </row>
    <row r="47" spans="1:10" s="2" customFormat="1" x14ac:dyDescent="0.25">
      <c r="C47" s="54"/>
      <c r="D47" s="51"/>
      <c r="E47" s="8"/>
      <c r="F47" s="23"/>
      <c r="G47" s="28"/>
      <c r="H47" s="28"/>
      <c r="I47" s="11"/>
      <c r="J47" s="3"/>
    </row>
    <row r="48" spans="1:10" s="2" customFormat="1" x14ac:dyDescent="0.25">
      <c r="C48" s="57" t="s">
        <v>16</v>
      </c>
      <c r="D48" s="51"/>
      <c r="E48" s="8"/>
      <c r="F48" s="23"/>
      <c r="G48" s="28" t="s">
        <v>2</v>
      </c>
      <c r="H48" s="28" t="s">
        <v>2</v>
      </c>
      <c r="I48" s="11"/>
      <c r="J48" s="3"/>
    </row>
    <row r="49" spans="1:10" s="2" customFormat="1" x14ac:dyDescent="0.25">
      <c r="C49" s="54"/>
      <c r="D49" s="51"/>
      <c r="E49" s="8"/>
      <c r="F49" s="23"/>
      <c r="G49" s="28"/>
      <c r="H49" s="28"/>
      <c r="I49" s="11"/>
      <c r="J49" s="3"/>
    </row>
    <row r="50" spans="1:10" s="2" customFormat="1" x14ac:dyDescent="0.25">
      <c r="A50" s="14"/>
      <c r="B50" s="32"/>
      <c r="C50" s="55" t="s">
        <v>17</v>
      </c>
      <c r="D50" s="51"/>
      <c r="E50" s="8"/>
      <c r="F50" s="23"/>
      <c r="G50" s="28"/>
      <c r="H50" s="28"/>
      <c r="I50" s="11"/>
      <c r="J50" s="3"/>
    </row>
    <row r="51" spans="1:10" s="2" customFormat="1" x14ac:dyDescent="0.25">
      <c r="C51" s="56" t="s">
        <v>18</v>
      </c>
      <c r="D51" s="51"/>
      <c r="E51" s="8"/>
      <c r="F51" s="23"/>
      <c r="G51" s="28"/>
      <c r="H51" s="28"/>
      <c r="I51" s="11"/>
      <c r="J51" s="3"/>
    </row>
    <row r="52" spans="1:10" s="2" customFormat="1" x14ac:dyDescent="0.25">
      <c r="B52" s="10" t="s">
        <v>919</v>
      </c>
      <c r="C52" s="54" t="s">
        <v>920</v>
      </c>
      <c r="D52" s="51" t="s">
        <v>921</v>
      </c>
      <c r="E52" s="8" t="s">
        <v>269</v>
      </c>
      <c r="F52" s="23">
        <v>2675.0803999999998</v>
      </c>
      <c r="G52" s="28">
        <v>45.21</v>
      </c>
      <c r="H52" s="28">
        <v>8.43</v>
      </c>
      <c r="I52" s="11"/>
      <c r="J52" s="3"/>
    </row>
    <row r="53" spans="1:10" s="2" customFormat="1" x14ac:dyDescent="0.25">
      <c r="C53" s="57" t="s">
        <v>237</v>
      </c>
      <c r="D53" s="51"/>
      <c r="E53" s="8"/>
      <c r="F53" s="23"/>
      <c r="G53" s="29">
        <v>45.21</v>
      </c>
      <c r="H53" s="29">
        <v>8.43</v>
      </c>
      <c r="I53" s="11"/>
      <c r="J53" s="3"/>
    </row>
    <row r="54" spans="1:10" s="2" customFormat="1" x14ac:dyDescent="0.25">
      <c r="C54" s="54"/>
      <c r="D54" s="51"/>
      <c r="E54" s="8"/>
      <c r="F54" s="23"/>
      <c r="G54" s="28"/>
      <c r="H54" s="28"/>
      <c r="I54" s="11"/>
      <c r="J54" s="3"/>
    </row>
    <row r="55" spans="1:10" s="2" customFormat="1" x14ac:dyDescent="0.25">
      <c r="C55" s="57" t="s">
        <v>19</v>
      </c>
      <c r="D55" s="51"/>
      <c r="E55" s="8"/>
      <c r="F55" s="23"/>
      <c r="G55" s="28" t="s">
        <v>2</v>
      </c>
      <c r="H55" s="28" t="s">
        <v>2</v>
      </c>
      <c r="I55" s="11"/>
      <c r="J55" s="3"/>
    </row>
    <row r="56" spans="1:10" s="2" customFormat="1" x14ac:dyDescent="0.25">
      <c r="C56" s="54"/>
      <c r="D56" s="51"/>
      <c r="E56" s="8"/>
      <c r="F56" s="23"/>
      <c r="G56" s="28"/>
      <c r="H56" s="28"/>
      <c r="I56" s="11"/>
      <c r="J56" s="3"/>
    </row>
    <row r="57" spans="1:10" s="2" customFormat="1" x14ac:dyDescent="0.25">
      <c r="C57" s="57" t="s">
        <v>20</v>
      </c>
      <c r="D57" s="51"/>
      <c r="E57" s="8"/>
      <c r="F57" s="23"/>
      <c r="G57" s="28" t="s">
        <v>2</v>
      </c>
      <c r="H57" s="28" t="s">
        <v>2</v>
      </c>
      <c r="I57" s="11"/>
      <c r="J57" s="3"/>
    </row>
    <row r="58" spans="1:10" s="1" customFormat="1" x14ac:dyDescent="0.25">
      <c r="A58" s="2"/>
      <c r="B58" s="2"/>
      <c r="C58" s="54"/>
      <c r="D58" s="51"/>
      <c r="E58" s="8"/>
      <c r="F58" s="23"/>
      <c r="G58" s="28"/>
      <c r="H58" s="28"/>
      <c r="I58" s="11"/>
      <c r="J58" s="3"/>
    </row>
    <row r="59" spans="1:10" x14ac:dyDescent="0.25">
      <c r="C59" s="57" t="s">
        <v>21</v>
      </c>
      <c r="D59" s="51"/>
      <c r="E59" s="8"/>
      <c r="F59" s="23"/>
      <c r="G59" s="28" t="s">
        <v>2</v>
      </c>
      <c r="H59" s="28" t="s">
        <v>2</v>
      </c>
      <c r="I59" s="11"/>
    </row>
    <row r="60" spans="1:10" x14ac:dyDescent="0.25">
      <c r="C60" s="54"/>
      <c r="D60" s="51"/>
      <c r="E60" s="8"/>
      <c r="F60" s="23"/>
      <c r="G60" s="28"/>
      <c r="H60" s="28"/>
      <c r="I60" s="11"/>
    </row>
    <row r="61" spans="1:10" x14ac:dyDescent="0.25">
      <c r="C61" s="56" t="s">
        <v>22</v>
      </c>
      <c r="D61" s="51"/>
      <c r="E61" s="8"/>
      <c r="F61" s="23"/>
      <c r="G61" s="28"/>
      <c r="H61" s="28"/>
      <c r="I61" s="11"/>
    </row>
    <row r="62" spans="1:10" x14ac:dyDescent="0.25">
      <c r="B62" s="10" t="s">
        <v>273</v>
      </c>
      <c r="C62" s="54" t="s">
        <v>274</v>
      </c>
      <c r="D62" s="51"/>
      <c r="E62" s="8"/>
      <c r="F62" s="23"/>
      <c r="G62" s="28">
        <v>1.3</v>
      </c>
      <c r="H62" s="28">
        <v>0.24</v>
      </c>
      <c r="I62" s="11"/>
    </row>
    <row r="63" spans="1:10" x14ac:dyDescent="0.25">
      <c r="C63" s="57" t="s">
        <v>237</v>
      </c>
      <c r="D63" s="51"/>
      <c r="E63" s="8"/>
      <c r="F63" s="23"/>
      <c r="G63" s="29">
        <v>1.3</v>
      </c>
      <c r="H63" s="29">
        <v>0.24</v>
      </c>
      <c r="I63" s="11"/>
    </row>
    <row r="64" spans="1:10" x14ac:dyDescent="0.25">
      <c r="C64" s="54"/>
      <c r="D64" s="51"/>
      <c r="E64" s="8"/>
      <c r="F64" s="23"/>
      <c r="G64" s="28"/>
      <c r="H64" s="28"/>
      <c r="I64" s="11"/>
    </row>
    <row r="65" spans="1:10" x14ac:dyDescent="0.25">
      <c r="A65" s="14"/>
      <c r="B65" s="32"/>
      <c r="C65" s="55" t="s">
        <v>23</v>
      </c>
      <c r="D65" s="51"/>
      <c r="E65" s="8"/>
      <c r="F65" s="23"/>
      <c r="G65" s="28"/>
      <c r="H65" s="28"/>
      <c r="I65" s="11"/>
    </row>
    <row r="66" spans="1:10" x14ac:dyDescent="0.25">
      <c r="B66" s="10"/>
      <c r="C66" s="54" t="s">
        <v>275</v>
      </c>
      <c r="D66" s="51"/>
      <c r="E66" s="8"/>
      <c r="F66" s="23"/>
      <c r="G66" s="28">
        <v>133.5</v>
      </c>
      <c r="H66" s="28">
        <v>24.88</v>
      </c>
      <c r="I66" s="11"/>
    </row>
    <row r="67" spans="1:10" x14ac:dyDescent="0.25">
      <c r="C67" s="57" t="s">
        <v>237</v>
      </c>
      <c r="D67" s="51"/>
      <c r="E67" s="8"/>
      <c r="F67" s="23"/>
      <c r="G67" s="29">
        <v>133.5</v>
      </c>
      <c r="H67" s="29">
        <v>24.88</v>
      </c>
      <c r="I67" s="11"/>
    </row>
    <row r="68" spans="1:10" x14ac:dyDescent="0.25">
      <c r="C68" s="54"/>
      <c r="D68" s="51"/>
      <c r="E68" s="8"/>
      <c r="F68" s="23"/>
      <c r="G68" s="28"/>
      <c r="H68" s="28"/>
      <c r="I68" s="11"/>
    </row>
    <row r="69" spans="1:10" x14ac:dyDescent="0.25">
      <c r="C69" s="58" t="s">
        <v>276</v>
      </c>
      <c r="D69" s="52"/>
      <c r="E69" s="6"/>
      <c r="F69" s="24"/>
      <c r="G69" s="30">
        <v>536.45000000000005</v>
      </c>
      <c r="H69" s="30">
        <f>SUMIFS(H:H,C:C,"Total")</f>
        <v>99.999999999999986</v>
      </c>
      <c r="I69" s="7"/>
    </row>
    <row r="71" spans="1:10" ht="15.75" x14ac:dyDescent="0.3">
      <c r="A71" s="47"/>
      <c r="B71" s="47"/>
      <c r="C71" s="47" t="s">
        <v>1038</v>
      </c>
      <c r="D71" s="47"/>
      <c r="E71" s="47"/>
      <c r="F71" s="48"/>
      <c r="G71" s="48"/>
      <c r="H71" s="48"/>
      <c r="I71" s="47"/>
      <c r="J71" s="47"/>
    </row>
    <row r="72" spans="1:10" ht="27" x14ac:dyDescent="0.25">
      <c r="A72" s="39"/>
      <c r="B72" s="40"/>
      <c r="C72" s="40" t="s">
        <v>1033</v>
      </c>
      <c r="D72" s="40" t="s">
        <v>1034</v>
      </c>
      <c r="E72" s="40" t="s">
        <v>1035</v>
      </c>
      <c r="F72" s="41" t="s">
        <v>32</v>
      </c>
      <c r="G72" s="42" t="s">
        <v>1036</v>
      </c>
      <c r="H72" s="41" t="s">
        <v>34</v>
      </c>
      <c r="I72" s="40" t="s">
        <v>35</v>
      </c>
      <c r="J72" s="39"/>
    </row>
    <row r="73" spans="1:10" x14ac:dyDescent="0.25">
      <c r="A73" s="39"/>
      <c r="B73" s="40"/>
      <c r="C73" s="40" t="s">
        <v>1031</v>
      </c>
      <c r="D73" s="40"/>
      <c r="E73" s="40"/>
      <c r="F73" s="41"/>
      <c r="G73" s="42"/>
      <c r="H73" s="41"/>
      <c r="I73" s="40"/>
      <c r="J73" s="39"/>
    </row>
    <row r="74" spans="1:10" x14ac:dyDescent="0.25">
      <c r="B74" s="43">
        <v>2206218</v>
      </c>
      <c r="C74" s="43" t="s">
        <v>1043</v>
      </c>
      <c r="D74" s="43" t="s">
        <v>1040</v>
      </c>
      <c r="E74" s="43" t="s">
        <v>82</v>
      </c>
      <c r="F74" s="44">
        <v>-6300</v>
      </c>
      <c r="G74" s="44">
        <v>-52.696350000000002</v>
      </c>
      <c r="H74" s="44">
        <v>-9.82</v>
      </c>
      <c r="I74" s="43"/>
      <c r="J74" s="2"/>
    </row>
    <row r="75" spans="1:10" x14ac:dyDescent="0.25">
      <c r="B75" s="43">
        <v>2206254</v>
      </c>
      <c r="C75" s="43" t="s">
        <v>1042</v>
      </c>
      <c r="D75" s="43" t="s">
        <v>1040</v>
      </c>
      <c r="E75" s="43" t="s">
        <v>49</v>
      </c>
      <c r="F75" s="44">
        <v>-4000</v>
      </c>
      <c r="G75" s="44">
        <v>-50.5</v>
      </c>
      <c r="H75" s="44">
        <v>-9.41</v>
      </c>
      <c r="I75" s="43"/>
      <c r="J75" s="2"/>
    </row>
    <row r="76" spans="1:10" x14ac:dyDescent="0.25">
      <c r="B76" s="43">
        <v>2206268</v>
      </c>
      <c r="C76" s="43" t="s">
        <v>1046</v>
      </c>
      <c r="D76" s="43" t="s">
        <v>1040</v>
      </c>
      <c r="E76" s="43" t="s">
        <v>140</v>
      </c>
      <c r="F76" s="44">
        <v>-11000</v>
      </c>
      <c r="G76" s="44">
        <v>-44.363</v>
      </c>
      <c r="H76" s="44">
        <v>-8.27</v>
      </c>
      <c r="I76" s="43"/>
      <c r="J76" s="2"/>
    </row>
    <row r="77" spans="1:10" x14ac:dyDescent="0.25">
      <c r="B77" s="43">
        <v>2206129</v>
      </c>
      <c r="C77" s="43" t="s">
        <v>1070</v>
      </c>
      <c r="D77" s="43" t="s">
        <v>1040</v>
      </c>
      <c r="E77" s="43" t="s">
        <v>68</v>
      </c>
      <c r="F77" s="44">
        <v>-5600</v>
      </c>
      <c r="G77" s="44">
        <v>-44.175600000000003</v>
      </c>
      <c r="H77" s="44">
        <v>-8.23</v>
      </c>
      <c r="I77" s="43"/>
      <c r="J77" s="2"/>
    </row>
    <row r="78" spans="1:10" x14ac:dyDescent="0.25">
      <c r="B78" s="43">
        <v>2206101</v>
      </c>
      <c r="C78" s="43" t="s">
        <v>1041</v>
      </c>
      <c r="D78" s="43" t="s">
        <v>1040</v>
      </c>
      <c r="E78" s="43" t="s">
        <v>140</v>
      </c>
      <c r="F78" s="44">
        <v>-7000</v>
      </c>
      <c r="G78" s="44">
        <v>-42.84</v>
      </c>
      <c r="H78" s="44">
        <v>-7.99</v>
      </c>
      <c r="I78" s="43"/>
      <c r="J78" s="2"/>
    </row>
    <row r="79" spans="1:10" x14ac:dyDescent="0.25">
      <c r="B79" s="43">
        <v>2206200</v>
      </c>
      <c r="C79" s="43" t="s">
        <v>1068</v>
      </c>
      <c r="D79" s="43" t="s">
        <v>1040</v>
      </c>
      <c r="E79" s="43" t="s">
        <v>174</v>
      </c>
      <c r="F79" s="44">
        <v>-14000</v>
      </c>
      <c r="G79" s="44">
        <v>-38.332000000000001</v>
      </c>
      <c r="H79" s="44">
        <v>-7.15</v>
      </c>
      <c r="I79" s="43"/>
      <c r="J79" s="2"/>
    </row>
    <row r="80" spans="1:10" x14ac:dyDescent="0.25">
      <c r="B80" s="43">
        <v>2206210</v>
      </c>
      <c r="C80" s="43" t="s">
        <v>1032</v>
      </c>
      <c r="D80" s="43" t="s">
        <v>1040</v>
      </c>
      <c r="E80" s="43" t="s">
        <v>64</v>
      </c>
      <c r="F80" s="44">
        <v>-1875</v>
      </c>
      <c r="G80" s="44">
        <v>-29.019375</v>
      </c>
      <c r="H80" s="44">
        <v>-5.41</v>
      </c>
      <c r="I80" s="43"/>
      <c r="J80" s="2"/>
    </row>
    <row r="81" spans="1:10" x14ac:dyDescent="0.25">
      <c r="B81" s="43">
        <v>2206102</v>
      </c>
      <c r="C81" s="43" t="s">
        <v>1067</v>
      </c>
      <c r="D81" s="43" t="s">
        <v>1040</v>
      </c>
      <c r="E81" s="43" t="s">
        <v>39</v>
      </c>
      <c r="F81" s="44">
        <v>-2400</v>
      </c>
      <c r="G81" s="44">
        <v>-19.4544</v>
      </c>
      <c r="H81" s="44">
        <v>-3.63</v>
      </c>
      <c r="I81" s="43"/>
      <c r="J81" s="2"/>
    </row>
    <row r="82" spans="1:10" x14ac:dyDescent="0.25">
      <c r="B82" s="43">
        <v>2206176</v>
      </c>
      <c r="C82" s="43" t="s">
        <v>1029</v>
      </c>
      <c r="D82" s="43" t="s">
        <v>1040</v>
      </c>
      <c r="E82" s="43" t="s">
        <v>39</v>
      </c>
      <c r="F82" s="44">
        <v>-4125</v>
      </c>
      <c r="G82" s="44">
        <v>-18.108750000000001</v>
      </c>
      <c r="H82" s="44">
        <v>-3.38</v>
      </c>
      <c r="I82" s="43"/>
      <c r="J82" s="2"/>
    </row>
    <row r="83" spans="1:10" x14ac:dyDescent="0.25">
      <c r="B83" s="43">
        <v>2206260</v>
      </c>
      <c r="C83" s="43" t="s">
        <v>1047</v>
      </c>
      <c r="D83" s="43" t="s">
        <v>1040</v>
      </c>
      <c r="E83" s="43" t="s">
        <v>39</v>
      </c>
      <c r="F83" s="44">
        <v>-3000</v>
      </c>
      <c r="G83" s="44">
        <v>-10.888500000000001</v>
      </c>
      <c r="H83" s="44">
        <v>-2.0299999999999998</v>
      </c>
      <c r="I83" s="43"/>
      <c r="J83" s="2"/>
    </row>
    <row r="84" spans="1:10" x14ac:dyDescent="0.25">
      <c r="B84" s="43">
        <v>2206278</v>
      </c>
      <c r="C84" s="43" t="s">
        <v>1071</v>
      </c>
      <c r="D84" s="43" t="s">
        <v>1040</v>
      </c>
      <c r="E84" s="43" t="s">
        <v>68</v>
      </c>
      <c r="F84" s="44">
        <v>-9000</v>
      </c>
      <c r="G84" s="44">
        <v>-6.2595000000000001</v>
      </c>
      <c r="H84" s="44">
        <v>-1.17</v>
      </c>
      <c r="I84" s="43"/>
      <c r="J84" s="2"/>
    </row>
    <row r="85" spans="1:10" x14ac:dyDescent="0.25">
      <c r="A85" s="1"/>
      <c r="B85" s="45"/>
      <c r="C85" s="45" t="s">
        <v>1037</v>
      </c>
      <c r="D85" s="45"/>
      <c r="E85" s="45"/>
      <c r="F85" s="46"/>
      <c r="G85" s="46">
        <f>SUM(G73:G84)</f>
        <v>-356.63747500000005</v>
      </c>
      <c r="H85" s="46">
        <f>SUM(H73:H84)</f>
        <v>-66.490000000000009</v>
      </c>
      <c r="I85" s="45"/>
      <c r="J85" s="1"/>
    </row>
    <row r="87" spans="1:10" x14ac:dyDescent="0.25">
      <c r="C87" s="1" t="s">
        <v>277</v>
      </c>
    </row>
    <row r="88" spans="1:10" x14ac:dyDescent="0.25">
      <c r="C88" s="2" t="s">
        <v>278</v>
      </c>
    </row>
    <row r="89" spans="1:10" x14ac:dyDescent="0.25">
      <c r="C89" s="2" t="s">
        <v>279</v>
      </c>
    </row>
    <row r="90" spans="1:10" x14ac:dyDescent="0.25">
      <c r="C90" s="2" t="s">
        <v>280</v>
      </c>
    </row>
    <row r="91" spans="1:10" x14ac:dyDescent="0.25">
      <c r="C91" s="33" t="s">
        <v>281</v>
      </c>
    </row>
    <row r="92" spans="1:10" x14ac:dyDescent="0.25">
      <c r="C92" s="33" t="s">
        <v>1105</v>
      </c>
    </row>
    <row r="93" spans="1:10" ht="14.25" thickBot="1" x14ac:dyDescent="0.3">
      <c r="C93" s="63" t="s">
        <v>1100</v>
      </c>
      <c r="D93" s="63"/>
      <c r="E93" s="64"/>
      <c r="F93" s="64"/>
    </row>
    <row r="94" spans="1:10" ht="14.25" thickBot="1" x14ac:dyDescent="0.3">
      <c r="C94" s="65" t="s">
        <v>1095</v>
      </c>
      <c r="D94" s="66" t="s">
        <v>1033</v>
      </c>
      <c r="E94" s="66" t="s">
        <v>1096</v>
      </c>
      <c r="F94" s="66" t="s">
        <v>1097</v>
      </c>
    </row>
    <row r="95" spans="1:10" ht="14.25" thickBot="1" x14ac:dyDescent="0.3">
      <c r="C95" s="67" t="s">
        <v>1023</v>
      </c>
      <c r="D95" s="68" t="s">
        <v>1098</v>
      </c>
      <c r="E95" s="69" t="s">
        <v>1104</v>
      </c>
      <c r="F95" s="70">
        <v>1</v>
      </c>
    </row>
  </sheetData>
  <hyperlinks>
    <hyperlink ref="I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96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5" width="23.7109375" style="2" customWidth="1"/>
    <col min="6" max="6" width="19.5703125" style="20" customWidth="1"/>
    <col min="7" max="8" width="19.5703125" style="17" customWidth="1"/>
    <col min="9" max="9" width="19.5703125" style="3" customWidth="1"/>
    <col min="10" max="10" width="9" style="3" bestFit="1" customWidth="1"/>
    <col min="11" max="11" width="9.140625" style="3" bestFit="1" customWidth="1"/>
    <col min="12" max="12" width="7.42578125" style="2" bestFit="1" customWidth="1"/>
    <col min="13" max="13" width="6.7109375" style="2" bestFit="1" customWidth="1"/>
    <col min="14" max="14" width="9.85546875" style="2" bestFit="1" customWidth="1"/>
    <col min="15" max="15" width="21.140625" style="2" bestFit="1" customWidth="1"/>
    <col min="16" max="16" width="16.42578125" style="2" bestFit="1" customWidth="1"/>
    <col min="17" max="17" width="7.28515625" style="2" bestFit="1" customWidth="1"/>
    <col min="18" max="18" width="9.28515625" style="2" bestFit="1" customWidth="1"/>
    <col min="19" max="19" width="17.85546875" style="2" bestFit="1" customWidth="1"/>
    <col min="20" max="20" width="6.7109375" style="2" bestFit="1" customWidth="1"/>
    <col min="21" max="21" width="19.140625" style="2" bestFit="1" customWidth="1"/>
    <col min="22" max="22" width="25.140625" style="2" bestFit="1" customWidth="1"/>
    <col min="23" max="23" width="21.42578125" style="2" bestFit="1" customWidth="1"/>
    <col min="24" max="24" width="19.7109375" style="2" bestFit="1" customWidth="1"/>
    <col min="25" max="25" width="14" style="2" bestFit="1" customWidth="1"/>
    <col min="26" max="26" width="13.140625" style="2" bestFit="1" customWidth="1"/>
    <col min="27" max="27" width="9.28515625" style="2" bestFit="1" customWidth="1"/>
    <col min="28" max="28" width="13.140625" style="2" bestFit="1" customWidth="1"/>
    <col min="29" max="29" width="7.42578125" style="2" bestFit="1" customWidth="1"/>
    <col min="30" max="30" width="19.42578125" style="2" bestFit="1" customWidth="1"/>
    <col min="31" max="31" width="20.85546875" style="2" bestFit="1" customWidth="1"/>
    <col min="32" max="32" width="19" style="2" bestFit="1" customWidth="1"/>
    <col min="33" max="33" width="25.85546875" style="2" bestFit="1" customWidth="1"/>
    <col min="34" max="34" width="14.5703125" style="3" bestFit="1" customWidth="1"/>
    <col min="35" max="35" width="14.42578125" style="2" bestFit="1" customWidth="1"/>
    <col min="36" max="36" width="27.28515625" style="2" bestFit="1" customWidth="1"/>
    <col min="37" max="37" width="11.5703125" style="2" bestFit="1" customWidth="1"/>
    <col min="38" max="38" width="6.28515625" style="2" bestFit="1" customWidth="1"/>
    <col min="39" max="39" width="7" style="2" bestFit="1" customWidth="1"/>
    <col min="40" max="40" width="23.85546875" style="2" bestFit="1" customWidth="1"/>
    <col min="41" max="41" width="12.85546875" style="2" bestFit="1" customWidth="1"/>
    <col min="42" max="42" width="11.28515625" style="2" bestFit="1" customWidth="1"/>
    <col min="43" max="43" width="15.28515625" style="2" bestFit="1" customWidth="1"/>
    <col min="44" max="44" width="21.140625" style="2" bestFit="1" customWidth="1"/>
    <col min="45" max="45" width="23.85546875" style="2" bestFit="1" customWidth="1"/>
    <col min="46" max="46" width="14.42578125" style="2" bestFit="1" customWidth="1"/>
    <col min="47" max="47" width="11.140625" style="3" bestFit="1" customWidth="1"/>
    <col min="48" max="48" width="15" style="2" bestFit="1" customWidth="1"/>
    <col min="49" max="49" width="11.7109375" style="3" bestFit="1" customWidth="1"/>
    <col min="50" max="50" width="23.5703125" style="2" bestFit="1" customWidth="1"/>
    <col min="51" max="51" width="22.140625" style="2" bestFit="1" customWidth="1"/>
    <col min="52" max="52" width="21" style="2" bestFit="1" customWidth="1"/>
    <col min="53" max="53" width="15.7109375" style="3" bestFit="1" customWidth="1"/>
    <col min="54" max="54" width="10.42578125" style="2" bestFit="1" customWidth="1"/>
    <col min="55" max="55" width="13.7109375" style="2" bestFit="1" customWidth="1"/>
    <col min="56" max="56" width="18" style="2" bestFit="1" customWidth="1"/>
    <col min="57" max="57" width="19.7109375" style="2" bestFit="1" customWidth="1"/>
    <col min="58" max="58" width="13.85546875" style="2" bestFit="1" customWidth="1"/>
    <col min="59" max="59" width="15.7109375" style="2" bestFit="1" customWidth="1"/>
    <col min="60" max="60" width="28.5703125" style="2" bestFit="1" customWidth="1"/>
    <col min="61" max="61" width="20.28515625" style="2" bestFit="1" customWidth="1"/>
    <col min="62" max="62" width="16" style="2" bestFit="1" customWidth="1"/>
    <col min="63" max="63" width="13.7109375" style="2" bestFit="1" customWidth="1"/>
    <col min="64" max="64" width="28.140625" style="2" bestFit="1" customWidth="1"/>
    <col min="65" max="65" width="15.85546875" style="2" bestFit="1" customWidth="1"/>
    <col min="66" max="66" width="26.28515625" style="2" bestFit="1" customWidth="1"/>
    <col min="67" max="67" width="13.140625" style="2" bestFit="1" customWidth="1"/>
    <col min="68" max="68" width="15" style="2" bestFit="1" customWidth="1"/>
    <col min="69" max="69" width="9" style="2" bestFit="1" customWidth="1"/>
    <col min="70" max="70" width="18" style="2" bestFit="1" customWidth="1"/>
    <col min="71" max="71" width="14.28515625" style="2" bestFit="1" customWidth="1"/>
    <col min="72" max="72" width="15.7109375" style="2" bestFit="1" customWidth="1"/>
    <col min="73" max="73" width="18.7109375" style="2" bestFit="1" customWidth="1"/>
    <col min="74" max="74" width="16.140625" style="2" bestFit="1" customWidth="1"/>
    <col min="75" max="75" width="23.5703125" style="2" bestFit="1" customWidth="1"/>
    <col min="76" max="76" width="23.85546875" style="2" bestFit="1" customWidth="1"/>
    <col min="77" max="77" width="22.85546875" style="2" bestFit="1" customWidth="1"/>
    <col min="78" max="78" width="11.7109375" style="2" bestFit="1" customWidth="1"/>
    <col min="79" max="79" width="11.85546875" style="2" bestFit="1" customWidth="1"/>
    <col min="80" max="80" width="15.140625" style="2" bestFit="1" customWidth="1"/>
    <col min="81" max="81" width="15.28515625" style="2" bestFit="1" customWidth="1"/>
    <col min="82" max="82" width="19.5703125" style="2" bestFit="1" customWidth="1"/>
    <col min="83" max="83" width="21.5703125" style="2" bestFit="1" customWidth="1"/>
    <col min="84" max="84" width="18.85546875" style="2" bestFit="1" customWidth="1"/>
    <col min="85" max="85" width="8.7109375" style="2" bestFit="1" customWidth="1"/>
    <col min="86" max="86" width="8.85546875" style="2" bestFit="1" customWidth="1"/>
    <col min="87" max="87" width="13.140625" style="2" bestFit="1" customWidth="1"/>
    <col min="88" max="88" width="9.5703125" style="2" bestFit="1" customWidth="1"/>
    <col min="89" max="89" width="9.7109375" style="2" bestFit="1" customWidth="1"/>
    <col min="90" max="90" width="14" style="2" bestFit="1" customWidth="1"/>
    <col min="91" max="91" width="17" style="2" bestFit="1" customWidth="1"/>
    <col min="92" max="92" width="17.28515625" style="2" bestFit="1" customWidth="1"/>
    <col min="93" max="93" width="21.5703125" style="2" bestFit="1" customWidth="1"/>
    <col min="94" max="94" width="17.7109375" style="2" bestFit="1" customWidth="1"/>
    <col min="95" max="95" width="14.5703125" style="2" bestFit="1" customWidth="1"/>
    <col min="96" max="96" width="15.7109375" style="2" bestFit="1" customWidth="1"/>
    <col min="97" max="97" width="19.140625" style="2" bestFit="1" customWidth="1"/>
    <col min="98" max="98" width="12.42578125" style="2" bestFit="1" customWidth="1"/>
    <col min="99" max="100" width="14.85546875" style="2" bestFit="1" customWidth="1"/>
    <col min="101" max="101" width="14.42578125" style="2" bestFit="1" customWidth="1"/>
    <col min="102" max="102" width="23.140625" style="2" bestFit="1" customWidth="1"/>
    <col min="103" max="103" width="26" style="2" bestFit="1" customWidth="1"/>
    <col min="104" max="104" width="19.42578125" style="2" bestFit="1" customWidth="1"/>
    <col min="105" max="105" width="21.5703125" style="2" bestFit="1" customWidth="1"/>
    <col min="106" max="106" width="25.85546875" style="2" bestFit="1" customWidth="1"/>
    <col min="107" max="107" width="18.5703125" style="2" bestFit="1" customWidth="1"/>
    <col min="108" max="108" width="16.28515625" style="2" bestFit="1" customWidth="1"/>
    <col min="109" max="109" width="15.42578125" style="2" bestFit="1" customWidth="1"/>
    <col min="110" max="110" width="17.28515625" style="2" bestFit="1" customWidth="1"/>
    <col min="111" max="111" width="17.42578125" style="2" bestFit="1" customWidth="1"/>
    <col min="112" max="112" width="21.7109375" style="2" bestFit="1" customWidth="1"/>
    <col min="113" max="113" width="17.28515625" style="2" bestFit="1" customWidth="1"/>
    <col min="114" max="114" width="17.42578125" style="2" bestFit="1" customWidth="1"/>
    <col min="115" max="115" width="21.7109375" style="2" bestFit="1" customWidth="1"/>
    <col min="116" max="116" width="13.42578125" style="2" bestFit="1" customWidth="1"/>
    <col min="117" max="214" width="12" style="2" customWidth="1"/>
    <col min="215" max="215" width="17.140625" style="2" customWidth="1"/>
    <col min="216" max="16384" width="13.85546875" style="2"/>
  </cols>
  <sheetData>
    <row r="1" spans="1:53" x14ac:dyDescent="0.25">
      <c r="A1" s="10"/>
      <c r="C1" s="10"/>
      <c r="D1" s="10"/>
      <c r="E1" s="10"/>
      <c r="F1" s="19"/>
      <c r="G1" s="16"/>
      <c r="H1" s="16"/>
      <c r="I1" s="15"/>
      <c r="J1" s="15"/>
      <c r="K1" s="15"/>
      <c r="AH1" s="15"/>
      <c r="AU1" s="15"/>
      <c r="AW1" s="15"/>
      <c r="BA1" s="15"/>
    </row>
    <row r="2" spans="1:53" ht="19.5" x14ac:dyDescent="0.35">
      <c r="C2" s="9" t="s">
        <v>24</v>
      </c>
      <c r="D2" s="10" t="s">
        <v>922</v>
      </c>
      <c r="I2" s="34" t="s">
        <v>1025</v>
      </c>
    </row>
    <row r="3" spans="1:53" ht="16.5" x14ac:dyDescent="0.3">
      <c r="C3" s="1" t="s">
        <v>26</v>
      </c>
      <c r="D3" s="25" t="s">
        <v>1087</v>
      </c>
    </row>
    <row r="4" spans="1:53" ht="15.75" x14ac:dyDescent="0.3">
      <c r="C4" s="1" t="s">
        <v>28</v>
      </c>
      <c r="D4" s="26">
        <v>43646</v>
      </c>
    </row>
    <row r="5" spans="1:53" x14ac:dyDescent="0.25">
      <c r="C5" s="1"/>
    </row>
    <row r="6" spans="1:53" ht="27" x14ac:dyDescent="0.25">
      <c r="C6" s="53" t="s">
        <v>29</v>
      </c>
      <c r="D6" s="49" t="s">
        <v>30</v>
      </c>
      <c r="E6" s="12" t="s">
        <v>31</v>
      </c>
      <c r="F6" s="21" t="s">
        <v>32</v>
      </c>
      <c r="G6" s="18" t="s">
        <v>33</v>
      </c>
      <c r="H6" s="18" t="s">
        <v>34</v>
      </c>
      <c r="I6" s="13" t="s">
        <v>35</v>
      </c>
    </row>
    <row r="7" spans="1:53" x14ac:dyDescent="0.25">
      <c r="C7" s="54"/>
      <c r="D7" s="50"/>
      <c r="E7" s="4"/>
      <c r="F7" s="22"/>
      <c r="G7" s="27"/>
      <c r="H7" s="27"/>
      <c r="I7" s="5"/>
    </row>
    <row r="8" spans="1:53" x14ac:dyDescent="0.25">
      <c r="A8" s="14"/>
      <c r="B8" s="32"/>
      <c r="C8" s="55" t="s">
        <v>0</v>
      </c>
      <c r="D8" s="51"/>
      <c r="E8" s="8"/>
      <c r="F8" s="23"/>
      <c r="G8" s="28"/>
      <c r="H8" s="28"/>
      <c r="I8" s="11"/>
    </row>
    <row r="9" spans="1:53" x14ac:dyDescent="0.25">
      <c r="C9" s="56" t="s">
        <v>1</v>
      </c>
      <c r="D9" s="51"/>
      <c r="E9" s="8"/>
      <c r="F9" s="23"/>
      <c r="G9" s="28"/>
      <c r="H9" s="28"/>
      <c r="I9" s="11"/>
    </row>
    <row r="10" spans="1:53" x14ac:dyDescent="0.25">
      <c r="B10" s="10" t="s">
        <v>508</v>
      </c>
      <c r="C10" s="54" t="s">
        <v>509</v>
      </c>
      <c r="D10" s="51" t="s">
        <v>510</v>
      </c>
      <c r="E10" s="8" t="s">
        <v>127</v>
      </c>
      <c r="F10" s="23">
        <v>48000</v>
      </c>
      <c r="G10" s="28">
        <v>339.36</v>
      </c>
      <c r="H10" s="28">
        <v>2.74</v>
      </c>
      <c r="I10" s="11"/>
    </row>
    <row r="11" spans="1:53" x14ac:dyDescent="0.25">
      <c r="B11" s="10" t="s">
        <v>923</v>
      </c>
      <c r="C11" s="54" t="s">
        <v>924</v>
      </c>
      <c r="D11" s="51" t="s">
        <v>925</v>
      </c>
      <c r="E11" s="8" t="s">
        <v>53</v>
      </c>
      <c r="F11" s="23">
        <v>25000</v>
      </c>
      <c r="G11" s="28">
        <v>336.28</v>
      </c>
      <c r="H11" s="28">
        <v>2.72</v>
      </c>
      <c r="I11" s="11"/>
    </row>
    <row r="12" spans="1:53" x14ac:dyDescent="0.25">
      <c r="B12" s="10" t="s">
        <v>83</v>
      </c>
      <c r="C12" s="54" t="s">
        <v>84</v>
      </c>
      <c r="D12" s="51" t="s">
        <v>85</v>
      </c>
      <c r="E12" s="8" t="s">
        <v>86</v>
      </c>
      <c r="F12" s="23">
        <v>190000</v>
      </c>
      <c r="G12" s="28">
        <v>332.69</v>
      </c>
      <c r="H12" s="28">
        <v>2.69</v>
      </c>
      <c r="I12" s="11"/>
    </row>
    <row r="13" spans="1:53" x14ac:dyDescent="0.25">
      <c r="B13" s="10" t="s">
        <v>926</v>
      </c>
      <c r="C13" s="54" t="s">
        <v>927</v>
      </c>
      <c r="D13" s="51" t="s">
        <v>928</v>
      </c>
      <c r="E13" s="8" t="s">
        <v>127</v>
      </c>
      <c r="F13" s="23">
        <v>85000</v>
      </c>
      <c r="G13" s="28">
        <v>305.75</v>
      </c>
      <c r="H13" s="28">
        <v>2.4700000000000002</v>
      </c>
      <c r="I13" s="11"/>
    </row>
    <row r="14" spans="1:53" x14ac:dyDescent="0.25">
      <c r="B14" s="10" t="s">
        <v>111</v>
      </c>
      <c r="C14" s="54" t="s">
        <v>112</v>
      </c>
      <c r="D14" s="51" t="s">
        <v>113</v>
      </c>
      <c r="E14" s="8" t="s">
        <v>114</v>
      </c>
      <c r="F14" s="23">
        <v>10000</v>
      </c>
      <c r="G14" s="28">
        <v>304.27</v>
      </c>
      <c r="H14" s="28">
        <v>2.46</v>
      </c>
      <c r="I14" s="11"/>
    </row>
    <row r="15" spans="1:53" x14ac:dyDescent="0.25">
      <c r="B15" s="10" t="s">
        <v>929</v>
      </c>
      <c r="C15" s="54" t="s">
        <v>930</v>
      </c>
      <c r="D15" s="51" t="s">
        <v>931</v>
      </c>
      <c r="E15" s="8" t="s">
        <v>64</v>
      </c>
      <c r="F15" s="23">
        <v>100000</v>
      </c>
      <c r="G15" s="28">
        <v>269.10000000000002</v>
      </c>
      <c r="H15" s="28">
        <v>2.1800000000000002</v>
      </c>
      <c r="I15" s="11"/>
    </row>
    <row r="16" spans="1:53" x14ac:dyDescent="0.25">
      <c r="B16" s="10" t="s">
        <v>43</v>
      </c>
      <c r="C16" s="54" t="s">
        <v>44</v>
      </c>
      <c r="D16" s="51" t="s">
        <v>45</v>
      </c>
      <c r="E16" s="8" t="s">
        <v>39</v>
      </c>
      <c r="F16" s="23">
        <v>72670</v>
      </c>
      <c r="G16" s="28">
        <v>262.52</v>
      </c>
      <c r="H16" s="28">
        <v>2.12</v>
      </c>
      <c r="I16" s="11"/>
    </row>
    <row r="17" spans="2:9" x14ac:dyDescent="0.25">
      <c r="B17" s="10" t="s">
        <v>932</v>
      </c>
      <c r="C17" s="54" t="s">
        <v>933</v>
      </c>
      <c r="D17" s="51" t="s">
        <v>934</v>
      </c>
      <c r="E17" s="8" t="s">
        <v>39</v>
      </c>
      <c r="F17" s="23">
        <v>110000</v>
      </c>
      <c r="G17" s="28">
        <v>260.81</v>
      </c>
      <c r="H17" s="28">
        <v>2.11</v>
      </c>
      <c r="I17" s="11"/>
    </row>
    <row r="18" spans="2:9" x14ac:dyDescent="0.25">
      <c r="B18" s="10" t="s">
        <v>40</v>
      </c>
      <c r="C18" s="54" t="s">
        <v>41</v>
      </c>
      <c r="D18" s="51" t="s">
        <v>42</v>
      </c>
      <c r="E18" s="8" t="s">
        <v>39</v>
      </c>
      <c r="F18" s="23">
        <v>58960</v>
      </c>
      <c r="G18" s="28">
        <v>257.70999999999998</v>
      </c>
      <c r="H18" s="28">
        <v>2.08</v>
      </c>
      <c r="I18" s="11"/>
    </row>
    <row r="19" spans="2:9" x14ac:dyDescent="0.25">
      <c r="B19" s="10" t="s">
        <v>935</v>
      </c>
      <c r="C19" s="54" t="s">
        <v>936</v>
      </c>
      <c r="D19" s="51" t="s">
        <v>937</v>
      </c>
      <c r="E19" s="8" t="s">
        <v>82</v>
      </c>
      <c r="F19" s="23">
        <v>71500</v>
      </c>
      <c r="G19" s="28">
        <v>254.86</v>
      </c>
      <c r="H19" s="28">
        <v>2.06</v>
      </c>
      <c r="I19" s="11"/>
    </row>
    <row r="20" spans="2:9" x14ac:dyDescent="0.25">
      <c r="B20" s="10" t="s">
        <v>938</v>
      </c>
      <c r="C20" s="54" t="s">
        <v>939</v>
      </c>
      <c r="D20" s="51" t="s">
        <v>940</v>
      </c>
      <c r="E20" s="8" t="s">
        <v>127</v>
      </c>
      <c r="F20" s="23">
        <v>106000</v>
      </c>
      <c r="G20" s="28">
        <v>254.08</v>
      </c>
      <c r="H20" s="28">
        <v>2.0499999999999998</v>
      </c>
      <c r="I20" s="11"/>
    </row>
    <row r="21" spans="2:9" x14ac:dyDescent="0.25">
      <c r="B21" s="10" t="s">
        <v>941</v>
      </c>
      <c r="C21" s="54" t="s">
        <v>942</v>
      </c>
      <c r="D21" s="51" t="s">
        <v>943</v>
      </c>
      <c r="E21" s="8" t="s">
        <v>53</v>
      </c>
      <c r="F21" s="23">
        <v>53000</v>
      </c>
      <c r="G21" s="28">
        <v>252.57</v>
      </c>
      <c r="H21" s="28">
        <v>2.04</v>
      </c>
      <c r="I21" s="11"/>
    </row>
    <row r="22" spans="2:9" x14ac:dyDescent="0.25">
      <c r="B22" s="10" t="s">
        <v>72</v>
      </c>
      <c r="C22" s="54" t="s">
        <v>73</v>
      </c>
      <c r="D22" s="51" t="s">
        <v>74</v>
      </c>
      <c r="E22" s="8" t="s">
        <v>75</v>
      </c>
      <c r="F22" s="23">
        <v>160000</v>
      </c>
      <c r="G22" s="28">
        <v>252.08</v>
      </c>
      <c r="H22" s="28">
        <v>2.04</v>
      </c>
      <c r="I22" s="11"/>
    </row>
    <row r="23" spans="2:9" x14ac:dyDescent="0.25">
      <c r="B23" s="10" t="s">
        <v>944</v>
      </c>
      <c r="C23" s="54" t="s">
        <v>945</v>
      </c>
      <c r="D23" s="51" t="s">
        <v>946</v>
      </c>
      <c r="E23" s="8" t="s">
        <v>68</v>
      </c>
      <c r="F23" s="23">
        <v>48000</v>
      </c>
      <c r="G23" s="28">
        <v>251.95</v>
      </c>
      <c r="H23" s="28">
        <v>2.04</v>
      </c>
      <c r="I23" s="11"/>
    </row>
    <row r="24" spans="2:9" x14ac:dyDescent="0.25">
      <c r="B24" s="10" t="s">
        <v>947</v>
      </c>
      <c r="C24" s="54" t="s">
        <v>948</v>
      </c>
      <c r="D24" s="51" t="s">
        <v>949</v>
      </c>
      <c r="E24" s="8" t="s">
        <v>127</v>
      </c>
      <c r="F24" s="23">
        <v>20000</v>
      </c>
      <c r="G24" s="28">
        <v>247.58</v>
      </c>
      <c r="H24" s="28">
        <v>2</v>
      </c>
      <c r="I24" s="11"/>
    </row>
    <row r="25" spans="2:9" x14ac:dyDescent="0.25">
      <c r="B25" s="10" t="s">
        <v>950</v>
      </c>
      <c r="C25" s="54" t="s">
        <v>951</v>
      </c>
      <c r="D25" s="51" t="s">
        <v>952</v>
      </c>
      <c r="E25" s="8" t="s">
        <v>151</v>
      </c>
      <c r="F25" s="23">
        <v>54998</v>
      </c>
      <c r="G25" s="28">
        <v>242.18</v>
      </c>
      <c r="H25" s="28">
        <v>1.96</v>
      </c>
      <c r="I25" s="11"/>
    </row>
    <row r="26" spans="2:9" x14ac:dyDescent="0.25">
      <c r="B26" s="10" t="s">
        <v>65</v>
      </c>
      <c r="C26" s="54" t="s">
        <v>66</v>
      </c>
      <c r="D26" s="51" t="s">
        <v>67</v>
      </c>
      <c r="E26" s="8" t="s">
        <v>68</v>
      </c>
      <c r="F26" s="23">
        <v>350000</v>
      </c>
      <c r="G26" s="28">
        <v>241.5</v>
      </c>
      <c r="H26" s="28">
        <v>1.95</v>
      </c>
      <c r="I26" s="11"/>
    </row>
    <row r="27" spans="2:9" x14ac:dyDescent="0.25">
      <c r="B27" s="10" t="s">
        <v>953</v>
      </c>
      <c r="C27" s="54" t="s">
        <v>954</v>
      </c>
      <c r="D27" s="51" t="s">
        <v>955</v>
      </c>
      <c r="E27" s="8" t="s">
        <v>53</v>
      </c>
      <c r="F27" s="23">
        <v>69000</v>
      </c>
      <c r="G27" s="28">
        <v>241.09</v>
      </c>
      <c r="H27" s="28">
        <v>1.95</v>
      </c>
      <c r="I27" s="11"/>
    </row>
    <row r="28" spans="2:9" x14ac:dyDescent="0.25">
      <c r="B28" s="10" t="s">
        <v>956</v>
      </c>
      <c r="C28" s="54" t="s">
        <v>957</v>
      </c>
      <c r="D28" s="51" t="s">
        <v>958</v>
      </c>
      <c r="E28" s="8" t="s">
        <v>53</v>
      </c>
      <c r="F28" s="23">
        <v>230000</v>
      </c>
      <c r="G28" s="28">
        <v>237.02</v>
      </c>
      <c r="H28" s="28">
        <v>1.92</v>
      </c>
      <c r="I28" s="11"/>
    </row>
    <row r="29" spans="2:9" x14ac:dyDescent="0.25">
      <c r="B29" s="10" t="s">
        <v>959</v>
      </c>
      <c r="C29" s="54" t="s">
        <v>960</v>
      </c>
      <c r="D29" s="51" t="s">
        <v>961</v>
      </c>
      <c r="E29" s="8" t="s">
        <v>151</v>
      </c>
      <c r="F29" s="23">
        <v>104660</v>
      </c>
      <c r="G29" s="28">
        <v>235.59</v>
      </c>
      <c r="H29" s="28">
        <v>1.9</v>
      </c>
      <c r="I29" s="11"/>
    </row>
    <row r="30" spans="2:9" x14ac:dyDescent="0.25">
      <c r="B30" s="10" t="s">
        <v>962</v>
      </c>
      <c r="C30" s="54" t="s">
        <v>963</v>
      </c>
      <c r="D30" s="51" t="s">
        <v>964</v>
      </c>
      <c r="E30" s="8" t="s">
        <v>225</v>
      </c>
      <c r="F30" s="23">
        <v>115000</v>
      </c>
      <c r="G30" s="28">
        <v>231.32</v>
      </c>
      <c r="H30" s="28">
        <v>1.87</v>
      </c>
      <c r="I30" s="11"/>
    </row>
    <row r="31" spans="2:9" x14ac:dyDescent="0.25">
      <c r="B31" s="10" t="s">
        <v>131</v>
      </c>
      <c r="C31" s="54" t="s">
        <v>132</v>
      </c>
      <c r="D31" s="51" t="s">
        <v>133</v>
      </c>
      <c r="E31" s="8" t="s">
        <v>64</v>
      </c>
      <c r="F31" s="23">
        <v>1850000</v>
      </c>
      <c r="G31" s="28">
        <v>222</v>
      </c>
      <c r="H31" s="28">
        <v>1.79</v>
      </c>
      <c r="I31" s="11"/>
    </row>
    <row r="32" spans="2:9" x14ac:dyDescent="0.25">
      <c r="B32" s="10" t="s">
        <v>175</v>
      </c>
      <c r="C32" s="54" t="s">
        <v>176</v>
      </c>
      <c r="D32" s="51" t="s">
        <v>177</v>
      </c>
      <c r="E32" s="8" t="s">
        <v>174</v>
      </c>
      <c r="F32" s="23">
        <v>254872</v>
      </c>
      <c r="G32" s="28">
        <v>206.7</v>
      </c>
      <c r="H32" s="28">
        <v>1.67</v>
      </c>
      <c r="I32" s="11"/>
    </row>
    <row r="33" spans="2:9" x14ac:dyDescent="0.25">
      <c r="B33" s="10" t="s">
        <v>965</v>
      </c>
      <c r="C33" s="54" t="s">
        <v>966</v>
      </c>
      <c r="D33" s="51" t="s">
        <v>967</v>
      </c>
      <c r="E33" s="8" t="s">
        <v>64</v>
      </c>
      <c r="F33" s="23">
        <v>62500</v>
      </c>
      <c r="G33" s="28">
        <v>201</v>
      </c>
      <c r="H33" s="28">
        <v>1.63</v>
      </c>
      <c r="I33" s="11"/>
    </row>
    <row r="34" spans="2:9" x14ac:dyDescent="0.25">
      <c r="B34" s="10" t="s">
        <v>168</v>
      </c>
      <c r="C34" s="54" t="s">
        <v>169</v>
      </c>
      <c r="D34" s="51" t="s">
        <v>170</v>
      </c>
      <c r="E34" s="8" t="s">
        <v>64</v>
      </c>
      <c r="F34" s="23">
        <v>49713</v>
      </c>
      <c r="G34" s="28">
        <v>199.6</v>
      </c>
      <c r="H34" s="28">
        <v>1.61</v>
      </c>
      <c r="I34" s="11"/>
    </row>
    <row r="35" spans="2:9" x14ac:dyDescent="0.25">
      <c r="B35" s="10" t="s">
        <v>206</v>
      </c>
      <c r="C35" s="54" t="s">
        <v>207</v>
      </c>
      <c r="D35" s="51" t="s">
        <v>208</v>
      </c>
      <c r="E35" s="8" t="s">
        <v>96</v>
      </c>
      <c r="F35" s="23">
        <v>19626</v>
      </c>
      <c r="G35" s="28">
        <v>196.6</v>
      </c>
      <c r="H35" s="28">
        <v>1.59</v>
      </c>
      <c r="I35" s="11"/>
    </row>
    <row r="36" spans="2:9" x14ac:dyDescent="0.25">
      <c r="B36" s="10" t="s">
        <v>200</v>
      </c>
      <c r="C36" s="54" t="s">
        <v>201</v>
      </c>
      <c r="D36" s="51" t="s">
        <v>202</v>
      </c>
      <c r="E36" s="8" t="s">
        <v>96</v>
      </c>
      <c r="F36" s="23">
        <v>32043</v>
      </c>
      <c r="G36" s="28">
        <v>189.63</v>
      </c>
      <c r="H36" s="28">
        <v>1.53</v>
      </c>
      <c r="I36" s="11"/>
    </row>
    <row r="37" spans="2:9" x14ac:dyDescent="0.25">
      <c r="B37" s="10" t="s">
        <v>93</v>
      </c>
      <c r="C37" s="54" t="s">
        <v>94</v>
      </c>
      <c r="D37" s="51" t="s">
        <v>95</v>
      </c>
      <c r="E37" s="8" t="s">
        <v>96</v>
      </c>
      <c r="F37" s="23">
        <v>180000</v>
      </c>
      <c r="G37" s="28">
        <v>179.64</v>
      </c>
      <c r="H37" s="28">
        <v>1.45</v>
      </c>
      <c r="I37" s="11"/>
    </row>
    <row r="38" spans="2:9" x14ac:dyDescent="0.25">
      <c r="B38" s="10" t="s">
        <v>188</v>
      </c>
      <c r="C38" s="54" t="s">
        <v>189</v>
      </c>
      <c r="D38" s="51" t="s">
        <v>190</v>
      </c>
      <c r="E38" s="8" t="s">
        <v>39</v>
      </c>
      <c r="F38" s="23">
        <v>250000</v>
      </c>
      <c r="G38" s="28">
        <v>176.75</v>
      </c>
      <c r="H38" s="28">
        <v>1.43</v>
      </c>
      <c r="I38" s="11"/>
    </row>
    <row r="39" spans="2:9" x14ac:dyDescent="0.25">
      <c r="B39" s="10" t="s">
        <v>968</v>
      </c>
      <c r="C39" s="54" t="s">
        <v>969</v>
      </c>
      <c r="D39" s="51" t="s">
        <v>970</v>
      </c>
      <c r="E39" s="8" t="s">
        <v>96</v>
      </c>
      <c r="F39" s="23">
        <v>50000</v>
      </c>
      <c r="G39" s="28">
        <v>170.6</v>
      </c>
      <c r="H39" s="28">
        <v>1.38</v>
      </c>
      <c r="I39" s="11"/>
    </row>
    <row r="40" spans="2:9" x14ac:dyDescent="0.25">
      <c r="B40" s="10" t="s">
        <v>971</v>
      </c>
      <c r="C40" s="54" t="s">
        <v>972</v>
      </c>
      <c r="D40" s="51" t="s">
        <v>973</v>
      </c>
      <c r="E40" s="8" t="s">
        <v>127</v>
      </c>
      <c r="F40" s="23">
        <v>20304</v>
      </c>
      <c r="G40" s="28">
        <v>166.51</v>
      </c>
      <c r="H40" s="28">
        <v>1.35</v>
      </c>
      <c r="I40" s="11"/>
    </row>
    <row r="41" spans="2:9" x14ac:dyDescent="0.25">
      <c r="B41" s="10" t="s">
        <v>974</v>
      </c>
      <c r="C41" s="54" t="s">
        <v>975</v>
      </c>
      <c r="D41" s="51" t="s">
        <v>976</v>
      </c>
      <c r="E41" s="8" t="s">
        <v>64</v>
      </c>
      <c r="F41" s="23">
        <v>150000</v>
      </c>
      <c r="G41" s="28">
        <v>146.18</v>
      </c>
      <c r="H41" s="28">
        <v>1.18</v>
      </c>
      <c r="I41" s="11"/>
    </row>
    <row r="42" spans="2:9" x14ac:dyDescent="0.25">
      <c r="B42" s="10" t="s">
        <v>977</v>
      </c>
      <c r="C42" s="54" t="s">
        <v>978</v>
      </c>
      <c r="D42" s="51" t="s">
        <v>979</v>
      </c>
      <c r="E42" s="8" t="s">
        <v>114</v>
      </c>
      <c r="F42" s="23">
        <v>28120</v>
      </c>
      <c r="G42" s="28">
        <v>85.72</v>
      </c>
      <c r="H42" s="28">
        <v>0.69</v>
      </c>
      <c r="I42" s="11"/>
    </row>
    <row r="43" spans="2:9" x14ac:dyDescent="0.25">
      <c r="C43" s="57" t="s">
        <v>237</v>
      </c>
      <c r="D43" s="51"/>
      <c r="E43" s="8"/>
      <c r="F43" s="23"/>
      <c r="G43" s="29">
        <v>7751.24</v>
      </c>
      <c r="H43" s="29">
        <v>62.65</v>
      </c>
      <c r="I43" s="11"/>
    </row>
    <row r="44" spans="2:9" x14ac:dyDescent="0.25">
      <c r="C44" s="54"/>
      <c r="D44" s="51"/>
      <c r="E44" s="8"/>
      <c r="F44" s="23"/>
      <c r="G44" s="28"/>
      <c r="H44" s="28"/>
      <c r="I44" s="11"/>
    </row>
    <row r="45" spans="2:9" x14ac:dyDescent="0.25">
      <c r="C45" s="57" t="s">
        <v>3</v>
      </c>
      <c r="D45" s="51"/>
      <c r="E45" s="8"/>
      <c r="F45" s="23"/>
      <c r="G45" s="28" t="s">
        <v>2</v>
      </c>
      <c r="H45" s="28" t="s">
        <v>2</v>
      </c>
      <c r="I45" s="11"/>
    </row>
    <row r="46" spans="2:9" x14ac:dyDescent="0.25">
      <c r="C46" s="54"/>
      <c r="D46" s="51"/>
      <c r="E46" s="8"/>
      <c r="F46" s="23"/>
      <c r="G46" s="28"/>
      <c r="H46" s="28"/>
      <c r="I46" s="11"/>
    </row>
    <row r="47" spans="2:9" x14ac:dyDescent="0.25">
      <c r="C47" s="57" t="s">
        <v>4</v>
      </c>
      <c r="D47" s="51"/>
      <c r="E47" s="8"/>
      <c r="F47" s="23"/>
      <c r="G47" s="28" t="s">
        <v>2</v>
      </c>
      <c r="H47" s="28" t="s">
        <v>2</v>
      </c>
      <c r="I47" s="11"/>
    </row>
    <row r="48" spans="2:9" x14ac:dyDescent="0.25">
      <c r="C48" s="54"/>
      <c r="D48" s="51"/>
      <c r="E48" s="8"/>
      <c r="F48" s="23"/>
      <c r="G48" s="28"/>
      <c r="H48" s="28"/>
      <c r="I48" s="11"/>
    </row>
    <row r="49" spans="1:9" x14ac:dyDescent="0.25">
      <c r="C49" s="57" t="s">
        <v>5</v>
      </c>
      <c r="D49" s="51"/>
      <c r="E49" s="8"/>
      <c r="F49" s="23"/>
      <c r="G49" s="28"/>
      <c r="H49" s="28"/>
      <c r="I49" s="11"/>
    </row>
    <row r="50" spans="1:9" x14ac:dyDescent="0.25">
      <c r="C50" s="54"/>
      <c r="D50" s="51"/>
      <c r="E50" s="8"/>
      <c r="F50" s="23"/>
      <c r="G50" s="28"/>
      <c r="H50" s="28"/>
      <c r="I50" s="11"/>
    </row>
    <row r="51" spans="1:9" x14ac:dyDescent="0.25">
      <c r="C51" s="57" t="s">
        <v>6</v>
      </c>
      <c r="D51" s="51"/>
      <c r="E51" s="8"/>
      <c r="F51" s="23"/>
      <c r="G51" s="28" t="s">
        <v>2</v>
      </c>
      <c r="H51" s="28" t="s">
        <v>2</v>
      </c>
      <c r="I51" s="11"/>
    </row>
    <row r="52" spans="1:9" x14ac:dyDescent="0.25">
      <c r="C52" s="54"/>
      <c r="D52" s="51"/>
      <c r="E52" s="8"/>
      <c r="F52" s="23"/>
      <c r="G52" s="28"/>
      <c r="H52" s="28"/>
      <c r="I52" s="11"/>
    </row>
    <row r="53" spans="1:9" x14ac:dyDescent="0.25">
      <c r="C53" s="57" t="s">
        <v>7</v>
      </c>
      <c r="D53" s="51"/>
      <c r="E53" s="8"/>
      <c r="F53" s="23"/>
      <c r="G53" s="28" t="s">
        <v>2</v>
      </c>
      <c r="H53" s="28" t="s">
        <v>2</v>
      </c>
      <c r="I53" s="11"/>
    </row>
    <row r="54" spans="1:9" x14ac:dyDescent="0.25">
      <c r="C54" s="54"/>
      <c r="D54" s="51"/>
      <c r="E54" s="8"/>
      <c r="F54" s="23"/>
      <c r="G54" s="28"/>
      <c r="H54" s="28"/>
      <c r="I54" s="11"/>
    </row>
    <row r="55" spans="1:9" x14ac:dyDescent="0.25">
      <c r="C55" s="57" t="s">
        <v>8</v>
      </c>
      <c r="D55" s="51"/>
      <c r="E55" s="8"/>
      <c r="F55" s="23"/>
      <c r="G55" s="28" t="s">
        <v>2</v>
      </c>
      <c r="H55" s="28" t="s">
        <v>2</v>
      </c>
      <c r="I55" s="11"/>
    </row>
    <row r="56" spans="1:9" x14ac:dyDescent="0.25">
      <c r="C56" s="54"/>
      <c r="D56" s="51"/>
      <c r="E56" s="8"/>
      <c r="F56" s="23"/>
      <c r="G56" s="28"/>
      <c r="H56" s="28"/>
      <c r="I56" s="11"/>
    </row>
    <row r="57" spans="1:9" x14ac:dyDescent="0.25">
      <c r="C57" s="57" t="s">
        <v>9</v>
      </c>
      <c r="D57" s="51"/>
      <c r="E57" s="8"/>
      <c r="F57" s="23"/>
      <c r="G57" s="28" t="s">
        <v>2</v>
      </c>
      <c r="H57" s="28" t="s">
        <v>2</v>
      </c>
      <c r="I57" s="11"/>
    </row>
    <row r="58" spans="1:9" x14ac:dyDescent="0.25">
      <c r="C58" s="54"/>
      <c r="D58" s="51"/>
      <c r="E58" s="8"/>
      <c r="F58" s="23"/>
      <c r="G58" s="28"/>
      <c r="H58" s="28"/>
      <c r="I58" s="11"/>
    </row>
    <row r="59" spans="1:9" x14ac:dyDescent="0.25">
      <c r="C59" s="57" t="s">
        <v>10</v>
      </c>
      <c r="D59" s="51"/>
      <c r="E59" s="8"/>
      <c r="F59" s="23"/>
      <c r="G59" s="28" t="s">
        <v>2</v>
      </c>
      <c r="H59" s="28" t="s">
        <v>2</v>
      </c>
      <c r="I59" s="11"/>
    </row>
    <row r="60" spans="1:9" x14ac:dyDescent="0.25">
      <c r="C60" s="54"/>
      <c r="D60" s="51"/>
      <c r="E60" s="8"/>
      <c r="F60" s="23"/>
      <c r="G60" s="28"/>
      <c r="H60" s="28"/>
      <c r="I60" s="11"/>
    </row>
    <row r="61" spans="1:9" x14ac:dyDescent="0.25">
      <c r="A61" s="14"/>
      <c r="B61" s="32"/>
      <c r="C61" s="55" t="s">
        <v>11</v>
      </c>
      <c r="D61" s="51"/>
      <c r="E61" s="8"/>
      <c r="F61" s="23"/>
      <c r="G61" s="28"/>
      <c r="H61" s="28"/>
      <c r="I61" s="11"/>
    </row>
    <row r="62" spans="1:9" x14ac:dyDescent="0.25">
      <c r="A62" s="32"/>
      <c r="B62" s="32"/>
      <c r="C62" s="55" t="s">
        <v>13</v>
      </c>
      <c r="D62" s="51"/>
      <c r="E62" s="8"/>
      <c r="F62" s="23"/>
      <c r="G62" s="28" t="s">
        <v>2</v>
      </c>
      <c r="H62" s="28" t="s">
        <v>2</v>
      </c>
      <c r="I62" s="11"/>
    </row>
    <row r="63" spans="1:9" x14ac:dyDescent="0.25">
      <c r="A63" s="32"/>
      <c r="B63" s="32"/>
      <c r="C63" s="55"/>
      <c r="D63" s="51"/>
      <c r="E63" s="8"/>
      <c r="F63" s="23"/>
      <c r="G63" s="28"/>
      <c r="H63" s="28"/>
      <c r="I63" s="11"/>
    </row>
    <row r="64" spans="1:9" x14ac:dyDescent="0.25">
      <c r="A64" s="32"/>
      <c r="B64" s="32"/>
      <c r="C64" s="55" t="s">
        <v>14</v>
      </c>
      <c r="D64" s="51"/>
      <c r="E64" s="8"/>
      <c r="F64" s="23"/>
      <c r="G64" s="28" t="s">
        <v>2</v>
      </c>
      <c r="H64" s="28" t="s">
        <v>2</v>
      </c>
      <c r="I64" s="11"/>
    </row>
    <row r="65" spans="1:9" x14ac:dyDescent="0.25">
      <c r="A65" s="32"/>
      <c r="B65" s="32"/>
      <c r="C65" s="55"/>
      <c r="D65" s="51"/>
      <c r="E65" s="8"/>
      <c r="F65" s="23"/>
      <c r="G65" s="28"/>
      <c r="H65" s="28"/>
      <c r="I65" s="11"/>
    </row>
    <row r="66" spans="1:9" x14ac:dyDescent="0.25">
      <c r="C66" s="56" t="s">
        <v>15</v>
      </c>
      <c r="D66" s="51"/>
      <c r="E66" s="8"/>
      <c r="F66" s="23"/>
      <c r="G66" s="28"/>
      <c r="H66" s="28"/>
      <c r="I66" s="11"/>
    </row>
    <row r="67" spans="1:9" x14ac:dyDescent="0.25">
      <c r="B67" s="10" t="s">
        <v>980</v>
      </c>
      <c r="C67" s="54" t="s">
        <v>1074</v>
      </c>
      <c r="D67" s="51" t="s">
        <v>981</v>
      </c>
      <c r="E67" s="8" t="s">
        <v>265</v>
      </c>
      <c r="F67" s="23">
        <v>50000</v>
      </c>
      <c r="G67" s="28">
        <v>49.81</v>
      </c>
      <c r="H67" s="28">
        <v>0.4</v>
      </c>
      <c r="I67" s="11"/>
    </row>
    <row r="68" spans="1:9" x14ac:dyDescent="0.25">
      <c r="C68" s="57" t="s">
        <v>237</v>
      </c>
      <c r="D68" s="51"/>
      <c r="E68" s="8"/>
      <c r="F68" s="23"/>
      <c r="G68" s="29">
        <v>49.81</v>
      </c>
      <c r="H68" s="29">
        <v>0.4</v>
      </c>
      <c r="I68" s="11"/>
    </row>
    <row r="69" spans="1:9" x14ac:dyDescent="0.25">
      <c r="C69" s="54"/>
      <c r="D69" s="51"/>
      <c r="E69" s="8"/>
      <c r="F69" s="23"/>
      <c r="G69" s="28"/>
      <c r="H69" s="28"/>
      <c r="I69" s="11"/>
    </row>
    <row r="70" spans="1:9" x14ac:dyDescent="0.25">
      <c r="C70" s="57" t="s">
        <v>16</v>
      </c>
      <c r="D70" s="51"/>
      <c r="E70" s="8"/>
      <c r="F70" s="23"/>
      <c r="G70" s="28" t="s">
        <v>2</v>
      </c>
      <c r="H70" s="28" t="s">
        <v>2</v>
      </c>
      <c r="I70" s="11"/>
    </row>
    <row r="71" spans="1:9" x14ac:dyDescent="0.25">
      <c r="C71" s="54"/>
      <c r="D71" s="51"/>
      <c r="E71" s="8"/>
      <c r="F71" s="23"/>
      <c r="G71" s="28"/>
      <c r="H71" s="28"/>
      <c r="I71" s="11"/>
    </row>
    <row r="72" spans="1:9" x14ac:dyDescent="0.25">
      <c r="A72" s="14"/>
      <c r="B72" s="32"/>
      <c r="C72" s="55" t="s">
        <v>17</v>
      </c>
      <c r="D72" s="51"/>
      <c r="E72" s="8"/>
      <c r="F72" s="23"/>
      <c r="G72" s="28"/>
      <c r="H72" s="28"/>
      <c r="I72" s="11"/>
    </row>
    <row r="73" spans="1:9" x14ac:dyDescent="0.25">
      <c r="A73" s="32"/>
      <c r="B73" s="32"/>
      <c r="C73" s="55" t="s">
        <v>18</v>
      </c>
      <c r="D73" s="51"/>
      <c r="E73" s="8"/>
      <c r="F73" s="23"/>
      <c r="G73" s="28" t="s">
        <v>2</v>
      </c>
      <c r="H73" s="28" t="s">
        <v>2</v>
      </c>
      <c r="I73" s="11"/>
    </row>
    <row r="74" spans="1:9" x14ac:dyDescent="0.25">
      <c r="A74" s="32"/>
      <c r="B74" s="32"/>
      <c r="C74" s="55"/>
      <c r="D74" s="51"/>
      <c r="E74" s="8"/>
      <c r="F74" s="23"/>
      <c r="G74" s="28"/>
      <c r="H74" s="28"/>
      <c r="I74" s="11"/>
    </row>
    <row r="75" spans="1:9" x14ac:dyDescent="0.25">
      <c r="A75" s="32"/>
      <c r="B75" s="32"/>
      <c r="C75" s="55" t="s">
        <v>19</v>
      </c>
      <c r="D75" s="51"/>
      <c r="E75" s="8"/>
      <c r="F75" s="23"/>
      <c r="G75" s="28" t="s">
        <v>2</v>
      </c>
      <c r="H75" s="28" t="s">
        <v>2</v>
      </c>
      <c r="I75" s="11"/>
    </row>
    <row r="76" spans="1:9" x14ac:dyDescent="0.25">
      <c r="A76" s="32"/>
      <c r="B76" s="32"/>
      <c r="C76" s="55"/>
      <c r="D76" s="51"/>
      <c r="E76" s="8"/>
      <c r="F76" s="23"/>
      <c r="G76" s="28"/>
      <c r="H76" s="28"/>
      <c r="I76" s="11"/>
    </row>
    <row r="77" spans="1:9" x14ac:dyDescent="0.25">
      <c r="A77" s="32"/>
      <c r="B77" s="32"/>
      <c r="C77" s="55" t="s">
        <v>20</v>
      </c>
      <c r="D77" s="51"/>
      <c r="E77" s="8"/>
      <c r="F77" s="23"/>
      <c r="G77" s="28" t="s">
        <v>2</v>
      </c>
      <c r="H77" s="28" t="s">
        <v>2</v>
      </c>
      <c r="I77" s="11"/>
    </row>
    <row r="78" spans="1:9" x14ac:dyDescent="0.25">
      <c r="A78" s="32"/>
      <c r="B78" s="32"/>
      <c r="C78" s="55"/>
      <c r="D78" s="51"/>
      <c r="E78" s="8"/>
      <c r="F78" s="23"/>
      <c r="G78" s="28"/>
      <c r="H78" s="28"/>
      <c r="I78" s="11"/>
    </row>
    <row r="79" spans="1:9" x14ac:dyDescent="0.25">
      <c r="A79" s="32"/>
      <c r="B79" s="32"/>
      <c r="C79" s="55" t="s">
        <v>21</v>
      </c>
      <c r="D79" s="51"/>
      <c r="E79" s="8"/>
      <c r="F79" s="23"/>
      <c r="G79" s="28" t="s">
        <v>2</v>
      </c>
      <c r="H79" s="28" t="s">
        <v>2</v>
      </c>
      <c r="I79" s="11"/>
    </row>
    <row r="80" spans="1:9" x14ac:dyDescent="0.25">
      <c r="A80" s="32"/>
      <c r="B80" s="32"/>
      <c r="C80" s="55"/>
      <c r="D80" s="51"/>
      <c r="E80" s="8"/>
      <c r="F80" s="23"/>
      <c r="G80" s="28"/>
      <c r="H80" s="28"/>
      <c r="I80" s="11"/>
    </row>
    <row r="81" spans="1:9" x14ac:dyDescent="0.25">
      <c r="C81" s="56" t="s">
        <v>22</v>
      </c>
      <c r="D81" s="51"/>
      <c r="E81" s="8"/>
      <c r="F81" s="23"/>
      <c r="G81" s="28"/>
      <c r="H81" s="28"/>
      <c r="I81" s="11"/>
    </row>
    <row r="82" spans="1:9" x14ac:dyDescent="0.25">
      <c r="B82" s="10" t="s">
        <v>273</v>
      </c>
      <c r="C82" s="54" t="s">
        <v>274</v>
      </c>
      <c r="D82" s="51"/>
      <c r="E82" s="8"/>
      <c r="F82" s="23"/>
      <c r="G82" s="28">
        <v>3840.9</v>
      </c>
      <c r="H82" s="28">
        <v>31.05</v>
      </c>
      <c r="I82" s="11"/>
    </row>
    <row r="83" spans="1:9" x14ac:dyDescent="0.25">
      <c r="C83" s="57" t="s">
        <v>237</v>
      </c>
      <c r="D83" s="51"/>
      <c r="E83" s="8"/>
      <c r="F83" s="23"/>
      <c r="G83" s="29">
        <v>3840.9</v>
      </c>
      <c r="H83" s="29">
        <v>31.05</v>
      </c>
      <c r="I83" s="11"/>
    </row>
    <row r="84" spans="1:9" x14ac:dyDescent="0.25">
      <c r="C84" s="54"/>
      <c r="D84" s="51"/>
      <c r="E84" s="8"/>
      <c r="F84" s="23"/>
      <c r="G84" s="28"/>
      <c r="H84" s="28"/>
      <c r="I84" s="11"/>
    </row>
    <row r="85" spans="1:9" x14ac:dyDescent="0.25">
      <c r="A85" s="14"/>
      <c r="B85" s="32"/>
      <c r="C85" s="55" t="s">
        <v>23</v>
      </c>
      <c r="D85" s="51"/>
      <c r="E85" s="8"/>
      <c r="F85" s="23"/>
      <c r="G85" s="28"/>
      <c r="H85" s="28"/>
      <c r="I85" s="11"/>
    </row>
    <row r="86" spans="1:9" x14ac:dyDescent="0.25">
      <c r="B86" s="10"/>
      <c r="C86" s="54" t="s">
        <v>275</v>
      </c>
      <c r="D86" s="51"/>
      <c r="E86" s="8"/>
      <c r="F86" s="23"/>
      <c r="G86" s="28">
        <v>726.89</v>
      </c>
      <c r="H86" s="28">
        <v>5.8999999999999995</v>
      </c>
      <c r="I86" s="11"/>
    </row>
    <row r="87" spans="1:9" x14ac:dyDescent="0.25">
      <c r="C87" s="57" t="s">
        <v>237</v>
      </c>
      <c r="D87" s="51"/>
      <c r="E87" s="8"/>
      <c r="F87" s="23"/>
      <c r="G87" s="29">
        <v>726.89</v>
      </c>
      <c r="H87" s="29">
        <v>5.8999999999999995</v>
      </c>
      <c r="I87" s="11"/>
    </row>
    <row r="88" spans="1:9" x14ac:dyDescent="0.25">
      <c r="C88" s="54"/>
      <c r="D88" s="51"/>
      <c r="E88" s="8"/>
      <c r="F88" s="23"/>
      <c r="G88" s="28"/>
      <c r="H88" s="28"/>
      <c r="I88" s="11"/>
    </row>
    <row r="89" spans="1:9" x14ac:dyDescent="0.25">
      <c r="C89" s="58" t="s">
        <v>276</v>
      </c>
      <c r="D89" s="52"/>
      <c r="E89" s="6"/>
      <c r="F89" s="24"/>
      <c r="G89" s="30">
        <v>12368.84</v>
      </c>
      <c r="H89" s="30">
        <f>SUMIFS(H:H,C:C,"Total")</f>
        <v>100</v>
      </c>
      <c r="I89" s="7"/>
    </row>
    <row r="92" spans="1:9" x14ac:dyDescent="0.25">
      <c r="C92" s="1" t="s">
        <v>277</v>
      </c>
    </row>
    <row r="93" spans="1:9" x14ac:dyDescent="0.25">
      <c r="C93" s="2" t="s">
        <v>278</v>
      </c>
    </row>
    <row r="94" spans="1:9" x14ac:dyDescent="0.25">
      <c r="C94" s="2" t="s">
        <v>279</v>
      </c>
    </row>
    <row r="95" spans="1:9" x14ac:dyDescent="0.25">
      <c r="C95" s="2" t="s">
        <v>280</v>
      </c>
    </row>
    <row r="96" spans="1:9" x14ac:dyDescent="0.25">
      <c r="C96" s="33" t="s">
        <v>281</v>
      </c>
    </row>
  </sheetData>
  <hyperlinks>
    <hyperlink ref="I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164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5" width="23.7109375" style="2" customWidth="1"/>
    <col min="6" max="6" width="19.5703125" style="20" customWidth="1"/>
    <col min="7" max="8" width="19.5703125" style="17" customWidth="1"/>
    <col min="9" max="9" width="19.5703125" style="3" customWidth="1"/>
    <col min="10" max="10" width="9" style="3" bestFit="1" customWidth="1"/>
    <col min="11" max="11" width="9.140625" style="3" bestFit="1" customWidth="1"/>
    <col min="12" max="12" width="7.42578125" style="2" bestFit="1" customWidth="1"/>
    <col min="13" max="13" width="6.7109375" style="2" bestFit="1" customWidth="1"/>
    <col min="14" max="14" width="9.85546875" style="2" bestFit="1" customWidth="1"/>
    <col min="15" max="15" width="21.140625" style="2" bestFit="1" customWidth="1"/>
    <col min="16" max="16" width="16.42578125" style="2" bestFit="1" customWidth="1"/>
    <col min="17" max="17" width="7.28515625" style="2" bestFit="1" customWidth="1"/>
    <col min="18" max="18" width="9.28515625" style="2" bestFit="1" customWidth="1"/>
    <col min="19" max="19" width="17.85546875" style="2" bestFit="1" customWidth="1"/>
    <col min="20" max="20" width="6.7109375" style="2" bestFit="1" customWidth="1"/>
    <col min="21" max="21" width="19.140625" style="2" bestFit="1" customWidth="1"/>
    <col min="22" max="22" width="25.140625" style="2" bestFit="1" customWidth="1"/>
    <col min="23" max="23" width="21.42578125" style="2" bestFit="1" customWidth="1"/>
    <col min="24" max="24" width="19.7109375" style="2" bestFit="1" customWidth="1"/>
    <col min="25" max="25" width="14" style="2" bestFit="1" customWidth="1"/>
    <col min="26" max="26" width="13.140625" style="2" bestFit="1" customWidth="1"/>
    <col min="27" max="27" width="9.28515625" style="2" bestFit="1" customWidth="1"/>
    <col min="28" max="28" width="13.140625" style="2" bestFit="1" customWidth="1"/>
    <col min="29" max="29" width="7.42578125" style="2" bestFit="1" customWidth="1"/>
    <col min="30" max="30" width="19.42578125" style="2" bestFit="1" customWidth="1"/>
    <col min="31" max="31" width="20.85546875" style="2" bestFit="1" customWidth="1"/>
    <col min="32" max="32" width="19" style="2" bestFit="1" customWidth="1"/>
    <col min="33" max="33" width="25.85546875" style="2" bestFit="1" customWidth="1"/>
    <col min="34" max="34" width="14.5703125" style="3" bestFit="1" customWidth="1"/>
    <col min="35" max="35" width="14.42578125" style="2" bestFit="1" customWidth="1"/>
    <col min="36" max="36" width="27.28515625" style="2" bestFit="1" customWidth="1"/>
    <col min="37" max="37" width="11.5703125" style="2" bestFit="1" customWidth="1"/>
    <col min="38" max="38" width="6.28515625" style="2" bestFit="1" customWidth="1"/>
    <col min="39" max="39" width="7" style="2" bestFit="1" customWidth="1"/>
    <col min="40" max="40" width="23.85546875" style="2" bestFit="1" customWidth="1"/>
    <col min="41" max="41" width="12.85546875" style="2" bestFit="1" customWidth="1"/>
    <col min="42" max="42" width="11.28515625" style="2" bestFit="1" customWidth="1"/>
    <col min="43" max="43" width="15.28515625" style="2" bestFit="1" customWidth="1"/>
    <col min="44" max="44" width="21.140625" style="2" bestFit="1" customWidth="1"/>
    <col min="45" max="45" width="23.85546875" style="2" bestFit="1" customWidth="1"/>
    <col min="46" max="46" width="14.42578125" style="2" bestFit="1" customWidth="1"/>
    <col min="47" max="47" width="11.140625" style="3" bestFit="1" customWidth="1"/>
    <col min="48" max="48" width="15" style="2" bestFit="1" customWidth="1"/>
    <col min="49" max="49" width="11.7109375" style="3" bestFit="1" customWidth="1"/>
    <col min="50" max="50" width="23.5703125" style="2" bestFit="1" customWidth="1"/>
    <col min="51" max="51" width="22.140625" style="2" bestFit="1" customWidth="1"/>
    <col min="52" max="52" width="21" style="2" bestFit="1" customWidth="1"/>
    <col min="53" max="53" width="15.7109375" style="3" bestFit="1" customWidth="1"/>
    <col min="54" max="54" width="10.42578125" style="2" bestFit="1" customWidth="1"/>
    <col min="55" max="55" width="13.7109375" style="2" bestFit="1" customWidth="1"/>
    <col min="56" max="56" width="18" style="2" bestFit="1" customWidth="1"/>
    <col min="57" max="57" width="19.7109375" style="2" bestFit="1" customWidth="1"/>
    <col min="58" max="58" width="13.85546875" style="2" bestFit="1" customWidth="1"/>
    <col min="59" max="59" width="15.7109375" style="2" bestFit="1" customWidth="1"/>
    <col min="60" max="60" width="28.5703125" style="2" bestFit="1" customWidth="1"/>
    <col min="61" max="61" width="20.28515625" style="2" bestFit="1" customWidth="1"/>
    <col min="62" max="62" width="16" style="2" bestFit="1" customWidth="1"/>
    <col min="63" max="63" width="13.7109375" style="2" bestFit="1" customWidth="1"/>
    <col min="64" max="64" width="28.140625" style="2" bestFit="1" customWidth="1"/>
    <col min="65" max="65" width="15.85546875" style="2" bestFit="1" customWidth="1"/>
    <col min="66" max="66" width="26.28515625" style="2" bestFit="1" customWidth="1"/>
    <col min="67" max="67" width="13.140625" style="2" bestFit="1" customWidth="1"/>
    <col min="68" max="68" width="15" style="2" bestFit="1" customWidth="1"/>
    <col min="69" max="69" width="9" style="2" bestFit="1" customWidth="1"/>
    <col min="70" max="70" width="18" style="2" bestFit="1" customWidth="1"/>
    <col min="71" max="71" width="14.28515625" style="2" bestFit="1" customWidth="1"/>
    <col min="72" max="72" width="15.7109375" style="2" bestFit="1" customWidth="1"/>
    <col min="73" max="73" width="18.7109375" style="2" bestFit="1" customWidth="1"/>
    <col min="74" max="74" width="16.140625" style="2" bestFit="1" customWidth="1"/>
    <col min="75" max="75" width="23.5703125" style="2" bestFit="1" customWidth="1"/>
    <col min="76" max="76" width="23.85546875" style="2" bestFit="1" customWidth="1"/>
    <col min="77" max="77" width="22.85546875" style="2" bestFit="1" customWidth="1"/>
    <col min="78" max="78" width="11.7109375" style="2" bestFit="1" customWidth="1"/>
    <col min="79" max="79" width="11.85546875" style="2" bestFit="1" customWidth="1"/>
    <col min="80" max="80" width="15.140625" style="2" bestFit="1" customWidth="1"/>
    <col min="81" max="81" width="15.28515625" style="2" bestFit="1" customWidth="1"/>
    <col min="82" max="82" width="19.5703125" style="2" bestFit="1" customWidth="1"/>
    <col min="83" max="83" width="21.5703125" style="2" bestFit="1" customWidth="1"/>
    <col min="84" max="84" width="18.85546875" style="2" bestFit="1" customWidth="1"/>
    <col min="85" max="85" width="8.7109375" style="2" bestFit="1" customWidth="1"/>
    <col min="86" max="86" width="8.85546875" style="2" bestFit="1" customWidth="1"/>
    <col min="87" max="87" width="13.140625" style="2" bestFit="1" customWidth="1"/>
    <col min="88" max="88" width="9.5703125" style="2" bestFit="1" customWidth="1"/>
    <col min="89" max="89" width="9.7109375" style="2" bestFit="1" customWidth="1"/>
    <col min="90" max="90" width="14" style="2" bestFit="1" customWidth="1"/>
    <col min="91" max="91" width="17" style="2" bestFit="1" customWidth="1"/>
    <col min="92" max="92" width="17.28515625" style="2" bestFit="1" customWidth="1"/>
    <col min="93" max="93" width="21.5703125" style="2" bestFit="1" customWidth="1"/>
    <col min="94" max="94" width="17.7109375" style="2" bestFit="1" customWidth="1"/>
    <col min="95" max="95" width="14.5703125" style="2" bestFit="1" customWidth="1"/>
    <col min="96" max="96" width="15.7109375" style="2" bestFit="1" customWidth="1"/>
    <col min="97" max="97" width="19.140625" style="2" bestFit="1" customWidth="1"/>
    <col min="98" max="98" width="12.42578125" style="2" bestFit="1" customWidth="1"/>
    <col min="99" max="100" width="14.85546875" style="2" bestFit="1" customWidth="1"/>
    <col min="101" max="101" width="14.42578125" style="2" bestFit="1" customWidth="1"/>
    <col min="102" max="102" width="23.140625" style="2" bestFit="1" customWidth="1"/>
    <col min="103" max="103" width="26" style="2" bestFit="1" customWidth="1"/>
    <col min="104" max="104" width="19.42578125" style="2" bestFit="1" customWidth="1"/>
    <col min="105" max="105" width="21.5703125" style="2" bestFit="1" customWidth="1"/>
    <col min="106" max="106" width="25.85546875" style="2" bestFit="1" customWidth="1"/>
    <col min="107" max="107" width="18.5703125" style="2" bestFit="1" customWidth="1"/>
    <col min="108" max="108" width="16.28515625" style="2" bestFit="1" customWidth="1"/>
    <col min="109" max="109" width="15.42578125" style="2" bestFit="1" customWidth="1"/>
    <col min="110" max="110" width="17.28515625" style="2" bestFit="1" customWidth="1"/>
    <col min="111" max="111" width="17.42578125" style="2" bestFit="1" customWidth="1"/>
    <col min="112" max="112" width="21.7109375" style="2" bestFit="1" customWidth="1"/>
    <col min="113" max="113" width="17.28515625" style="2" bestFit="1" customWidth="1"/>
    <col min="114" max="114" width="17.42578125" style="2" bestFit="1" customWidth="1"/>
    <col min="115" max="115" width="21.7109375" style="2" bestFit="1" customWidth="1"/>
    <col min="116" max="116" width="13.42578125" style="2" bestFit="1" customWidth="1"/>
    <col min="117" max="214" width="12" style="2" customWidth="1"/>
    <col min="215" max="215" width="17.140625" style="2" customWidth="1"/>
    <col min="216" max="16384" width="13.85546875" style="2"/>
  </cols>
  <sheetData>
    <row r="1" spans="1:53" x14ac:dyDescent="0.25">
      <c r="A1" s="10"/>
      <c r="C1" s="10"/>
      <c r="D1" s="10"/>
      <c r="E1" s="10"/>
      <c r="F1" s="19"/>
      <c r="G1" s="16"/>
      <c r="H1" s="16"/>
      <c r="I1" s="15"/>
      <c r="J1" s="15"/>
      <c r="K1" s="15"/>
      <c r="AH1" s="15"/>
      <c r="AU1" s="15"/>
      <c r="AW1" s="15"/>
      <c r="BA1" s="15"/>
    </row>
    <row r="2" spans="1:53" ht="19.5" x14ac:dyDescent="0.35">
      <c r="C2" s="9" t="s">
        <v>24</v>
      </c>
      <c r="D2" s="10" t="s">
        <v>282</v>
      </c>
      <c r="I2" s="34" t="s">
        <v>1025</v>
      </c>
    </row>
    <row r="3" spans="1:53" ht="16.5" x14ac:dyDescent="0.3">
      <c r="C3" s="1" t="s">
        <v>26</v>
      </c>
      <c r="D3" s="25" t="s">
        <v>283</v>
      </c>
    </row>
    <row r="4" spans="1:53" ht="15.75" x14ac:dyDescent="0.3">
      <c r="C4" s="1" t="s">
        <v>28</v>
      </c>
      <c r="D4" s="26">
        <v>43646</v>
      </c>
    </row>
    <row r="5" spans="1:53" x14ac:dyDescent="0.25">
      <c r="C5" s="1"/>
    </row>
    <row r="6" spans="1:53" ht="27" x14ac:dyDescent="0.25">
      <c r="C6" s="53" t="s">
        <v>29</v>
      </c>
      <c r="D6" s="49" t="s">
        <v>30</v>
      </c>
      <c r="E6" s="12" t="s">
        <v>31</v>
      </c>
      <c r="F6" s="21" t="s">
        <v>32</v>
      </c>
      <c r="G6" s="18" t="s">
        <v>33</v>
      </c>
      <c r="H6" s="18" t="s">
        <v>34</v>
      </c>
      <c r="I6" s="13" t="s">
        <v>35</v>
      </c>
    </row>
    <row r="7" spans="1:53" x14ac:dyDescent="0.25">
      <c r="C7" s="54"/>
      <c r="D7" s="50"/>
      <c r="E7" s="4"/>
      <c r="F7" s="22"/>
      <c r="G7" s="27"/>
      <c r="H7" s="27"/>
      <c r="I7" s="5"/>
    </row>
    <row r="8" spans="1:53" x14ac:dyDescent="0.25">
      <c r="A8" s="14"/>
      <c r="B8" s="32"/>
      <c r="C8" s="55" t="s">
        <v>0</v>
      </c>
      <c r="D8" s="51"/>
      <c r="E8" s="8"/>
      <c r="F8" s="23"/>
      <c r="G8" s="28"/>
      <c r="H8" s="28"/>
      <c r="I8" s="11"/>
    </row>
    <row r="9" spans="1:53" x14ac:dyDescent="0.25">
      <c r="C9" s="56" t="s">
        <v>1</v>
      </c>
      <c r="D9" s="51"/>
      <c r="E9" s="8"/>
      <c r="F9" s="23"/>
      <c r="G9" s="28"/>
      <c r="H9" s="28"/>
      <c r="I9" s="11"/>
    </row>
    <row r="10" spans="1:53" x14ac:dyDescent="0.25">
      <c r="B10" s="10" t="s">
        <v>284</v>
      </c>
      <c r="C10" s="54" t="s">
        <v>285</v>
      </c>
      <c r="D10" s="51" t="s">
        <v>286</v>
      </c>
      <c r="E10" s="8" t="s">
        <v>82</v>
      </c>
      <c r="F10" s="23">
        <v>1177</v>
      </c>
      <c r="G10" s="28">
        <v>24.27</v>
      </c>
      <c r="H10" s="28">
        <v>1.38</v>
      </c>
      <c r="I10" s="11"/>
    </row>
    <row r="11" spans="1:53" x14ac:dyDescent="0.25">
      <c r="B11" s="10" t="s">
        <v>104</v>
      </c>
      <c r="C11" s="54" t="s">
        <v>105</v>
      </c>
      <c r="D11" s="51" t="s">
        <v>106</v>
      </c>
      <c r="E11" s="8" t="s">
        <v>107</v>
      </c>
      <c r="F11" s="23">
        <v>6780</v>
      </c>
      <c r="G11" s="28">
        <v>23.5</v>
      </c>
      <c r="H11" s="28">
        <v>1.34</v>
      </c>
      <c r="I11" s="11"/>
    </row>
    <row r="12" spans="1:53" x14ac:dyDescent="0.25">
      <c r="B12" s="10" t="s">
        <v>287</v>
      </c>
      <c r="C12" s="54" t="s">
        <v>288</v>
      </c>
      <c r="D12" s="51" t="s">
        <v>289</v>
      </c>
      <c r="E12" s="8" t="s">
        <v>82</v>
      </c>
      <c r="F12" s="23">
        <v>618</v>
      </c>
      <c r="G12" s="28">
        <v>22.75</v>
      </c>
      <c r="H12" s="28">
        <v>1.29</v>
      </c>
      <c r="I12" s="11"/>
    </row>
    <row r="13" spans="1:53" x14ac:dyDescent="0.25">
      <c r="B13" s="10" t="s">
        <v>290</v>
      </c>
      <c r="C13" s="54" t="s">
        <v>291</v>
      </c>
      <c r="D13" s="51" t="s">
        <v>292</v>
      </c>
      <c r="E13" s="8" t="s">
        <v>82</v>
      </c>
      <c r="F13" s="23">
        <v>4825</v>
      </c>
      <c r="G13" s="28">
        <v>22.39</v>
      </c>
      <c r="H13" s="28">
        <v>1.27</v>
      </c>
      <c r="I13" s="11"/>
    </row>
    <row r="14" spans="1:53" x14ac:dyDescent="0.25">
      <c r="B14" s="10" t="s">
        <v>293</v>
      </c>
      <c r="C14" s="54" t="s">
        <v>294</v>
      </c>
      <c r="D14" s="51" t="s">
        <v>295</v>
      </c>
      <c r="E14" s="8" t="s">
        <v>296</v>
      </c>
      <c r="F14" s="23">
        <v>1669</v>
      </c>
      <c r="G14" s="28">
        <v>21.89</v>
      </c>
      <c r="H14" s="28">
        <v>1.25</v>
      </c>
      <c r="I14" s="11"/>
    </row>
    <row r="15" spans="1:53" x14ac:dyDescent="0.25">
      <c r="B15" s="10" t="s">
        <v>297</v>
      </c>
      <c r="C15" s="54" t="s">
        <v>298</v>
      </c>
      <c r="D15" s="51" t="s">
        <v>299</v>
      </c>
      <c r="E15" s="8" t="s">
        <v>82</v>
      </c>
      <c r="F15" s="23">
        <v>251</v>
      </c>
      <c r="G15" s="28">
        <v>21.4</v>
      </c>
      <c r="H15" s="28">
        <v>1.22</v>
      </c>
      <c r="I15" s="11"/>
    </row>
    <row r="16" spans="1:53" x14ac:dyDescent="0.25">
      <c r="B16" s="10" t="s">
        <v>43</v>
      </c>
      <c r="C16" s="54" t="s">
        <v>44</v>
      </c>
      <c r="D16" s="51" t="s">
        <v>45</v>
      </c>
      <c r="E16" s="8" t="s">
        <v>39</v>
      </c>
      <c r="F16" s="23">
        <v>5877</v>
      </c>
      <c r="G16" s="28">
        <v>21.23</v>
      </c>
      <c r="H16" s="28">
        <v>1.21</v>
      </c>
      <c r="I16" s="11"/>
    </row>
    <row r="17" spans="2:9" x14ac:dyDescent="0.25">
      <c r="B17" s="10" t="s">
        <v>300</v>
      </c>
      <c r="C17" s="54" t="s">
        <v>301</v>
      </c>
      <c r="D17" s="51" t="s">
        <v>302</v>
      </c>
      <c r="E17" s="8" t="s">
        <v>103</v>
      </c>
      <c r="F17" s="23">
        <v>1588</v>
      </c>
      <c r="G17" s="28">
        <v>21.2</v>
      </c>
      <c r="H17" s="28">
        <v>1.21</v>
      </c>
      <c r="I17" s="11"/>
    </row>
    <row r="18" spans="2:9" x14ac:dyDescent="0.25">
      <c r="B18" s="10" t="s">
        <v>303</v>
      </c>
      <c r="C18" s="54" t="s">
        <v>304</v>
      </c>
      <c r="D18" s="51" t="s">
        <v>305</v>
      </c>
      <c r="E18" s="8" t="s">
        <v>96</v>
      </c>
      <c r="F18" s="23">
        <v>97</v>
      </c>
      <c r="G18" s="28">
        <v>21.17</v>
      </c>
      <c r="H18" s="28">
        <v>1.2</v>
      </c>
      <c r="I18" s="11"/>
    </row>
    <row r="19" spans="2:9" x14ac:dyDescent="0.25">
      <c r="B19" s="10" t="s">
        <v>306</v>
      </c>
      <c r="C19" s="54" t="s">
        <v>307</v>
      </c>
      <c r="D19" s="51" t="s">
        <v>308</v>
      </c>
      <c r="E19" s="8" t="s">
        <v>296</v>
      </c>
      <c r="F19" s="23">
        <v>1307</v>
      </c>
      <c r="G19" s="28">
        <v>20.94</v>
      </c>
      <c r="H19" s="28">
        <v>1.19</v>
      </c>
      <c r="I19" s="11"/>
    </row>
    <row r="20" spans="2:9" x14ac:dyDescent="0.25">
      <c r="B20" s="10" t="s">
        <v>165</v>
      </c>
      <c r="C20" s="54" t="s">
        <v>166</v>
      </c>
      <c r="D20" s="51" t="s">
        <v>167</v>
      </c>
      <c r="E20" s="8" t="s">
        <v>82</v>
      </c>
      <c r="F20" s="23">
        <v>5319</v>
      </c>
      <c r="G20" s="28">
        <v>20.67</v>
      </c>
      <c r="H20" s="28">
        <v>1.18</v>
      </c>
      <c r="I20" s="11"/>
    </row>
    <row r="21" spans="2:9" x14ac:dyDescent="0.25">
      <c r="B21" s="10" t="s">
        <v>90</v>
      </c>
      <c r="C21" s="54" t="s">
        <v>91</v>
      </c>
      <c r="D21" s="51" t="s">
        <v>92</v>
      </c>
      <c r="E21" s="8" t="s">
        <v>82</v>
      </c>
      <c r="F21" s="23">
        <v>2846</v>
      </c>
      <c r="G21" s="28">
        <v>20.6</v>
      </c>
      <c r="H21" s="28">
        <v>1.17</v>
      </c>
      <c r="I21" s="11"/>
    </row>
    <row r="22" spans="2:9" x14ac:dyDescent="0.25">
      <c r="B22" s="10" t="s">
        <v>118</v>
      </c>
      <c r="C22" s="54" t="s">
        <v>119</v>
      </c>
      <c r="D22" s="51" t="s">
        <v>120</v>
      </c>
      <c r="E22" s="8" t="s">
        <v>96</v>
      </c>
      <c r="F22" s="23">
        <v>445</v>
      </c>
      <c r="G22" s="28">
        <v>20.27</v>
      </c>
      <c r="H22" s="28">
        <v>1.1499999999999999</v>
      </c>
      <c r="I22" s="11"/>
    </row>
    <row r="23" spans="2:9" x14ac:dyDescent="0.25">
      <c r="B23" s="10" t="s">
        <v>309</v>
      </c>
      <c r="C23" s="54" t="s">
        <v>310</v>
      </c>
      <c r="D23" s="51" t="s">
        <v>311</v>
      </c>
      <c r="E23" s="8" t="s">
        <v>312</v>
      </c>
      <c r="F23" s="23">
        <v>4856</v>
      </c>
      <c r="G23" s="28">
        <v>19.920000000000002</v>
      </c>
      <c r="H23" s="28">
        <v>1.1299999999999999</v>
      </c>
      <c r="I23" s="11"/>
    </row>
    <row r="24" spans="2:9" x14ac:dyDescent="0.25">
      <c r="B24" s="10" t="s">
        <v>40</v>
      </c>
      <c r="C24" s="54" t="s">
        <v>41</v>
      </c>
      <c r="D24" s="51" t="s">
        <v>42</v>
      </c>
      <c r="E24" s="8" t="s">
        <v>39</v>
      </c>
      <c r="F24" s="23">
        <v>4470</v>
      </c>
      <c r="G24" s="28">
        <v>19.54</v>
      </c>
      <c r="H24" s="28">
        <v>1.1100000000000001</v>
      </c>
      <c r="I24" s="11"/>
    </row>
    <row r="25" spans="2:9" x14ac:dyDescent="0.25">
      <c r="B25" s="10" t="s">
        <v>313</v>
      </c>
      <c r="C25" s="54" t="s">
        <v>314</v>
      </c>
      <c r="D25" s="51" t="s">
        <v>315</v>
      </c>
      <c r="E25" s="8" t="s">
        <v>96</v>
      </c>
      <c r="F25" s="23">
        <v>2136</v>
      </c>
      <c r="G25" s="28">
        <v>19.53</v>
      </c>
      <c r="H25" s="28">
        <v>1.1100000000000001</v>
      </c>
      <c r="I25" s="11"/>
    </row>
    <row r="26" spans="2:9" x14ac:dyDescent="0.25">
      <c r="B26" s="10" t="s">
        <v>61</v>
      </c>
      <c r="C26" s="54" t="s">
        <v>62</v>
      </c>
      <c r="D26" s="51" t="s">
        <v>63</v>
      </c>
      <c r="E26" s="8" t="s">
        <v>64</v>
      </c>
      <c r="F26" s="23">
        <v>1256</v>
      </c>
      <c r="G26" s="28">
        <v>19.510000000000002</v>
      </c>
      <c r="H26" s="28">
        <v>1.1100000000000001</v>
      </c>
      <c r="I26" s="11"/>
    </row>
    <row r="27" spans="2:9" x14ac:dyDescent="0.25">
      <c r="B27" s="10" t="s">
        <v>316</v>
      </c>
      <c r="C27" s="54" t="s">
        <v>317</v>
      </c>
      <c r="D27" s="51" t="s">
        <v>318</v>
      </c>
      <c r="E27" s="8" t="s">
        <v>82</v>
      </c>
      <c r="F27" s="23">
        <v>1752</v>
      </c>
      <c r="G27" s="28">
        <v>19.489999999999998</v>
      </c>
      <c r="H27" s="28">
        <v>1.1100000000000001</v>
      </c>
      <c r="I27" s="11"/>
    </row>
    <row r="28" spans="2:9" x14ac:dyDescent="0.25">
      <c r="B28" s="10" t="s">
        <v>50</v>
      </c>
      <c r="C28" s="54" t="s">
        <v>51</v>
      </c>
      <c r="D28" s="51" t="s">
        <v>52</v>
      </c>
      <c r="E28" s="8" t="s">
        <v>53</v>
      </c>
      <c r="F28" s="23">
        <v>874</v>
      </c>
      <c r="G28" s="28">
        <v>19.47</v>
      </c>
      <c r="H28" s="28">
        <v>1.1100000000000001</v>
      </c>
      <c r="I28" s="11"/>
    </row>
    <row r="29" spans="2:9" x14ac:dyDescent="0.25">
      <c r="B29" s="10" t="s">
        <v>319</v>
      </c>
      <c r="C29" s="54" t="s">
        <v>320</v>
      </c>
      <c r="D29" s="51" t="s">
        <v>321</v>
      </c>
      <c r="E29" s="8" t="s">
        <v>312</v>
      </c>
      <c r="F29" s="23">
        <v>3410</v>
      </c>
      <c r="G29" s="28">
        <v>19.440000000000001</v>
      </c>
      <c r="H29" s="28">
        <v>1.1100000000000001</v>
      </c>
      <c r="I29" s="11"/>
    </row>
    <row r="30" spans="2:9" x14ac:dyDescent="0.25">
      <c r="B30" s="10" t="s">
        <v>322</v>
      </c>
      <c r="C30" s="54" t="s">
        <v>323</v>
      </c>
      <c r="D30" s="51" t="s">
        <v>324</v>
      </c>
      <c r="E30" s="8" t="s">
        <v>325</v>
      </c>
      <c r="F30" s="23">
        <v>11572</v>
      </c>
      <c r="G30" s="28">
        <v>19.41</v>
      </c>
      <c r="H30" s="28">
        <v>1.1000000000000001</v>
      </c>
      <c r="I30" s="11"/>
    </row>
    <row r="31" spans="2:9" x14ac:dyDescent="0.25">
      <c r="B31" s="10" t="s">
        <v>79</v>
      </c>
      <c r="C31" s="54" t="s">
        <v>80</v>
      </c>
      <c r="D31" s="51" t="s">
        <v>81</v>
      </c>
      <c r="E31" s="8" t="s">
        <v>82</v>
      </c>
      <c r="F31" s="23">
        <v>884</v>
      </c>
      <c r="G31" s="28">
        <v>19.38</v>
      </c>
      <c r="H31" s="28">
        <v>1.1000000000000001</v>
      </c>
      <c r="I31" s="11"/>
    </row>
    <row r="32" spans="2:9" x14ac:dyDescent="0.25">
      <c r="B32" s="10" t="s">
        <v>58</v>
      </c>
      <c r="C32" s="54" t="s">
        <v>59</v>
      </c>
      <c r="D32" s="51" t="s">
        <v>60</v>
      </c>
      <c r="E32" s="8" t="s">
        <v>39</v>
      </c>
      <c r="F32" s="23">
        <v>1311</v>
      </c>
      <c r="G32" s="28">
        <v>19.36</v>
      </c>
      <c r="H32" s="28">
        <v>1.1000000000000001</v>
      </c>
      <c r="I32" s="11"/>
    </row>
    <row r="33" spans="2:9" x14ac:dyDescent="0.25">
      <c r="B33" s="10" t="s">
        <v>144</v>
      </c>
      <c r="C33" s="54" t="s">
        <v>145</v>
      </c>
      <c r="D33" s="51" t="s">
        <v>146</v>
      </c>
      <c r="E33" s="8" t="s">
        <v>147</v>
      </c>
      <c r="F33" s="23">
        <v>7551</v>
      </c>
      <c r="G33" s="28">
        <v>19.16</v>
      </c>
      <c r="H33" s="28">
        <v>1.0900000000000001</v>
      </c>
      <c r="I33" s="11"/>
    </row>
    <row r="34" spans="2:9" x14ac:dyDescent="0.25">
      <c r="B34" s="10" t="s">
        <v>326</v>
      </c>
      <c r="C34" s="54" t="s">
        <v>327</v>
      </c>
      <c r="D34" s="51" t="s">
        <v>328</v>
      </c>
      <c r="E34" s="8" t="s">
        <v>312</v>
      </c>
      <c r="F34" s="23">
        <v>1227</v>
      </c>
      <c r="G34" s="28">
        <v>19.12</v>
      </c>
      <c r="H34" s="28">
        <v>1.0900000000000001</v>
      </c>
      <c r="I34" s="11"/>
    </row>
    <row r="35" spans="2:9" x14ac:dyDescent="0.25">
      <c r="B35" s="10" t="s">
        <v>69</v>
      </c>
      <c r="C35" s="54" t="s">
        <v>70</v>
      </c>
      <c r="D35" s="51" t="s">
        <v>71</v>
      </c>
      <c r="E35" s="8" t="s">
        <v>57</v>
      </c>
      <c r="F35" s="23">
        <v>5157</v>
      </c>
      <c r="G35" s="28">
        <v>19.11</v>
      </c>
      <c r="H35" s="28">
        <v>1.0900000000000001</v>
      </c>
      <c r="I35" s="11"/>
    </row>
    <row r="36" spans="2:9" x14ac:dyDescent="0.25">
      <c r="B36" s="10" t="s">
        <v>329</v>
      </c>
      <c r="C36" s="54" t="s">
        <v>330</v>
      </c>
      <c r="D36" s="51" t="s">
        <v>331</v>
      </c>
      <c r="E36" s="8" t="s">
        <v>296</v>
      </c>
      <c r="F36" s="23">
        <v>25929</v>
      </c>
      <c r="G36" s="28">
        <v>18.97</v>
      </c>
      <c r="H36" s="28">
        <v>1.08</v>
      </c>
      <c r="I36" s="11"/>
    </row>
    <row r="37" spans="2:9" x14ac:dyDescent="0.25">
      <c r="B37" s="10" t="s">
        <v>332</v>
      </c>
      <c r="C37" s="54" t="s">
        <v>333</v>
      </c>
      <c r="D37" s="51" t="s">
        <v>334</v>
      </c>
      <c r="E37" s="8" t="s">
        <v>49</v>
      </c>
      <c r="F37" s="23">
        <v>6527</v>
      </c>
      <c r="G37" s="28">
        <v>18.93</v>
      </c>
      <c r="H37" s="28">
        <v>1.08</v>
      </c>
      <c r="I37" s="11"/>
    </row>
    <row r="38" spans="2:9" x14ac:dyDescent="0.25">
      <c r="B38" s="10" t="s">
        <v>335</v>
      </c>
      <c r="C38" s="54" t="s">
        <v>336</v>
      </c>
      <c r="D38" s="51" t="s">
        <v>337</v>
      </c>
      <c r="E38" s="8" t="s">
        <v>53</v>
      </c>
      <c r="F38" s="23">
        <v>6722</v>
      </c>
      <c r="G38" s="28">
        <v>18.86</v>
      </c>
      <c r="H38" s="28">
        <v>1.07</v>
      </c>
      <c r="I38" s="11"/>
    </row>
    <row r="39" spans="2:9" x14ac:dyDescent="0.25">
      <c r="B39" s="10" t="s">
        <v>36</v>
      </c>
      <c r="C39" s="54" t="s">
        <v>37</v>
      </c>
      <c r="D39" s="51" t="s">
        <v>38</v>
      </c>
      <c r="E39" s="8" t="s">
        <v>39</v>
      </c>
      <c r="F39" s="23">
        <v>770</v>
      </c>
      <c r="G39" s="28">
        <v>18.82</v>
      </c>
      <c r="H39" s="28">
        <v>1.07</v>
      </c>
      <c r="I39" s="11"/>
    </row>
    <row r="40" spans="2:9" x14ac:dyDescent="0.25">
      <c r="B40" s="10" t="s">
        <v>338</v>
      </c>
      <c r="C40" s="54" t="s">
        <v>339</v>
      </c>
      <c r="D40" s="51" t="s">
        <v>340</v>
      </c>
      <c r="E40" s="8" t="s">
        <v>39</v>
      </c>
      <c r="F40" s="23">
        <v>3489</v>
      </c>
      <c r="G40" s="28">
        <v>18.8</v>
      </c>
      <c r="H40" s="28">
        <v>1.07</v>
      </c>
      <c r="I40" s="11"/>
    </row>
    <row r="41" spans="2:9" x14ac:dyDescent="0.25">
      <c r="B41" s="10" t="s">
        <v>341</v>
      </c>
      <c r="C41" s="54" t="s">
        <v>342</v>
      </c>
      <c r="D41" s="51" t="s">
        <v>343</v>
      </c>
      <c r="E41" s="8" t="s">
        <v>82</v>
      </c>
      <c r="F41" s="23">
        <v>520</v>
      </c>
      <c r="G41" s="28">
        <v>18.71</v>
      </c>
      <c r="H41" s="28">
        <v>1.06</v>
      </c>
      <c r="I41" s="11"/>
    </row>
    <row r="42" spans="2:9" x14ac:dyDescent="0.25">
      <c r="B42" s="10" t="s">
        <v>87</v>
      </c>
      <c r="C42" s="54" t="s">
        <v>88</v>
      </c>
      <c r="D42" s="51" t="s">
        <v>89</v>
      </c>
      <c r="E42" s="8" t="s">
        <v>39</v>
      </c>
      <c r="F42" s="23">
        <v>2313</v>
      </c>
      <c r="G42" s="28">
        <v>18.7</v>
      </c>
      <c r="H42" s="28">
        <v>1.06</v>
      </c>
      <c r="I42" s="11"/>
    </row>
    <row r="43" spans="2:9" x14ac:dyDescent="0.25">
      <c r="B43" s="10" t="s">
        <v>344</v>
      </c>
      <c r="C43" s="54" t="s">
        <v>345</v>
      </c>
      <c r="D43" s="51" t="s">
        <v>346</v>
      </c>
      <c r="E43" s="8" t="s">
        <v>57</v>
      </c>
      <c r="F43" s="23">
        <v>1043</v>
      </c>
      <c r="G43" s="28">
        <v>18.64</v>
      </c>
      <c r="H43" s="28">
        <v>1.06</v>
      </c>
      <c r="I43" s="11"/>
    </row>
    <row r="44" spans="2:9" x14ac:dyDescent="0.25">
      <c r="B44" s="10" t="s">
        <v>347</v>
      </c>
      <c r="C44" s="54" t="s">
        <v>348</v>
      </c>
      <c r="D44" s="51" t="s">
        <v>349</v>
      </c>
      <c r="E44" s="8" t="s">
        <v>147</v>
      </c>
      <c r="F44" s="23">
        <v>16376</v>
      </c>
      <c r="G44" s="28">
        <v>18.5</v>
      </c>
      <c r="H44" s="28">
        <v>1.05</v>
      </c>
      <c r="I44" s="11"/>
    </row>
    <row r="45" spans="2:9" x14ac:dyDescent="0.25">
      <c r="B45" s="10" t="s">
        <v>350</v>
      </c>
      <c r="C45" s="54" t="s">
        <v>351</v>
      </c>
      <c r="D45" s="51" t="s">
        <v>352</v>
      </c>
      <c r="E45" s="8" t="s">
        <v>140</v>
      </c>
      <c r="F45" s="23">
        <v>3325</v>
      </c>
      <c r="G45" s="28">
        <v>18.399999999999999</v>
      </c>
      <c r="H45" s="28">
        <v>1.05</v>
      </c>
      <c r="I45" s="11"/>
    </row>
    <row r="46" spans="2:9" x14ac:dyDescent="0.25">
      <c r="B46" s="10" t="s">
        <v>115</v>
      </c>
      <c r="C46" s="54" t="s">
        <v>116</v>
      </c>
      <c r="D46" s="51" t="s">
        <v>117</v>
      </c>
      <c r="E46" s="8" t="s">
        <v>68</v>
      </c>
      <c r="F46" s="23">
        <v>13008</v>
      </c>
      <c r="G46" s="28">
        <v>18.39</v>
      </c>
      <c r="H46" s="28">
        <v>1.05</v>
      </c>
      <c r="I46" s="11"/>
    </row>
    <row r="47" spans="2:9" x14ac:dyDescent="0.25">
      <c r="B47" s="10" t="s">
        <v>353</v>
      </c>
      <c r="C47" s="54" t="s">
        <v>354</v>
      </c>
      <c r="D47" s="51" t="s">
        <v>355</v>
      </c>
      <c r="E47" s="8" t="s">
        <v>68</v>
      </c>
      <c r="F47" s="23">
        <v>8823</v>
      </c>
      <c r="G47" s="28">
        <v>18.25</v>
      </c>
      <c r="H47" s="28">
        <v>1.04</v>
      </c>
      <c r="I47" s="11"/>
    </row>
    <row r="48" spans="2:9" x14ac:dyDescent="0.25">
      <c r="B48" s="10" t="s">
        <v>194</v>
      </c>
      <c r="C48" s="54" t="s">
        <v>195</v>
      </c>
      <c r="D48" s="51" t="s">
        <v>196</v>
      </c>
      <c r="E48" s="8" t="s">
        <v>53</v>
      </c>
      <c r="F48" s="23">
        <v>1710</v>
      </c>
      <c r="G48" s="28">
        <v>18.21</v>
      </c>
      <c r="H48" s="28">
        <v>1.04</v>
      </c>
      <c r="I48" s="11"/>
    </row>
    <row r="49" spans="2:9" x14ac:dyDescent="0.25">
      <c r="B49" s="10" t="s">
        <v>356</v>
      </c>
      <c r="C49" s="54" t="s">
        <v>357</v>
      </c>
      <c r="D49" s="51" t="s">
        <v>358</v>
      </c>
      <c r="E49" s="8" t="s">
        <v>103</v>
      </c>
      <c r="F49" s="23">
        <v>2310</v>
      </c>
      <c r="G49" s="28">
        <v>18.16</v>
      </c>
      <c r="H49" s="28">
        <v>1.03</v>
      </c>
      <c r="I49" s="11"/>
    </row>
    <row r="50" spans="2:9" x14ac:dyDescent="0.25">
      <c r="B50" s="10" t="s">
        <v>359</v>
      </c>
      <c r="C50" s="54" t="s">
        <v>360</v>
      </c>
      <c r="D50" s="51" t="s">
        <v>361</v>
      </c>
      <c r="E50" s="8" t="s">
        <v>49</v>
      </c>
      <c r="F50" s="23">
        <v>4622</v>
      </c>
      <c r="G50" s="28">
        <v>18.14</v>
      </c>
      <c r="H50" s="28">
        <v>1.03</v>
      </c>
      <c r="I50" s="11"/>
    </row>
    <row r="51" spans="2:9" x14ac:dyDescent="0.25">
      <c r="B51" s="10" t="s">
        <v>362</v>
      </c>
      <c r="C51" s="54" t="s">
        <v>363</v>
      </c>
      <c r="D51" s="51" t="s">
        <v>364</v>
      </c>
      <c r="E51" s="8" t="s">
        <v>57</v>
      </c>
      <c r="F51" s="23">
        <v>3099</v>
      </c>
      <c r="G51" s="28">
        <v>18.13</v>
      </c>
      <c r="H51" s="28">
        <v>1.03</v>
      </c>
      <c r="I51" s="11"/>
    </row>
    <row r="52" spans="2:9" x14ac:dyDescent="0.25">
      <c r="B52" s="10" t="s">
        <v>365</v>
      </c>
      <c r="C52" s="54" t="s">
        <v>366</v>
      </c>
      <c r="D52" s="51" t="s">
        <v>367</v>
      </c>
      <c r="E52" s="8" t="s">
        <v>57</v>
      </c>
      <c r="F52" s="23">
        <v>168</v>
      </c>
      <c r="G52" s="28">
        <v>18</v>
      </c>
      <c r="H52" s="28">
        <v>1.02</v>
      </c>
      <c r="I52" s="11"/>
    </row>
    <row r="53" spans="2:9" x14ac:dyDescent="0.25">
      <c r="B53" s="10" t="s">
        <v>368</v>
      </c>
      <c r="C53" s="54" t="s">
        <v>369</v>
      </c>
      <c r="D53" s="51" t="s">
        <v>370</v>
      </c>
      <c r="E53" s="8" t="s">
        <v>127</v>
      </c>
      <c r="F53" s="23">
        <v>1478</v>
      </c>
      <c r="G53" s="28">
        <v>17.95</v>
      </c>
      <c r="H53" s="28">
        <v>1.02</v>
      </c>
      <c r="I53" s="11"/>
    </row>
    <row r="54" spans="2:9" x14ac:dyDescent="0.25">
      <c r="B54" s="10" t="s">
        <v>371</v>
      </c>
      <c r="C54" s="54" t="s">
        <v>372</v>
      </c>
      <c r="D54" s="51" t="s">
        <v>373</v>
      </c>
      <c r="E54" s="8" t="s">
        <v>140</v>
      </c>
      <c r="F54" s="23">
        <v>2357</v>
      </c>
      <c r="G54" s="28">
        <v>17.79</v>
      </c>
      <c r="H54" s="28">
        <v>1.01</v>
      </c>
      <c r="I54" s="11"/>
    </row>
    <row r="55" spans="2:9" x14ac:dyDescent="0.25">
      <c r="B55" s="10" t="s">
        <v>374</v>
      </c>
      <c r="C55" s="54" t="s">
        <v>375</v>
      </c>
      <c r="D55" s="51" t="s">
        <v>376</v>
      </c>
      <c r="E55" s="8" t="s">
        <v>377</v>
      </c>
      <c r="F55" s="23">
        <v>7245</v>
      </c>
      <c r="G55" s="28">
        <v>17.760000000000002</v>
      </c>
      <c r="H55" s="28">
        <v>1.01</v>
      </c>
      <c r="I55" s="11"/>
    </row>
    <row r="56" spans="2:9" x14ac:dyDescent="0.25">
      <c r="B56" s="10" t="s">
        <v>155</v>
      </c>
      <c r="C56" s="54" t="s">
        <v>156</v>
      </c>
      <c r="D56" s="51" t="s">
        <v>157</v>
      </c>
      <c r="E56" s="8" t="s">
        <v>39</v>
      </c>
      <c r="F56" s="23">
        <v>14584</v>
      </c>
      <c r="G56" s="28">
        <v>17.73</v>
      </c>
      <c r="H56" s="28">
        <v>1.01</v>
      </c>
      <c r="I56" s="11"/>
    </row>
    <row r="57" spans="2:9" x14ac:dyDescent="0.25">
      <c r="B57" s="10" t="s">
        <v>378</v>
      </c>
      <c r="C57" s="54" t="s">
        <v>379</v>
      </c>
      <c r="D57" s="51" t="s">
        <v>380</v>
      </c>
      <c r="E57" s="8" t="s">
        <v>68</v>
      </c>
      <c r="F57" s="23">
        <v>71198</v>
      </c>
      <c r="G57" s="28">
        <v>17.66</v>
      </c>
      <c r="H57" s="28">
        <v>1</v>
      </c>
      <c r="I57" s="11"/>
    </row>
    <row r="58" spans="2:9" x14ac:dyDescent="0.25">
      <c r="B58" s="10" t="s">
        <v>381</v>
      </c>
      <c r="C58" s="54" t="s">
        <v>382</v>
      </c>
      <c r="D58" s="51" t="s">
        <v>383</v>
      </c>
      <c r="E58" s="8" t="s">
        <v>215</v>
      </c>
      <c r="F58" s="23">
        <v>10072</v>
      </c>
      <c r="G58" s="28">
        <v>17.559999999999999</v>
      </c>
      <c r="H58" s="28">
        <v>1</v>
      </c>
      <c r="I58" s="11"/>
    </row>
    <row r="59" spans="2:9" x14ac:dyDescent="0.25">
      <c r="B59" s="10" t="s">
        <v>384</v>
      </c>
      <c r="C59" s="54" t="s">
        <v>385</v>
      </c>
      <c r="D59" s="51" t="s">
        <v>386</v>
      </c>
      <c r="E59" s="8" t="s">
        <v>387</v>
      </c>
      <c r="F59" s="23">
        <v>1873</v>
      </c>
      <c r="G59" s="28">
        <v>17.559999999999999</v>
      </c>
      <c r="H59" s="28">
        <v>1</v>
      </c>
      <c r="I59" s="11"/>
    </row>
    <row r="60" spans="2:9" x14ac:dyDescent="0.25">
      <c r="B60" s="10" t="s">
        <v>388</v>
      </c>
      <c r="C60" s="54" t="s">
        <v>389</v>
      </c>
      <c r="D60" s="51" t="s">
        <v>390</v>
      </c>
      <c r="E60" s="8" t="s">
        <v>161</v>
      </c>
      <c r="F60" s="23">
        <v>31</v>
      </c>
      <c r="G60" s="28">
        <v>17.55</v>
      </c>
      <c r="H60" s="28">
        <v>1</v>
      </c>
      <c r="I60" s="11"/>
    </row>
    <row r="61" spans="2:9" x14ac:dyDescent="0.25">
      <c r="B61" s="10" t="s">
        <v>391</v>
      </c>
      <c r="C61" s="54" t="s">
        <v>392</v>
      </c>
      <c r="D61" s="51" t="s">
        <v>393</v>
      </c>
      <c r="E61" s="8" t="s">
        <v>184</v>
      </c>
      <c r="F61" s="23">
        <v>268</v>
      </c>
      <c r="G61" s="28">
        <v>17.510000000000002</v>
      </c>
      <c r="H61" s="28">
        <v>1</v>
      </c>
      <c r="I61" s="11"/>
    </row>
    <row r="62" spans="2:9" x14ac:dyDescent="0.25">
      <c r="B62" s="10" t="s">
        <v>394</v>
      </c>
      <c r="C62" s="54" t="s">
        <v>395</v>
      </c>
      <c r="D62" s="51" t="s">
        <v>396</v>
      </c>
      <c r="E62" s="8" t="s">
        <v>49</v>
      </c>
      <c r="F62" s="23">
        <v>11153</v>
      </c>
      <c r="G62" s="28">
        <v>17.39</v>
      </c>
      <c r="H62" s="28">
        <v>0.99</v>
      </c>
      <c r="I62" s="11"/>
    </row>
    <row r="63" spans="2:9" x14ac:dyDescent="0.25">
      <c r="B63" s="10" t="s">
        <v>185</v>
      </c>
      <c r="C63" s="54" t="s">
        <v>186</v>
      </c>
      <c r="D63" s="51" t="s">
        <v>187</v>
      </c>
      <c r="E63" s="8" t="s">
        <v>184</v>
      </c>
      <c r="F63" s="23">
        <v>673</v>
      </c>
      <c r="G63" s="28">
        <v>17.37</v>
      </c>
      <c r="H63" s="28">
        <v>0.99</v>
      </c>
      <c r="I63" s="11"/>
    </row>
    <row r="64" spans="2:9" x14ac:dyDescent="0.25">
      <c r="B64" s="10" t="s">
        <v>397</v>
      </c>
      <c r="C64" s="54" t="s">
        <v>398</v>
      </c>
      <c r="D64" s="51" t="s">
        <v>399</v>
      </c>
      <c r="E64" s="8" t="s">
        <v>215</v>
      </c>
      <c r="F64" s="23">
        <v>8376</v>
      </c>
      <c r="G64" s="28">
        <v>17.34</v>
      </c>
      <c r="H64" s="28">
        <v>0.99</v>
      </c>
      <c r="I64" s="11"/>
    </row>
    <row r="65" spans="2:9" x14ac:dyDescent="0.25">
      <c r="B65" s="10" t="s">
        <v>178</v>
      </c>
      <c r="C65" s="54" t="s">
        <v>179</v>
      </c>
      <c r="D65" s="51" t="s">
        <v>180</v>
      </c>
      <c r="E65" s="8" t="s">
        <v>96</v>
      </c>
      <c r="F65" s="23">
        <v>1106</v>
      </c>
      <c r="G65" s="28">
        <v>17.28</v>
      </c>
      <c r="H65" s="28">
        <v>0.98</v>
      </c>
      <c r="I65" s="11"/>
    </row>
    <row r="66" spans="2:9" x14ac:dyDescent="0.25">
      <c r="B66" s="10" t="s">
        <v>76</v>
      </c>
      <c r="C66" s="54" t="s">
        <v>77</v>
      </c>
      <c r="D66" s="51" t="s">
        <v>78</v>
      </c>
      <c r="E66" s="8" t="s">
        <v>53</v>
      </c>
      <c r="F66" s="23">
        <v>2357</v>
      </c>
      <c r="G66" s="28">
        <v>17.25</v>
      </c>
      <c r="H66" s="28">
        <v>0.98</v>
      </c>
      <c r="I66" s="11"/>
    </row>
    <row r="67" spans="2:9" x14ac:dyDescent="0.25">
      <c r="B67" s="10" t="s">
        <v>171</v>
      </c>
      <c r="C67" s="54" t="s">
        <v>172</v>
      </c>
      <c r="D67" s="51" t="s">
        <v>173</v>
      </c>
      <c r="E67" s="8" t="s">
        <v>174</v>
      </c>
      <c r="F67" s="23">
        <v>33813</v>
      </c>
      <c r="G67" s="28">
        <v>17.16</v>
      </c>
      <c r="H67" s="28">
        <v>0.98</v>
      </c>
      <c r="I67" s="11"/>
    </row>
    <row r="68" spans="2:9" x14ac:dyDescent="0.25">
      <c r="B68" s="10" t="s">
        <v>400</v>
      </c>
      <c r="C68" s="54" t="s">
        <v>401</v>
      </c>
      <c r="D68" s="51" t="s">
        <v>402</v>
      </c>
      <c r="E68" s="8" t="s">
        <v>57</v>
      </c>
      <c r="F68" s="23">
        <v>1280</v>
      </c>
      <c r="G68" s="28">
        <v>17.14</v>
      </c>
      <c r="H68" s="28">
        <v>0.98</v>
      </c>
      <c r="I68" s="11"/>
    </row>
    <row r="69" spans="2:9" x14ac:dyDescent="0.25">
      <c r="B69" s="10" t="s">
        <v>403</v>
      </c>
      <c r="C69" s="54" t="s">
        <v>404</v>
      </c>
      <c r="D69" s="51" t="s">
        <v>405</v>
      </c>
      <c r="E69" s="8" t="s">
        <v>184</v>
      </c>
      <c r="F69" s="23">
        <v>19548</v>
      </c>
      <c r="G69" s="28">
        <v>17.059999999999999</v>
      </c>
      <c r="H69" s="28">
        <v>0.97</v>
      </c>
      <c r="I69" s="11"/>
    </row>
    <row r="70" spans="2:9" x14ac:dyDescent="0.25">
      <c r="B70" s="10" t="s">
        <v>406</v>
      </c>
      <c r="C70" s="54" t="s">
        <v>407</v>
      </c>
      <c r="D70" s="51" t="s">
        <v>408</v>
      </c>
      <c r="E70" s="8" t="s">
        <v>174</v>
      </c>
      <c r="F70" s="23">
        <v>3379</v>
      </c>
      <c r="G70" s="28">
        <v>17.04</v>
      </c>
      <c r="H70" s="28">
        <v>0.97</v>
      </c>
      <c r="I70" s="11"/>
    </row>
    <row r="71" spans="2:9" x14ac:dyDescent="0.25">
      <c r="B71" s="10" t="s">
        <v>409</v>
      </c>
      <c r="C71" s="54" t="s">
        <v>410</v>
      </c>
      <c r="D71" s="51" t="s">
        <v>411</v>
      </c>
      <c r="E71" s="8" t="s">
        <v>174</v>
      </c>
      <c r="F71" s="23">
        <v>6130</v>
      </c>
      <c r="G71" s="28">
        <v>16.96</v>
      </c>
      <c r="H71" s="28">
        <v>0.96</v>
      </c>
      <c r="I71" s="11"/>
    </row>
    <row r="72" spans="2:9" x14ac:dyDescent="0.25">
      <c r="B72" s="10" t="s">
        <v>412</v>
      </c>
      <c r="C72" s="54" t="s">
        <v>413</v>
      </c>
      <c r="D72" s="51" t="s">
        <v>414</v>
      </c>
      <c r="E72" s="8" t="s">
        <v>184</v>
      </c>
      <c r="F72" s="23">
        <v>2580</v>
      </c>
      <c r="G72" s="28">
        <v>16.91</v>
      </c>
      <c r="H72" s="28">
        <v>0.96</v>
      </c>
      <c r="I72" s="11"/>
    </row>
    <row r="73" spans="2:9" x14ac:dyDescent="0.25">
      <c r="B73" s="10" t="s">
        <v>415</v>
      </c>
      <c r="C73" s="54" t="s">
        <v>416</v>
      </c>
      <c r="D73" s="51" t="s">
        <v>417</v>
      </c>
      <c r="E73" s="8" t="s">
        <v>225</v>
      </c>
      <c r="F73" s="23">
        <v>8929</v>
      </c>
      <c r="G73" s="28">
        <v>16.84</v>
      </c>
      <c r="H73" s="28">
        <v>0.96</v>
      </c>
      <c r="I73" s="11"/>
    </row>
    <row r="74" spans="2:9" x14ac:dyDescent="0.25">
      <c r="B74" s="10" t="s">
        <v>418</v>
      </c>
      <c r="C74" s="54" t="s">
        <v>419</v>
      </c>
      <c r="D74" s="51" t="s">
        <v>420</v>
      </c>
      <c r="E74" s="8" t="s">
        <v>140</v>
      </c>
      <c r="F74" s="23">
        <v>1052</v>
      </c>
      <c r="G74" s="28">
        <v>16.8</v>
      </c>
      <c r="H74" s="28">
        <v>0.96</v>
      </c>
      <c r="I74" s="11"/>
    </row>
    <row r="75" spans="2:9" x14ac:dyDescent="0.25">
      <c r="B75" s="10" t="s">
        <v>181</v>
      </c>
      <c r="C75" s="54" t="s">
        <v>182</v>
      </c>
      <c r="D75" s="51" t="s">
        <v>183</v>
      </c>
      <c r="E75" s="8" t="s">
        <v>184</v>
      </c>
      <c r="F75" s="23">
        <v>594</v>
      </c>
      <c r="G75" s="28">
        <v>16.79</v>
      </c>
      <c r="H75" s="28">
        <v>0.96</v>
      </c>
      <c r="I75" s="11"/>
    </row>
    <row r="76" spans="2:9" x14ac:dyDescent="0.25">
      <c r="B76" s="10" t="s">
        <v>421</v>
      </c>
      <c r="C76" s="54" t="s">
        <v>422</v>
      </c>
      <c r="D76" s="51" t="s">
        <v>423</v>
      </c>
      <c r="E76" s="8" t="s">
        <v>57</v>
      </c>
      <c r="F76" s="23">
        <v>2504</v>
      </c>
      <c r="G76" s="28">
        <v>16.600000000000001</v>
      </c>
      <c r="H76" s="28">
        <v>0.94</v>
      </c>
      <c r="I76" s="11"/>
    </row>
    <row r="77" spans="2:9" x14ac:dyDescent="0.25">
      <c r="B77" s="10" t="s">
        <v>108</v>
      </c>
      <c r="C77" s="54" t="s">
        <v>109</v>
      </c>
      <c r="D77" s="51" t="s">
        <v>110</v>
      </c>
      <c r="E77" s="8" t="s">
        <v>57</v>
      </c>
      <c r="F77" s="23">
        <v>4121</v>
      </c>
      <c r="G77" s="28">
        <v>16.5</v>
      </c>
      <c r="H77" s="28">
        <v>0.94</v>
      </c>
      <c r="I77" s="11"/>
    </row>
    <row r="78" spans="2:9" x14ac:dyDescent="0.25">
      <c r="B78" s="10" t="s">
        <v>424</v>
      </c>
      <c r="C78" s="54" t="s">
        <v>425</v>
      </c>
      <c r="D78" s="51" t="s">
        <v>426</v>
      </c>
      <c r="E78" s="8" t="s">
        <v>53</v>
      </c>
      <c r="F78" s="23">
        <v>519</v>
      </c>
      <c r="G78" s="28">
        <v>16.46</v>
      </c>
      <c r="H78" s="28">
        <v>0.94</v>
      </c>
      <c r="I78" s="11"/>
    </row>
    <row r="79" spans="2:9" x14ac:dyDescent="0.25">
      <c r="B79" s="10" t="s">
        <v>46</v>
      </c>
      <c r="C79" s="54" t="s">
        <v>47</v>
      </c>
      <c r="D79" s="51" t="s">
        <v>48</v>
      </c>
      <c r="E79" s="8" t="s">
        <v>49</v>
      </c>
      <c r="F79" s="23">
        <v>1305</v>
      </c>
      <c r="G79" s="28">
        <v>16.350000000000001</v>
      </c>
      <c r="H79" s="28">
        <v>0.93</v>
      </c>
      <c r="I79" s="11"/>
    </row>
    <row r="80" spans="2:9" x14ac:dyDescent="0.25">
      <c r="B80" s="10" t="s">
        <v>427</v>
      </c>
      <c r="C80" s="54" t="s">
        <v>428</v>
      </c>
      <c r="D80" s="51" t="s">
        <v>429</v>
      </c>
      <c r="E80" s="8" t="s">
        <v>430</v>
      </c>
      <c r="F80" s="23">
        <v>1165</v>
      </c>
      <c r="G80" s="28">
        <v>16.29</v>
      </c>
      <c r="H80" s="28">
        <v>0.93</v>
      </c>
      <c r="I80" s="11"/>
    </row>
    <row r="81" spans="2:9" x14ac:dyDescent="0.25">
      <c r="B81" s="10" t="s">
        <v>431</v>
      </c>
      <c r="C81" s="54" t="s">
        <v>432</v>
      </c>
      <c r="D81" s="51" t="s">
        <v>433</v>
      </c>
      <c r="E81" s="8" t="s">
        <v>140</v>
      </c>
      <c r="F81" s="23">
        <v>637</v>
      </c>
      <c r="G81" s="28">
        <v>16.25</v>
      </c>
      <c r="H81" s="28">
        <v>0.92</v>
      </c>
      <c r="I81" s="11"/>
    </row>
    <row r="82" spans="2:9" x14ac:dyDescent="0.25">
      <c r="B82" s="10" t="s">
        <v>434</v>
      </c>
      <c r="C82" s="54" t="s">
        <v>435</v>
      </c>
      <c r="D82" s="51" t="s">
        <v>436</v>
      </c>
      <c r="E82" s="8" t="s">
        <v>96</v>
      </c>
      <c r="F82" s="23">
        <v>7620</v>
      </c>
      <c r="G82" s="28">
        <v>16.22</v>
      </c>
      <c r="H82" s="28">
        <v>0.92</v>
      </c>
      <c r="I82" s="11"/>
    </row>
    <row r="83" spans="2:9" x14ac:dyDescent="0.25">
      <c r="B83" s="10" t="s">
        <v>437</v>
      </c>
      <c r="C83" s="54" t="s">
        <v>438</v>
      </c>
      <c r="D83" s="51" t="s">
        <v>439</v>
      </c>
      <c r="E83" s="8" t="s">
        <v>57</v>
      </c>
      <c r="F83" s="23">
        <v>1190</v>
      </c>
      <c r="G83" s="28">
        <v>16.16</v>
      </c>
      <c r="H83" s="28">
        <v>0.92</v>
      </c>
      <c r="I83" s="11"/>
    </row>
    <row r="84" spans="2:9" x14ac:dyDescent="0.25">
      <c r="B84" s="10" t="s">
        <v>54</v>
      </c>
      <c r="C84" s="54" t="s">
        <v>55</v>
      </c>
      <c r="D84" s="51" t="s">
        <v>56</v>
      </c>
      <c r="E84" s="8" t="s">
        <v>57</v>
      </c>
      <c r="F84" s="23">
        <v>5874</v>
      </c>
      <c r="G84" s="28">
        <v>16.09</v>
      </c>
      <c r="H84" s="28">
        <v>0.92</v>
      </c>
      <c r="I84" s="11"/>
    </row>
    <row r="85" spans="2:9" x14ac:dyDescent="0.25">
      <c r="B85" s="10" t="s">
        <v>440</v>
      </c>
      <c r="C85" s="54" t="s">
        <v>441</v>
      </c>
      <c r="D85" s="51" t="s">
        <v>442</v>
      </c>
      <c r="E85" s="8" t="s">
        <v>82</v>
      </c>
      <c r="F85" s="23">
        <v>1462</v>
      </c>
      <c r="G85" s="28">
        <v>15.8</v>
      </c>
      <c r="H85" s="28">
        <v>0.9</v>
      </c>
      <c r="I85" s="11"/>
    </row>
    <row r="86" spans="2:9" x14ac:dyDescent="0.25">
      <c r="B86" s="10" t="s">
        <v>134</v>
      </c>
      <c r="C86" s="54" t="s">
        <v>135</v>
      </c>
      <c r="D86" s="51" t="s">
        <v>136</v>
      </c>
      <c r="E86" s="8" t="s">
        <v>53</v>
      </c>
      <c r="F86" s="23">
        <v>2220</v>
      </c>
      <c r="G86" s="28">
        <v>15.69</v>
      </c>
      <c r="H86" s="28">
        <v>0.89</v>
      </c>
      <c r="I86" s="11"/>
    </row>
    <row r="87" spans="2:9" x14ac:dyDescent="0.25">
      <c r="B87" s="10" t="s">
        <v>443</v>
      </c>
      <c r="C87" s="54" t="s">
        <v>444</v>
      </c>
      <c r="D87" s="51" t="s">
        <v>445</v>
      </c>
      <c r="E87" s="8" t="s">
        <v>161</v>
      </c>
      <c r="F87" s="23">
        <v>96</v>
      </c>
      <c r="G87" s="28">
        <v>15.69</v>
      </c>
      <c r="H87" s="28">
        <v>0.89</v>
      </c>
      <c r="I87" s="11"/>
    </row>
    <row r="88" spans="2:9" x14ac:dyDescent="0.25">
      <c r="B88" s="10" t="s">
        <v>446</v>
      </c>
      <c r="C88" s="54" t="s">
        <v>447</v>
      </c>
      <c r="D88" s="51" t="s">
        <v>448</v>
      </c>
      <c r="E88" s="8" t="s">
        <v>377</v>
      </c>
      <c r="F88" s="23">
        <v>5020</v>
      </c>
      <c r="G88" s="28">
        <v>15.66</v>
      </c>
      <c r="H88" s="28">
        <v>0.89</v>
      </c>
      <c r="I88" s="11"/>
    </row>
    <row r="89" spans="2:9" x14ac:dyDescent="0.25">
      <c r="B89" s="10" t="s">
        <v>449</v>
      </c>
      <c r="C89" s="54" t="s">
        <v>450</v>
      </c>
      <c r="D89" s="51" t="s">
        <v>451</v>
      </c>
      <c r="E89" s="8" t="s">
        <v>57</v>
      </c>
      <c r="F89" s="23">
        <v>1386</v>
      </c>
      <c r="G89" s="28">
        <v>15.63</v>
      </c>
      <c r="H89" s="28">
        <v>0.89</v>
      </c>
      <c r="I89" s="11"/>
    </row>
    <row r="90" spans="2:9" x14ac:dyDescent="0.25">
      <c r="B90" s="10" t="s">
        <v>212</v>
      </c>
      <c r="C90" s="54" t="s">
        <v>213</v>
      </c>
      <c r="D90" s="51" t="s">
        <v>214</v>
      </c>
      <c r="E90" s="8" t="s">
        <v>215</v>
      </c>
      <c r="F90" s="23">
        <v>6380</v>
      </c>
      <c r="G90" s="28">
        <v>15.57</v>
      </c>
      <c r="H90" s="28">
        <v>0.89</v>
      </c>
      <c r="I90" s="11"/>
    </row>
    <row r="91" spans="2:9" x14ac:dyDescent="0.25">
      <c r="B91" s="10" t="s">
        <v>452</v>
      </c>
      <c r="C91" s="54" t="s">
        <v>453</v>
      </c>
      <c r="D91" s="51" t="s">
        <v>454</v>
      </c>
      <c r="E91" s="8" t="s">
        <v>184</v>
      </c>
      <c r="F91" s="23">
        <v>81</v>
      </c>
      <c r="G91" s="28">
        <v>15.5</v>
      </c>
      <c r="H91" s="28">
        <v>0.88</v>
      </c>
      <c r="I91" s="11"/>
    </row>
    <row r="92" spans="2:9" x14ac:dyDescent="0.25">
      <c r="B92" s="10" t="s">
        <v>141</v>
      </c>
      <c r="C92" s="54" t="s">
        <v>142</v>
      </c>
      <c r="D92" s="51" t="s">
        <v>143</v>
      </c>
      <c r="E92" s="8" t="s">
        <v>57</v>
      </c>
      <c r="F92" s="23">
        <v>565</v>
      </c>
      <c r="G92" s="28">
        <v>15.5</v>
      </c>
      <c r="H92" s="28">
        <v>0.88</v>
      </c>
      <c r="I92" s="11"/>
    </row>
    <row r="93" spans="2:9" x14ac:dyDescent="0.25">
      <c r="B93" s="10" t="s">
        <v>455</v>
      </c>
      <c r="C93" s="54" t="s">
        <v>456</v>
      </c>
      <c r="D93" s="51" t="s">
        <v>457</v>
      </c>
      <c r="E93" s="8" t="s">
        <v>82</v>
      </c>
      <c r="F93" s="23">
        <v>7082</v>
      </c>
      <c r="G93" s="28">
        <v>15.46</v>
      </c>
      <c r="H93" s="28">
        <v>0.88</v>
      </c>
      <c r="I93" s="11"/>
    </row>
    <row r="94" spans="2:9" x14ac:dyDescent="0.25">
      <c r="B94" s="10" t="s">
        <v>458</v>
      </c>
      <c r="C94" s="54" t="s">
        <v>459</v>
      </c>
      <c r="D94" s="51" t="s">
        <v>460</v>
      </c>
      <c r="E94" s="8" t="s">
        <v>114</v>
      </c>
      <c r="F94" s="23">
        <v>74</v>
      </c>
      <c r="G94" s="28">
        <v>15.23</v>
      </c>
      <c r="H94" s="28">
        <v>0.87</v>
      </c>
      <c r="I94" s="11"/>
    </row>
    <row r="95" spans="2:9" x14ac:dyDescent="0.25">
      <c r="B95" s="10" t="s">
        <v>137</v>
      </c>
      <c r="C95" s="54" t="s">
        <v>138</v>
      </c>
      <c r="D95" s="51" t="s">
        <v>139</v>
      </c>
      <c r="E95" s="8" t="s">
        <v>140</v>
      </c>
      <c r="F95" s="23">
        <v>3701</v>
      </c>
      <c r="G95" s="28">
        <v>14.84</v>
      </c>
      <c r="H95" s="28">
        <v>0.84</v>
      </c>
      <c r="I95" s="11"/>
    </row>
    <row r="96" spans="2:9" x14ac:dyDescent="0.25">
      <c r="B96" s="10" t="s">
        <v>461</v>
      </c>
      <c r="C96" s="54" t="s">
        <v>462</v>
      </c>
      <c r="D96" s="51" t="s">
        <v>463</v>
      </c>
      <c r="E96" s="8" t="s">
        <v>464</v>
      </c>
      <c r="F96" s="23">
        <v>5540</v>
      </c>
      <c r="G96" s="28">
        <v>14.79</v>
      </c>
      <c r="H96" s="28">
        <v>0.84</v>
      </c>
      <c r="I96" s="11"/>
    </row>
    <row r="97" spans="2:9" x14ac:dyDescent="0.25">
      <c r="B97" s="10" t="s">
        <v>465</v>
      </c>
      <c r="C97" s="54" t="s">
        <v>466</v>
      </c>
      <c r="D97" s="51" t="s">
        <v>467</v>
      </c>
      <c r="E97" s="8" t="s">
        <v>82</v>
      </c>
      <c r="F97" s="23">
        <v>2409</v>
      </c>
      <c r="G97" s="28">
        <v>14.64</v>
      </c>
      <c r="H97" s="28">
        <v>0.83</v>
      </c>
      <c r="I97" s="11"/>
    </row>
    <row r="98" spans="2:9" x14ac:dyDescent="0.25">
      <c r="B98" s="10" t="s">
        <v>121</v>
      </c>
      <c r="C98" s="54" t="s">
        <v>122</v>
      </c>
      <c r="D98" s="51" t="s">
        <v>123</v>
      </c>
      <c r="E98" s="8" t="s">
        <v>39</v>
      </c>
      <c r="F98" s="23">
        <v>1031</v>
      </c>
      <c r="G98" s="28">
        <v>14.54</v>
      </c>
      <c r="H98" s="28">
        <v>0.83</v>
      </c>
      <c r="I98" s="11"/>
    </row>
    <row r="99" spans="2:9" x14ac:dyDescent="0.25">
      <c r="B99" s="10" t="s">
        <v>468</v>
      </c>
      <c r="C99" s="54" t="s">
        <v>469</v>
      </c>
      <c r="D99" s="51" t="s">
        <v>470</v>
      </c>
      <c r="E99" s="8" t="s">
        <v>161</v>
      </c>
      <c r="F99" s="23">
        <v>11915</v>
      </c>
      <c r="G99" s="28">
        <v>14.53</v>
      </c>
      <c r="H99" s="28">
        <v>0.83</v>
      </c>
      <c r="I99" s="11"/>
    </row>
    <row r="100" spans="2:9" x14ac:dyDescent="0.25">
      <c r="B100" s="10" t="s">
        <v>471</v>
      </c>
      <c r="C100" s="54" t="s">
        <v>472</v>
      </c>
      <c r="D100" s="51" t="s">
        <v>473</v>
      </c>
      <c r="E100" s="8" t="s">
        <v>184</v>
      </c>
      <c r="F100" s="23">
        <v>8772</v>
      </c>
      <c r="G100" s="28">
        <v>14.26</v>
      </c>
      <c r="H100" s="28">
        <v>0.81</v>
      </c>
      <c r="I100" s="11"/>
    </row>
    <row r="101" spans="2:9" x14ac:dyDescent="0.25">
      <c r="B101" s="10" t="s">
        <v>474</v>
      </c>
      <c r="C101" s="54" t="s">
        <v>475</v>
      </c>
      <c r="D101" s="51" t="s">
        <v>476</v>
      </c>
      <c r="E101" s="8" t="s">
        <v>82</v>
      </c>
      <c r="F101" s="23">
        <v>9496</v>
      </c>
      <c r="G101" s="28">
        <v>14.18</v>
      </c>
      <c r="H101" s="28">
        <v>0.81</v>
      </c>
      <c r="I101" s="11"/>
    </row>
    <row r="102" spans="2:9" x14ac:dyDescent="0.25">
      <c r="B102" s="10" t="s">
        <v>477</v>
      </c>
      <c r="C102" s="54" t="s">
        <v>478</v>
      </c>
      <c r="D102" s="51" t="s">
        <v>479</v>
      </c>
      <c r="E102" s="8" t="s">
        <v>140</v>
      </c>
      <c r="F102" s="23">
        <v>5654</v>
      </c>
      <c r="G102" s="28">
        <v>14.17</v>
      </c>
      <c r="H102" s="28">
        <v>0.81</v>
      </c>
      <c r="I102" s="11"/>
    </row>
    <row r="103" spans="2:9" x14ac:dyDescent="0.25">
      <c r="B103" s="10" t="s">
        <v>203</v>
      </c>
      <c r="C103" s="54" t="s">
        <v>204</v>
      </c>
      <c r="D103" s="51" t="s">
        <v>205</v>
      </c>
      <c r="E103" s="8" t="s">
        <v>140</v>
      </c>
      <c r="F103" s="23">
        <v>2279</v>
      </c>
      <c r="G103" s="28">
        <v>13.86</v>
      </c>
      <c r="H103" s="28">
        <v>0.79</v>
      </c>
      <c r="I103" s="11"/>
    </row>
    <row r="104" spans="2:9" x14ac:dyDescent="0.25">
      <c r="B104" s="10" t="s">
        <v>480</v>
      </c>
      <c r="C104" s="54" t="s">
        <v>481</v>
      </c>
      <c r="D104" s="51" t="s">
        <v>482</v>
      </c>
      <c r="E104" s="8" t="s">
        <v>82</v>
      </c>
      <c r="F104" s="23">
        <v>11996</v>
      </c>
      <c r="G104" s="28">
        <v>13.81</v>
      </c>
      <c r="H104" s="28">
        <v>0.79</v>
      </c>
      <c r="I104" s="11"/>
    </row>
    <row r="105" spans="2:9" x14ac:dyDescent="0.25">
      <c r="B105" s="10" t="s">
        <v>483</v>
      </c>
      <c r="C105" s="54" t="s">
        <v>484</v>
      </c>
      <c r="D105" s="51" t="s">
        <v>485</v>
      </c>
      <c r="E105" s="8" t="s">
        <v>236</v>
      </c>
      <c r="F105" s="23">
        <v>4028</v>
      </c>
      <c r="G105" s="28">
        <v>13.64</v>
      </c>
      <c r="H105" s="28">
        <v>0.78</v>
      </c>
      <c r="I105" s="11"/>
    </row>
    <row r="106" spans="2:9" x14ac:dyDescent="0.25">
      <c r="B106" s="10" t="s">
        <v>486</v>
      </c>
      <c r="C106" s="54" t="s">
        <v>487</v>
      </c>
      <c r="D106" s="51" t="s">
        <v>488</v>
      </c>
      <c r="E106" s="8" t="s">
        <v>140</v>
      </c>
      <c r="F106" s="23">
        <v>674</v>
      </c>
      <c r="G106" s="28">
        <v>13.12</v>
      </c>
      <c r="H106" s="28">
        <v>0.75</v>
      </c>
      <c r="I106" s="11"/>
    </row>
    <row r="107" spans="2:9" x14ac:dyDescent="0.25">
      <c r="B107" s="10" t="s">
        <v>489</v>
      </c>
      <c r="C107" s="54" t="s">
        <v>490</v>
      </c>
      <c r="D107" s="51" t="s">
        <v>491</v>
      </c>
      <c r="E107" s="8" t="s">
        <v>140</v>
      </c>
      <c r="F107" s="23">
        <v>5262</v>
      </c>
      <c r="G107" s="28">
        <v>12.72</v>
      </c>
      <c r="H107" s="28">
        <v>0.72</v>
      </c>
      <c r="I107" s="11"/>
    </row>
    <row r="108" spans="2:9" x14ac:dyDescent="0.25">
      <c r="B108" s="10" t="s">
        <v>492</v>
      </c>
      <c r="C108" s="54" t="s">
        <v>493</v>
      </c>
      <c r="D108" s="51" t="s">
        <v>494</v>
      </c>
      <c r="E108" s="8" t="s">
        <v>107</v>
      </c>
      <c r="F108" s="23">
        <v>94732</v>
      </c>
      <c r="G108" s="28">
        <v>11.51</v>
      </c>
      <c r="H108" s="28">
        <v>0.65</v>
      </c>
      <c r="I108" s="11"/>
    </row>
    <row r="109" spans="2:9" x14ac:dyDescent="0.25">
      <c r="B109" s="10" t="s">
        <v>216</v>
      </c>
      <c r="C109" s="54" t="s">
        <v>217</v>
      </c>
      <c r="D109" s="51" t="s">
        <v>218</v>
      </c>
      <c r="E109" s="8" t="s">
        <v>39</v>
      </c>
      <c r="F109" s="23">
        <v>6934</v>
      </c>
      <c r="G109" s="28">
        <v>7.54</v>
      </c>
      <c r="H109" s="28">
        <v>0.43</v>
      </c>
      <c r="I109" s="11"/>
    </row>
    <row r="110" spans="2:9" x14ac:dyDescent="0.25">
      <c r="B110" s="10" t="s">
        <v>495</v>
      </c>
      <c r="C110" s="54" t="s">
        <v>1076</v>
      </c>
      <c r="D110" s="51" t="s">
        <v>496</v>
      </c>
      <c r="E110" s="8" t="s">
        <v>184</v>
      </c>
      <c r="F110" s="23">
        <v>2452</v>
      </c>
      <c r="G110" s="28">
        <v>1.95</v>
      </c>
      <c r="H110" s="28">
        <v>0.11</v>
      </c>
      <c r="I110" s="11"/>
    </row>
    <row r="111" spans="2:9" x14ac:dyDescent="0.25">
      <c r="C111" s="57" t="s">
        <v>237</v>
      </c>
      <c r="D111" s="51"/>
      <c r="E111" s="8"/>
      <c r="F111" s="23"/>
      <c r="G111" s="29">
        <v>1754.48</v>
      </c>
      <c r="H111" s="29">
        <v>99.83</v>
      </c>
      <c r="I111" s="11"/>
    </row>
    <row r="112" spans="2:9" x14ac:dyDescent="0.25">
      <c r="C112" s="54"/>
      <c r="D112" s="51"/>
      <c r="E112" s="8"/>
      <c r="F112" s="23"/>
      <c r="G112" s="28"/>
      <c r="H112" s="28"/>
      <c r="I112" s="11"/>
    </row>
    <row r="113" spans="3:9" x14ac:dyDescent="0.25">
      <c r="C113" s="57" t="s">
        <v>3</v>
      </c>
      <c r="D113" s="51"/>
      <c r="E113" s="8"/>
      <c r="F113" s="23"/>
      <c r="G113" s="28" t="s">
        <v>2</v>
      </c>
      <c r="H113" s="28" t="s">
        <v>2</v>
      </c>
      <c r="I113" s="11"/>
    </row>
    <row r="114" spans="3:9" x14ac:dyDescent="0.25">
      <c r="C114" s="54"/>
      <c r="D114" s="51"/>
      <c r="E114" s="8"/>
      <c r="F114" s="23"/>
      <c r="G114" s="28"/>
      <c r="H114" s="28"/>
      <c r="I114" s="11"/>
    </row>
    <row r="115" spans="3:9" x14ac:dyDescent="0.25">
      <c r="C115" s="57" t="s">
        <v>4</v>
      </c>
      <c r="D115" s="51"/>
      <c r="E115" s="8"/>
      <c r="F115" s="23"/>
      <c r="G115" s="28" t="s">
        <v>2</v>
      </c>
      <c r="H115" s="28" t="s">
        <v>2</v>
      </c>
      <c r="I115" s="11"/>
    </row>
    <row r="116" spans="3:9" x14ac:dyDescent="0.25">
      <c r="C116" s="54"/>
      <c r="D116" s="51"/>
      <c r="E116" s="8"/>
      <c r="F116" s="23"/>
      <c r="G116" s="28"/>
      <c r="H116" s="28"/>
      <c r="I116" s="11"/>
    </row>
    <row r="117" spans="3:9" x14ac:dyDescent="0.25">
      <c r="C117" s="57" t="s">
        <v>5</v>
      </c>
      <c r="D117" s="51"/>
      <c r="E117" s="8"/>
      <c r="F117" s="23"/>
      <c r="G117" s="28"/>
      <c r="H117" s="28"/>
      <c r="I117" s="11"/>
    </row>
    <row r="118" spans="3:9" x14ac:dyDescent="0.25">
      <c r="C118" s="54"/>
      <c r="D118" s="51"/>
      <c r="E118" s="8"/>
      <c r="F118" s="23"/>
      <c r="G118" s="28"/>
      <c r="H118" s="28"/>
      <c r="I118" s="11"/>
    </row>
    <row r="119" spans="3:9" x14ac:dyDescent="0.25">
      <c r="C119" s="57" t="s">
        <v>6</v>
      </c>
      <c r="D119" s="51"/>
      <c r="E119" s="8"/>
      <c r="F119" s="23"/>
      <c r="G119" s="28" t="s">
        <v>2</v>
      </c>
      <c r="H119" s="28" t="s">
        <v>2</v>
      </c>
      <c r="I119" s="11"/>
    </row>
    <row r="120" spans="3:9" x14ac:dyDescent="0.25">
      <c r="C120" s="54"/>
      <c r="D120" s="51"/>
      <c r="E120" s="8"/>
      <c r="F120" s="23"/>
      <c r="G120" s="28"/>
      <c r="H120" s="28"/>
      <c r="I120" s="11"/>
    </row>
    <row r="121" spans="3:9" x14ac:dyDescent="0.25">
      <c r="C121" s="57" t="s">
        <v>7</v>
      </c>
      <c r="D121" s="51"/>
      <c r="E121" s="8"/>
      <c r="F121" s="23"/>
      <c r="G121" s="28" t="s">
        <v>2</v>
      </c>
      <c r="H121" s="28" t="s">
        <v>2</v>
      </c>
      <c r="I121" s="11"/>
    </row>
    <row r="122" spans="3:9" x14ac:dyDescent="0.25">
      <c r="C122" s="54"/>
      <c r="D122" s="51"/>
      <c r="E122" s="8"/>
      <c r="F122" s="23"/>
      <c r="G122" s="28"/>
      <c r="H122" s="28"/>
      <c r="I122" s="11"/>
    </row>
    <row r="123" spans="3:9" x14ac:dyDescent="0.25">
      <c r="C123" s="57" t="s">
        <v>8</v>
      </c>
      <c r="D123" s="51"/>
      <c r="E123" s="8"/>
      <c r="F123" s="23"/>
      <c r="G123" s="28" t="s">
        <v>2</v>
      </c>
      <c r="H123" s="28" t="s">
        <v>2</v>
      </c>
      <c r="I123" s="11"/>
    </row>
    <row r="124" spans="3:9" x14ac:dyDescent="0.25">
      <c r="C124" s="54"/>
      <c r="D124" s="51"/>
      <c r="E124" s="8"/>
      <c r="F124" s="23"/>
      <c r="G124" s="28"/>
      <c r="H124" s="28"/>
      <c r="I124" s="11"/>
    </row>
    <row r="125" spans="3:9" x14ac:dyDescent="0.25">
      <c r="C125" s="57" t="s">
        <v>9</v>
      </c>
      <c r="D125" s="51"/>
      <c r="E125" s="8"/>
      <c r="F125" s="23"/>
      <c r="G125" s="28" t="s">
        <v>2</v>
      </c>
      <c r="H125" s="28" t="s">
        <v>2</v>
      </c>
      <c r="I125" s="11"/>
    </row>
    <row r="126" spans="3:9" x14ac:dyDescent="0.25">
      <c r="C126" s="54"/>
      <c r="D126" s="51"/>
      <c r="E126" s="8"/>
      <c r="F126" s="23"/>
      <c r="G126" s="28"/>
      <c r="H126" s="28"/>
      <c r="I126" s="11"/>
    </row>
    <row r="127" spans="3:9" x14ac:dyDescent="0.25">
      <c r="C127" s="57" t="s">
        <v>10</v>
      </c>
      <c r="D127" s="51"/>
      <c r="E127" s="8"/>
      <c r="F127" s="23"/>
      <c r="G127" s="28" t="s">
        <v>2</v>
      </c>
      <c r="H127" s="28" t="s">
        <v>2</v>
      </c>
      <c r="I127" s="11"/>
    </row>
    <row r="128" spans="3:9" x14ac:dyDescent="0.25">
      <c r="C128" s="54"/>
      <c r="D128" s="51"/>
      <c r="E128" s="8"/>
      <c r="F128" s="23"/>
      <c r="G128" s="28"/>
      <c r="H128" s="28"/>
      <c r="I128" s="11"/>
    </row>
    <row r="129" spans="1:9" x14ac:dyDescent="0.25">
      <c r="A129" s="14"/>
      <c r="B129" s="32"/>
      <c r="C129" s="55" t="s">
        <v>11</v>
      </c>
      <c r="D129" s="51"/>
      <c r="E129" s="8"/>
      <c r="F129" s="23"/>
      <c r="G129" s="28"/>
      <c r="H129" s="28"/>
      <c r="I129" s="11"/>
    </row>
    <row r="130" spans="1:9" x14ac:dyDescent="0.25">
      <c r="A130" s="32"/>
      <c r="B130" s="32"/>
      <c r="C130" s="55" t="s">
        <v>13</v>
      </c>
      <c r="D130" s="51"/>
      <c r="E130" s="8"/>
      <c r="F130" s="23"/>
      <c r="G130" s="28" t="s">
        <v>2</v>
      </c>
      <c r="H130" s="28" t="s">
        <v>2</v>
      </c>
      <c r="I130" s="11"/>
    </row>
    <row r="131" spans="1:9" x14ac:dyDescent="0.25">
      <c r="A131" s="32"/>
      <c r="B131" s="32"/>
      <c r="C131" s="55"/>
      <c r="D131" s="51"/>
      <c r="E131" s="8"/>
      <c r="F131" s="23"/>
      <c r="G131" s="28"/>
      <c r="H131" s="28"/>
      <c r="I131" s="11"/>
    </row>
    <row r="132" spans="1:9" x14ac:dyDescent="0.25">
      <c r="A132" s="32"/>
      <c r="B132" s="32"/>
      <c r="C132" s="55" t="s">
        <v>14</v>
      </c>
      <c r="D132" s="51"/>
      <c r="E132" s="8"/>
      <c r="F132" s="23"/>
      <c r="G132" s="28" t="s">
        <v>2</v>
      </c>
      <c r="H132" s="28" t="s">
        <v>2</v>
      </c>
      <c r="I132" s="11"/>
    </row>
    <row r="133" spans="1:9" x14ac:dyDescent="0.25">
      <c r="A133" s="32"/>
      <c r="B133" s="32"/>
      <c r="C133" s="55"/>
      <c r="D133" s="51"/>
      <c r="E133" s="8"/>
      <c r="F133" s="23"/>
      <c r="G133" s="28"/>
      <c r="H133" s="28"/>
      <c r="I133" s="11"/>
    </row>
    <row r="134" spans="1:9" x14ac:dyDescent="0.25">
      <c r="C134" s="56" t="s">
        <v>15</v>
      </c>
      <c r="D134" s="51"/>
      <c r="E134" s="8"/>
      <c r="F134" s="23"/>
      <c r="G134" s="28"/>
      <c r="H134" s="28"/>
      <c r="I134" s="11"/>
    </row>
    <row r="135" spans="1:9" x14ac:dyDescent="0.25">
      <c r="B135" s="10" t="s">
        <v>263</v>
      </c>
      <c r="C135" s="54" t="s">
        <v>1072</v>
      </c>
      <c r="D135" s="51" t="s">
        <v>264</v>
      </c>
      <c r="E135" s="8" t="s">
        <v>265</v>
      </c>
      <c r="F135" s="23">
        <v>1000</v>
      </c>
      <c r="G135" s="28">
        <v>1</v>
      </c>
      <c r="H135" s="28">
        <v>0.06</v>
      </c>
      <c r="I135" s="11"/>
    </row>
    <row r="136" spans="1:9" x14ac:dyDescent="0.25">
      <c r="C136" s="57" t="s">
        <v>237</v>
      </c>
      <c r="D136" s="51"/>
      <c r="E136" s="8"/>
      <c r="F136" s="23"/>
      <c r="G136" s="29">
        <v>1</v>
      </c>
      <c r="H136" s="29">
        <v>0.06</v>
      </c>
      <c r="I136" s="11"/>
    </row>
    <row r="137" spans="1:9" x14ac:dyDescent="0.25">
      <c r="C137" s="54"/>
      <c r="D137" s="51"/>
      <c r="E137" s="8"/>
      <c r="F137" s="23"/>
      <c r="G137" s="28"/>
      <c r="H137" s="28"/>
      <c r="I137" s="11"/>
    </row>
    <row r="138" spans="1:9" x14ac:dyDescent="0.25">
      <c r="C138" s="57" t="s">
        <v>16</v>
      </c>
      <c r="D138" s="51"/>
      <c r="E138" s="8"/>
      <c r="F138" s="23"/>
      <c r="G138" s="28" t="s">
        <v>2</v>
      </c>
      <c r="H138" s="28" t="s">
        <v>2</v>
      </c>
      <c r="I138" s="11"/>
    </row>
    <row r="139" spans="1:9" x14ac:dyDescent="0.25">
      <c r="C139" s="54"/>
      <c r="D139" s="51"/>
      <c r="E139" s="8"/>
      <c r="F139" s="23"/>
      <c r="G139" s="28"/>
      <c r="H139" s="28"/>
      <c r="I139" s="11"/>
    </row>
    <row r="140" spans="1:9" x14ac:dyDescent="0.25">
      <c r="A140" s="14"/>
      <c r="B140" s="32"/>
      <c r="C140" s="55" t="s">
        <v>17</v>
      </c>
      <c r="D140" s="51"/>
      <c r="E140" s="8"/>
      <c r="F140" s="23"/>
      <c r="G140" s="28"/>
      <c r="H140" s="28"/>
      <c r="I140" s="11"/>
    </row>
    <row r="141" spans="1:9" x14ac:dyDescent="0.25">
      <c r="A141" s="32"/>
      <c r="B141" s="32"/>
      <c r="C141" s="55" t="s">
        <v>18</v>
      </c>
      <c r="D141" s="51"/>
      <c r="E141" s="8"/>
      <c r="F141" s="23"/>
      <c r="G141" s="28" t="s">
        <v>2</v>
      </c>
      <c r="H141" s="28" t="s">
        <v>2</v>
      </c>
      <c r="I141" s="11"/>
    </row>
    <row r="142" spans="1:9" x14ac:dyDescent="0.25">
      <c r="A142" s="32"/>
      <c r="B142" s="32"/>
      <c r="C142" s="55"/>
      <c r="D142" s="51"/>
      <c r="E142" s="8"/>
      <c r="F142" s="23"/>
      <c r="G142" s="28"/>
      <c r="H142" s="28"/>
      <c r="I142" s="11"/>
    </row>
    <row r="143" spans="1:9" x14ac:dyDescent="0.25">
      <c r="A143" s="32"/>
      <c r="B143" s="32"/>
      <c r="C143" s="55" t="s">
        <v>19</v>
      </c>
      <c r="D143" s="51"/>
      <c r="E143" s="8"/>
      <c r="F143" s="23"/>
      <c r="G143" s="28" t="s">
        <v>2</v>
      </c>
      <c r="H143" s="28" t="s">
        <v>2</v>
      </c>
      <c r="I143" s="11"/>
    </row>
    <row r="144" spans="1:9" x14ac:dyDescent="0.25">
      <c r="A144" s="32"/>
      <c r="B144" s="32"/>
      <c r="C144" s="55"/>
      <c r="D144" s="51"/>
      <c r="E144" s="8"/>
      <c r="F144" s="23"/>
      <c r="G144" s="28"/>
      <c r="H144" s="28"/>
      <c r="I144" s="11"/>
    </row>
    <row r="145" spans="1:9" x14ac:dyDescent="0.25">
      <c r="A145" s="32"/>
      <c r="B145" s="32"/>
      <c r="C145" s="55" t="s">
        <v>20</v>
      </c>
      <c r="D145" s="51"/>
      <c r="E145" s="8"/>
      <c r="F145" s="23"/>
      <c r="G145" s="28" t="s">
        <v>2</v>
      </c>
      <c r="H145" s="28" t="s">
        <v>2</v>
      </c>
      <c r="I145" s="11"/>
    </row>
    <row r="146" spans="1:9" x14ac:dyDescent="0.25">
      <c r="A146" s="32"/>
      <c r="B146" s="32"/>
      <c r="C146" s="55"/>
      <c r="D146" s="51"/>
      <c r="E146" s="8"/>
      <c r="F146" s="23"/>
      <c r="G146" s="28"/>
      <c r="H146" s="28"/>
      <c r="I146" s="11"/>
    </row>
    <row r="147" spans="1:9" x14ac:dyDescent="0.25">
      <c r="A147" s="32"/>
      <c r="B147" s="32"/>
      <c r="C147" s="55" t="s">
        <v>21</v>
      </c>
      <c r="D147" s="51"/>
      <c r="E147" s="8"/>
      <c r="F147" s="23"/>
      <c r="G147" s="28" t="s">
        <v>2</v>
      </c>
      <c r="H147" s="28" t="s">
        <v>2</v>
      </c>
      <c r="I147" s="11"/>
    </row>
    <row r="148" spans="1:9" x14ac:dyDescent="0.25">
      <c r="A148" s="32"/>
      <c r="B148" s="32"/>
      <c r="C148" s="55"/>
      <c r="D148" s="51"/>
      <c r="E148" s="8"/>
      <c r="F148" s="23"/>
      <c r="G148" s="28"/>
      <c r="H148" s="28"/>
      <c r="I148" s="11"/>
    </row>
    <row r="149" spans="1:9" x14ac:dyDescent="0.25">
      <c r="C149" s="56" t="s">
        <v>22</v>
      </c>
      <c r="D149" s="51"/>
      <c r="E149" s="8"/>
      <c r="F149" s="23"/>
      <c r="G149" s="28"/>
      <c r="H149" s="28"/>
      <c r="I149" s="11"/>
    </row>
    <row r="150" spans="1:9" x14ac:dyDescent="0.25">
      <c r="B150" s="10" t="s">
        <v>273</v>
      </c>
      <c r="C150" s="54" t="s">
        <v>274</v>
      </c>
      <c r="D150" s="51"/>
      <c r="E150" s="8"/>
      <c r="F150" s="23"/>
      <c r="G150" s="28">
        <v>2</v>
      </c>
      <c r="H150" s="28">
        <v>0.11</v>
      </c>
      <c r="I150" s="11"/>
    </row>
    <row r="151" spans="1:9" x14ac:dyDescent="0.25">
      <c r="C151" s="57" t="s">
        <v>237</v>
      </c>
      <c r="D151" s="51"/>
      <c r="E151" s="8"/>
      <c r="F151" s="23"/>
      <c r="G151" s="29">
        <v>2</v>
      </c>
      <c r="H151" s="29">
        <v>0.11</v>
      </c>
      <c r="I151" s="11"/>
    </row>
    <row r="152" spans="1:9" x14ac:dyDescent="0.25">
      <c r="C152" s="54"/>
      <c r="D152" s="51"/>
      <c r="E152" s="8"/>
      <c r="F152" s="23"/>
      <c r="G152" s="28"/>
      <c r="H152" s="28"/>
      <c r="I152" s="11"/>
    </row>
    <row r="153" spans="1:9" x14ac:dyDescent="0.25">
      <c r="A153" s="14"/>
      <c r="B153" s="32"/>
      <c r="C153" s="55" t="s">
        <v>23</v>
      </c>
      <c r="D153" s="51"/>
      <c r="E153" s="8"/>
      <c r="F153" s="23"/>
      <c r="G153" s="28"/>
      <c r="H153" s="28"/>
      <c r="I153" s="11"/>
    </row>
    <row r="154" spans="1:9" x14ac:dyDescent="0.25">
      <c r="B154" s="10"/>
      <c r="C154" s="54" t="s">
        <v>275</v>
      </c>
      <c r="D154" s="51"/>
      <c r="E154" s="8"/>
      <c r="F154" s="23"/>
      <c r="G154" s="28">
        <v>-0.04</v>
      </c>
      <c r="H154" s="28" t="s">
        <v>1073</v>
      </c>
      <c r="I154" s="11"/>
    </row>
    <row r="155" spans="1:9" x14ac:dyDescent="0.25">
      <c r="C155" s="57" t="s">
        <v>237</v>
      </c>
      <c r="D155" s="51"/>
      <c r="E155" s="8"/>
      <c r="F155" s="23"/>
      <c r="G155" s="29">
        <v>-0.04</v>
      </c>
      <c r="H155" s="29" t="s">
        <v>1073</v>
      </c>
      <c r="I155" s="11"/>
    </row>
    <row r="156" spans="1:9" x14ac:dyDescent="0.25">
      <c r="C156" s="54"/>
      <c r="D156" s="51"/>
      <c r="E156" s="8"/>
      <c r="F156" s="23"/>
      <c r="G156" s="28"/>
      <c r="H156" s="28"/>
      <c r="I156" s="11"/>
    </row>
    <row r="157" spans="1:9" ht="14.25" thickBot="1" x14ac:dyDescent="0.3">
      <c r="C157" s="58" t="s">
        <v>276</v>
      </c>
      <c r="D157" s="52"/>
      <c r="E157" s="6"/>
      <c r="F157" s="24"/>
      <c r="G157" s="30">
        <v>1757.44</v>
      </c>
      <c r="H157" s="30">
        <f>SUMIFS(H:H,C:C,"Total")</f>
        <v>100</v>
      </c>
      <c r="I157" s="7"/>
    </row>
    <row r="160" spans="1:9" x14ac:dyDescent="0.25">
      <c r="C160" s="1" t="s">
        <v>277</v>
      </c>
    </row>
    <row r="161" spans="3:3" x14ac:dyDescent="0.25">
      <c r="C161" s="2" t="s">
        <v>278</v>
      </c>
    </row>
    <row r="162" spans="3:3" x14ac:dyDescent="0.25">
      <c r="C162" s="2" t="s">
        <v>279</v>
      </c>
    </row>
    <row r="163" spans="3:3" x14ac:dyDescent="0.25">
      <c r="C163" s="2" t="s">
        <v>280</v>
      </c>
    </row>
    <row r="164" spans="3:3" x14ac:dyDescent="0.25">
      <c r="C164" s="33" t="s">
        <v>281</v>
      </c>
    </row>
  </sheetData>
  <hyperlinks>
    <hyperlink ref="I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93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5" width="23.7109375" style="2" customWidth="1"/>
    <col min="6" max="6" width="19.5703125" style="20" customWidth="1"/>
    <col min="7" max="8" width="19.5703125" style="17" customWidth="1"/>
    <col min="9" max="9" width="19.5703125" style="3" customWidth="1"/>
    <col min="10" max="10" width="9" style="3" bestFit="1" customWidth="1"/>
    <col min="11" max="11" width="9.140625" style="3" bestFit="1" customWidth="1"/>
    <col min="12" max="12" width="7.42578125" style="2" bestFit="1" customWidth="1"/>
    <col min="13" max="13" width="6.7109375" style="2" bestFit="1" customWidth="1"/>
    <col min="14" max="14" width="9.85546875" style="2" bestFit="1" customWidth="1"/>
    <col min="15" max="15" width="21.140625" style="2" bestFit="1" customWidth="1"/>
    <col min="16" max="16" width="16.42578125" style="2" bestFit="1" customWidth="1"/>
    <col min="17" max="17" width="7.28515625" style="2" bestFit="1" customWidth="1"/>
    <col min="18" max="18" width="9.28515625" style="2" bestFit="1" customWidth="1"/>
    <col min="19" max="19" width="17.85546875" style="2" bestFit="1" customWidth="1"/>
    <col min="20" max="20" width="6.7109375" style="2" bestFit="1" customWidth="1"/>
    <col min="21" max="21" width="19.140625" style="2" bestFit="1" customWidth="1"/>
    <col min="22" max="22" width="25.140625" style="2" bestFit="1" customWidth="1"/>
    <col min="23" max="23" width="21.42578125" style="2" bestFit="1" customWidth="1"/>
    <col min="24" max="24" width="19.7109375" style="2" bestFit="1" customWidth="1"/>
    <col min="25" max="25" width="14" style="2" bestFit="1" customWidth="1"/>
    <col min="26" max="26" width="13.140625" style="2" bestFit="1" customWidth="1"/>
    <col min="27" max="27" width="9.28515625" style="2" bestFit="1" customWidth="1"/>
    <col min="28" max="28" width="13.140625" style="2" bestFit="1" customWidth="1"/>
    <col min="29" max="29" width="7.42578125" style="2" bestFit="1" customWidth="1"/>
    <col min="30" max="30" width="19.42578125" style="2" bestFit="1" customWidth="1"/>
    <col min="31" max="31" width="20.85546875" style="2" bestFit="1" customWidth="1"/>
    <col min="32" max="32" width="19" style="2" bestFit="1" customWidth="1"/>
    <col min="33" max="33" width="25.85546875" style="2" bestFit="1" customWidth="1"/>
    <col min="34" max="34" width="14.5703125" style="3" bestFit="1" customWidth="1"/>
    <col min="35" max="35" width="14.42578125" style="2" bestFit="1" customWidth="1"/>
    <col min="36" max="36" width="27.28515625" style="2" bestFit="1" customWidth="1"/>
    <col min="37" max="37" width="11.5703125" style="2" bestFit="1" customWidth="1"/>
    <col min="38" max="38" width="6.28515625" style="2" bestFit="1" customWidth="1"/>
    <col min="39" max="39" width="7" style="2" bestFit="1" customWidth="1"/>
    <col min="40" max="40" width="23.85546875" style="2" bestFit="1" customWidth="1"/>
    <col min="41" max="41" width="12.85546875" style="2" bestFit="1" customWidth="1"/>
    <col min="42" max="42" width="11.28515625" style="2" bestFit="1" customWidth="1"/>
    <col min="43" max="43" width="15.28515625" style="2" bestFit="1" customWidth="1"/>
    <col min="44" max="44" width="21.140625" style="2" bestFit="1" customWidth="1"/>
    <col min="45" max="45" width="23.85546875" style="2" bestFit="1" customWidth="1"/>
    <col min="46" max="46" width="14.42578125" style="2" bestFit="1" customWidth="1"/>
    <col min="47" max="47" width="11.140625" style="3" bestFit="1" customWidth="1"/>
    <col min="48" max="48" width="15" style="2" bestFit="1" customWidth="1"/>
    <col min="49" max="49" width="11.7109375" style="3" bestFit="1" customWidth="1"/>
    <col min="50" max="50" width="23.5703125" style="2" bestFit="1" customWidth="1"/>
    <col min="51" max="51" width="22.140625" style="2" bestFit="1" customWidth="1"/>
    <col min="52" max="52" width="21" style="2" bestFit="1" customWidth="1"/>
    <col min="53" max="53" width="15.7109375" style="3" bestFit="1" customWidth="1"/>
    <col min="54" max="54" width="10.42578125" style="2" bestFit="1" customWidth="1"/>
    <col min="55" max="55" width="13.7109375" style="2" bestFit="1" customWidth="1"/>
    <col min="56" max="56" width="18" style="2" bestFit="1" customWidth="1"/>
    <col min="57" max="57" width="19.7109375" style="2" bestFit="1" customWidth="1"/>
    <col min="58" max="58" width="13.85546875" style="2" bestFit="1" customWidth="1"/>
    <col min="59" max="59" width="15.7109375" style="2" bestFit="1" customWidth="1"/>
    <col min="60" max="60" width="28.5703125" style="2" bestFit="1" customWidth="1"/>
    <col min="61" max="61" width="20.28515625" style="2" bestFit="1" customWidth="1"/>
    <col min="62" max="62" width="16" style="2" bestFit="1" customWidth="1"/>
    <col min="63" max="63" width="13.7109375" style="2" bestFit="1" customWidth="1"/>
    <col min="64" max="64" width="28.140625" style="2" bestFit="1" customWidth="1"/>
    <col min="65" max="65" width="15.85546875" style="2" bestFit="1" customWidth="1"/>
    <col min="66" max="66" width="26.28515625" style="2" bestFit="1" customWidth="1"/>
    <col min="67" max="67" width="13.140625" style="2" bestFit="1" customWidth="1"/>
    <col min="68" max="68" width="15" style="2" bestFit="1" customWidth="1"/>
    <col min="69" max="69" width="9" style="2" bestFit="1" customWidth="1"/>
    <col min="70" max="70" width="18" style="2" bestFit="1" customWidth="1"/>
    <col min="71" max="71" width="14.28515625" style="2" bestFit="1" customWidth="1"/>
    <col min="72" max="72" width="15.7109375" style="2" bestFit="1" customWidth="1"/>
    <col min="73" max="73" width="18.7109375" style="2" bestFit="1" customWidth="1"/>
    <col min="74" max="74" width="16.140625" style="2" bestFit="1" customWidth="1"/>
    <col min="75" max="75" width="23.5703125" style="2" bestFit="1" customWidth="1"/>
    <col min="76" max="76" width="23.85546875" style="2" bestFit="1" customWidth="1"/>
    <col min="77" max="77" width="22.85546875" style="2" bestFit="1" customWidth="1"/>
    <col min="78" max="78" width="11.7109375" style="2" bestFit="1" customWidth="1"/>
    <col min="79" max="79" width="11.85546875" style="2" bestFit="1" customWidth="1"/>
    <col min="80" max="80" width="15.140625" style="2" bestFit="1" customWidth="1"/>
    <col min="81" max="81" width="15.28515625" style="2" bestFit="1" customWidth="1"/>
    <col min="82" max="82" width="19.5703125" style="2" bestFit="1" customWidth="1"/>
    <col min="83" max="83" width="21.5703125" style="2" bestFit="1" customWidth="1"/>
    <col min="84" max="84" width="18.85546875" style="2" bestFit="1" customWidth="1"/>
    <col min="85" max="85" width="8.7109375" style="2" bestFit="1" customWidth="1"/>
    <col min="86" max="86" width="8.85546875" style="2" bestFit="1" customWidth="1"/>
    <col min="87" max="87" width="13.140625" style="2" bestFit="1" customWidth="1"/>
    <col min="88" max="88" width="9.5703125" style="2" bestFit="1" customWidth="1"/>
    <col min="89" max="89" width="9.7109375" style="2" bestFit="1" customWidth="1"/>
    <col min="90" max="90" width="14" style="2" bestFit="1" customWidth="1"/>
    <col min="91" max="91" width="17" style="2" bestFit="1" customWidth="1"/>
    <col min="92" max="92" width="17.28515625" style="2" bestFit="1" customWidth="1"/>
    <col min="93" max="93" width="21.5703125" style="2" bestFit="1" customWidth="1"/>
    <col min="94" max="94" width="17.7109375" style="2" bestFit="1" customWidth="1"/>
    <col min="95" max="95" width="14.5703125" style="2" bestFit="1" customWidth="1"/>
    <col min="96" max="96" width="15.7109375" style="2" bestFit="1" customWidth="1"/>
    <col min="97" max="97" width="19.140625" style="2" bestFit="1" customWidth="1"/>
    <col min="98" max="98" width="12.42578125" style="2" bestFit="1" customWidth="1"/>
    <col min="99" max="100" width="14.85546875" style="2" bestFit="1" customWidth="1"/>
    <col min="101" max="101" width="14.42578125" style="2" bestFit="1" customWidth="1"/>
    <col min="102" max="102" width="23.140625" style="2" bestFit="1" customWidth="1"/>
    <col min="103" max="103" width="26" style="2" bestFit="1" customWidth="1"/>
    <col min="104" max="104" width="19.42578125" style="2" bestFit="1" customWidth="1"/>
    <col min="105" max="105" width="21.5703125" style="2" bestFit="1" customWidth="1"/>
    <col min="106" max="106" width="25.85546875" style="2" bestFit="1" customWidth="1"/>
    <col min="107" max="107" width="18.5703125" style="2" bestFit="1" customWidth="1"/>
    <col min="108" max="108" width="16.28515625" style="2" bestFit="1" customWidth="1"/>
    <col min="109" max="109" width="15.42578125" style="2" bestFit="1" customWidth="1"/>
    <col min="110" max="110" width="17.28515625" style="2" bestFit="1" customWidth="1"/>
    <col min="111" max="111" width="17.42578125" style="2" bestFit="1" customWidth="1"/>
    <col min="112" max="112" width="21.7109375" style="2" bestFit="1" customWidth="1"/>
    <col min="113" max="113" width="17.28515625" style="2" bestFit="1" customWidth="1"/>
    <col min="114" max="114" width="17.42578125" style="2" bestFit="1" customWidth="1"/>
    <col min="115" max="115" width="21.7109375" style="2" bestFit="1" customWidth="1"/>
    <col min="116" max="116" width="13.42578125" style="2" bestFit="1" customWidth="1"/>
    <col min="117" max="214" width="12" style="2" customWidth="1"/>
    <col min="215" max="215" width="17.140625" style="2" customWidth="1"/>
    <col min="216" max="16384" width="13.85546875" style="2"/>
  </cols>
  <sheetData>
    <row r="1" spans="1:53" x14ac:dyDescent="0.25">
      <c r="A1" s="10"/>
      <c r="C1" s="10"/>
      <c r="D1" s="10"/>
      <c r="E1" s="10"/>
      <c r="F1" s="19"/>
      <c r="G1" s="16"/>
      <c r="H1" s="16"/>
      <c r="I1" s="15"/>
      <c r="J1" s="15"/>
      <c r="K1" s="15"/>
      <c r="AH1" s="15"/>
      <c r="AU1" s="15"/>
      <c r="AW1" s="15"/>
      <c r="BA1" s="15"/>
    </row>
    <row r="2" spans="1:53" ht="19.5" x14ac:dyDescent="0.35">
      <c r="C2" s="9" t="s">
        <v>24</v>
      </c>
      <c r="D2" s="10" t="s">
        <v>497</v>
      </c>
      <c r="I2" s="34" t="s">
        <v>1025</v>
      </c>
    </row>
    <row r="3" spans="1:53" ht="16.5" x14ac:dyDescent="0.3">
      <c r="C3" s="1" t="s">
        <v>26</v>
      </c>
      <c r="D3" s="25" t="s">
        <v>498</v>
      </c>
    </row>
    <row r="4" spans="1:53" ht="15.75" x14ac:dyDescent="0.3">
      <c r="C4" s="1" t="s">
        <v>28</v>
      </c>
      <c r="D4" s="26">
        <v>43646</v>
      </c>
    </row>
    <row r="5" spans="1:53" x14ac:dyDescent="0.25">
      <c r="C5" s="1"/>
    </row>
    <row r="6" spans="1:53" ht="27" x14ac:dyDescent="0.25">
      <c r="C6" s="53" t="s">
        <v>29</v>
      </c>
      <c r="D6" s="49" t="s">
        <v>30</v>
      </c>
      <c r="E6" s="12" t="s">
        <v>31</v>
      </c>
      <c r="F6" s="21" t="s">
        <v>32</v>
      </c>
      <c r="G6" s="18" t="s">
        <v>33</v>
      </c>
      <c r="H6" s="18" t="s">
        <v>34</v>
      </c>
      <c r="I6" s="13" t="s">
        <v>35</v>
      </c>
    </row>
    <row r="7" spans="1:53" x14ac:dyDescent="0.25">
      <c r="C7" s="54"/>
      <c r="D7" s="50"/>
      <c r="E7" s="4"/>
      <c r="F7" s="22"/>
      <c r="G7" s="27"/>
      <c r="H7" s="27"/>
      <c r="I7" s="5"/>
    </row>
    <row r="8" spans="1:53" x14ac:dyDescent="0.25">
      <c r="A8" s="14"/>
      <c r="B8" s="32"/>
      <c r="C8" s="55" t="s">
        <v>0</v>
      </c>
      <c r="D8" s="51"/>
      <c r="E8" s="8"/>
      <c r="F8" s="23"/>
      <c r="G8" s="28"/>
      <c r="H8" s="28"/>
      <c r="I8" s="11"/>
    </row>
    <row r="9" spans="1:53" x14ac:dyDescent="0.25">
      <c r="C9" s="56" t="s">
        <v>1</v>
      </c>
      <c r="D9" s="51"/>
      <c r="E9" s="8"/>
      <c r="F9" s="23"/>
      <c r="G9" s="28"/>
      <c r="H9" s="28"/>
      <c r="I9" s="11"/>
    </row>
    <row r="10" spans="1:53" x14ac:dyDescent="0.25">
      <c r="B10" s="10" t="s">
        <v>36</v>
      </c>
      <c r="C10" s="54" t="s">
        <v>37</v>
      </c>
      <c r="D10" s="51" t="s">
        <v>38</v>
      </c>
      <c r="E10" s="8" t="s">
        <v>39</v>
      </c>
      <c r="F10" s="23">
        <v>121268</v>
      </c>
      <c r="G10" s="28">
        <v>2963.49</v>
      </c>
      <c r="H10" s="28">
        <v>9.0299999999999994</v>
      </c>
      <c r="I10" s="11"/>
    </row>
    <row r="11" spans="1:53" x14ac:dyDescent="0.25">
      <c r="B11" s="10" t="s">
        <v>46</v>
      </c>
      <c r="C11" s="54" t="s">
        <v>47</v>
      </c>
      <c r="D11" s="51" t="s">
        <v>48</v>
      </c>
      <c r="E11" s="8" t="s">
        <v>49</v>
      </c>
      <c r="F11" s="23">
        <v>164446</v>
      </c>
      <c r="G11" s="28">
        <v>2060.67</v>
      </c>
      <c r="H11" s="28">
        <v>6.28</v>
      </c>
      <c r="I11" s="11"/>
    </row>
    <row r="12" spans="1:53" x14ac:dyDescent="0.25">
      <c r="B12" s="10" t="s">
        <v>40</v>
      </c>
      <c r="C12" s="54" t="s">
        <v>41</v>
      </c>
      <c r="D12" s="51" t="s">
        <v>42</v>
      </c>
      <c r="E12" s="8" t="s">
        <v>39</v>
      </c>
      <c r="F12" s="23">
        <v>426708</v>
      </c>
      <c r="G12" s="28">
        <v>1865.14</v>
      </c>
      <c r="H12" s="28">
        <v>5.68</v>
      </c>
      <c r="I12" s="11"/>
    </row>
    <row r="13" spans="1:53" x14ac:dyDescent="0.25">
      <c r="B13" s="10" t="s">
        <v>58</v>
      </c>
      <c r="C13" s="54" t="s">
        <v>59</v>
      </c>
      <c r="D13" s="51" t="s">
        <v>60</v>
      </c>
      <c r="E13" s="8" t="s">
        <v>39</v>
      </c>
      <c r="F13" s="23">
        <v>114900</v>
      </c>
      <c r="G13" s="28">
        <v>1697.19</v>
      </c>
      <c r="H13" s="28">
        <v>5.17</v>
      </c>
      <c r="I13" s="11"/>
    </row>
    <row r="14" spans="1:53" x14ac:dyDescent="0.25">
      <c r="B14" s="10" t="s">
        <v>79</v>
      </c>
      <c r="C14" s="54" t="s">
        <v>80</v>
      </c>
      <c r="D14" s="51" t="s">
        <v>81</v>
      </c>
      <c r="E14" s="8" t="s">
        <v>82</v>
      </c>
      <c r="F14" s="23">
        <v>71227</v>
      </c>
      <c r="G14" s="28">
        <v>1561.37</v>
      </c>
      <c r="H14" s="28">
        <v>4.76</v>
      </c>
      <c r="I14" s="11"/>
    </row>
    <row r="15" spans="1:53" x14ac:dyDescent="0.25">
      <c r="B15" s="10" t="s">
        <v>303</v>
      </c>
      <c r="C15" s="54" t="s">
        <v>304</v>
      </c>
      <c r="D15" s="51" t="s">
        <v>305</v>
      </c>
      <c r="E15" s="8" t="s">
        <v>96</v>
      </c>
      <c r="F15" s="23">
        <v>6780</v>
      </c>
      <c r="G15" s="28">
        <v>1479.45</v>
      </c>
      <c r="H15" s="28">
        <v>4.51</v>
      </c>
      <c r="I15" s="11"/>
    </row>
    <row r="16" spans="1:53" x14ac:dyDescent="0.25">
      <c r="B16" s="10" t="s">
        <v>344</v>
      </c>
      <c r="C16" s="54" t="s">
        <v>345</v>
      </c>
      <c r="D16" s="51" t="s">
        <v>346</v>
      </c>
      <c r="E16" s="8" t="s">
        <v>57</v>
      </c>
      <c r="F16" s="23">
        <v>78582</v>
      </c>
      <c r="G16" s="28">
        <v>1404.73</v>
      </c>
      <c r="H16" s="28">
        <v>4.28</v>
      </c>
      <c r="I16" s="11"/>
    </row>
    <row r="17" spans="2:9" x14ac:dyDescent="0.25">
      <c r="B17" s="10" t="s">
        <v>54</v>
      </c>
      <c r="C17" s="54" t="s">
        <v>55</v>
      </c>
      <c r="D17" s="51" t="s">
        <v>56</v>
      </c>
      <c r="E17" s="8" t="s">
        <v>57</v>
      </c>
      <c r="F17" s="23">
        <v>498900</v>
      </c>
      <c r="G17" s="28">
        <v>1366.24</v>
      </c>
      <c r="H17" s="28">
        <v>4.16</v>
      </c>
      <c r="I17" s="11"/>
    </row>
    <row r="18" spans="2:9" x14ac:dyDescent="0.25">
      <c r="B18" s="10" t="s">
        <v>50</v>
      </c>
      <c r="C18" s="54" t="s">
        <v>51</v>
      </c>
      <c r="D18" s="51" t="s">
        <v>52</v>
      </c>
      <c r="E18" s="8" t="s">
        <v>53</v>
      </c>
      <c r="F18" s="23">
        <v>54000</v>
      </c>
      <c r="G18" s="28">
        <v>1202.69</v>
      </c>
      <c r="H18" s="28">
        <v>3.66</v>
      </c>
      <c r="I18" s="11"/>
    </row>
    <row r="19" spans="2:9" x14ac:dyDescent="0.25">
      <c r="B19" s="10" t="s">
        <v>297</v>
      </c>
      <c r="C19" s="54" t="s">
        <v>298</v>
      </c>
      <c r="D19" s="51" t="s">
        <v>299</v>
      </c>
      <c r="E19" s="8" t="s">
        <v>82</v>
      </c>
      <c r="F19" s="23">
        <v>13950</v>
      </c>
      <c r="G19" s="28">
        <v>1189.19</v>
      </c>
      <c r="H19" s="28">
        <v>3.62</v>
      </c>
      <c r="I19" s="11"/>
    </row>
    <row r="20" spans="2:9" x14ac:dyDescent="0.25">
      <c r="B20" s="10" t="s">
        <v>162</v>
      </c>
      <c r="C20" s="54" t="s">
        <v>163</v>
      </c>
      <c r="D20" s="51" t="s">
        <v>164</v>
      </c>
      <c r="E20" s="8" t="s">
        <v>140</v>
      </c>
      <c r="F20" s="23">
        <v>12150</v>
      </c>
      <c r="G20" s="28">
        <v>1079.8900000000001</v>
      </c>
      <c r="H20" s="28">
        <v>3.29</v>
      </c>
      <c r="I20" s="11"/>
    </row>
    <row r="21" spans="2:9" x14ac:dyDescent="0.25">
      <c r="B21" s="10" t="s">
        <v>499</v>
      </c>
      <c r="C21" s="54" t="s">
        <v>500</v>
      </c>
      <c r="D21" s="51" t="s">
        <v>501</v>
      </c>
      <c r="E21" s="8" t="s">
        <v>151</v>
      </c>
      <c r="F21" s="23">
        <v>60000</v>
      </c>
      <c r="G21" s="28">
        <v>1076.1300000000001</v>
      </c>
      <c r="H21" s="28">
        <v>3.28</v>
      </c>
      <c r="I21" s="11"/>
    </row>
    <row r="22" spans="2:9" x14ac:dyDescent="0.25">
      <c r="B22" s="10" t="s">
        <v>181</v>
      </c>
      <c r="C22" s="54" t="s">
        <v>182</v>
      </c>
      <c r="D22" s="51" t="s">
        <v>183</v>
      </c>
      <c r="E22" s="8" t="s">
        <v>184</v>
      </c>
      <c r="F22" s="23">
        <v>37500</v>
      </c>
      <c r="G22" s="28">
        <v>1060.1400000000001</v>
      </c>
      <c r="H22" s="28">
        <v>3.23</v>
      </c>
      <c r="I22" s="11"/>
    </row>
    <row r="23" spans="2:9" x14ac:dyDescent="0.25">
      <c r="B23" s="10" t="s">
        <v>61</v>
      </c>
      <c r="C23" s="54" t="s">
        <v>62</v>
      </c>
      <c r="D23" s="51" t="s">
        <v>63</v>
      </c>
      <c r="E23" s="8" t="s">
        <v>64</v>
      </c>
      <c r="F23" s="23">
        <v>66900</v>
      </c>
      <c r="G23" s="28">
        <v>1039.0899999999999</v>
      </c>
      <c r="H23" s="28">
        <v>3.17</v>
      </c>
      <c r="I23" s="11"/>
    </row>
    <row r="24" spans="2:9" x14ac:dyDescent="0.25">
      <c r="B24" s="10" t="s">
        <v>76</v>
      </c>
      <c r="C24" s="54" t="s">
        <v>77</v>
      </c>
      <c r="D24" s="51" t="s">
        <v>78</v>
      </c>
      <c r="E24" s="8" t="s">
        <v>53</v>
      </c>
      <c r="F24" s="23">
        <v>141000</v>
      </c>
      <c r="G24" s="28">
        <v>1032.1199999999999</v>
      </c>
      <c r="H24" s="28">
        <v>3.14</v>
      </c>
      <c r="I24" s="11"/>
    </row>
    <row r="25" spans="2:9" x14ac:dyDescent="0.25">
      <c r="B25" s="10" t="s">
        <v>141</v>
      </c>
      <c r="C25" s="54" t="s">
        <v>142</v>
      </c>
      <c r="D25" s="51" t="s">
        <v>143</v>
      </c>
      <c r="E25" s="8" t="s">
        <v>57</v>
      </c>
      <c r="F25" s="23">
        <v>36300</v>
      </c>
      <c r="G25" s="28">
        <v>995.96</v>
      </c>
      <c r="H25" s="28">
        <v>3.03</v>
      </c>
      <c r="I25" s="11"/>
    </row>
    <row r="26" spans="2:9" x14ac:dyDescent="0.25">
      <c r="B26" s="10" t="s">
        <v>43</v>
      </c>
      <c r="C26" s="54" t="s">
        <v>44</v>
      </c>
      <c r="D26" s="51" t="s">
        <v>45</v>
      </c>
      <c r="E26" s="8" t="s">
        <v>39</v>
      </c>
      <c r="F26" s="23">
        <v>270000</v>
      </c>
      <c r="G26" s="28">
        <v>975.38</v>
      </c>
      <c r="H26" s="28">
        <v>2.97</v>
      </c>
      <c r="I26" s="11"/>
    </row>
    <row r="27" spans="2:9" x14ac:dyDescent="0.25">
      <c r="B27" s="10" t="s">
        <v>502</v>
      </c>
      <c r="C27" s="54" t="s">
        <v>503</v>
      </c>
      <c r="D27" s="51" t="s">
        <v>504</v>
      </c>
      <c r="E27" s="8" t="s">
        <v>53</v>
      </c>
      <c r="F27" s="23">
        <v>50400</v>
      </c>
      <c r="G27" s="28">
        <v>879.81</v>
      </c>
      <c r="H27" s="28">
        <v>2.68</v>
      </c>
      <c r="I27" s="11"/>
    </row>
    <row r="28" spans="2:9" x14ac:dyDescent="0.25">
      <c r="B28" s="10" t="s">
        <v>178</v>
      </c>
      <c r="C28" s="54" t="s">
        <v>179</v>
      </c>
      <c r="D28" s="51" t="s">
        <v>180</v>
      </c>
      <c r="E28" s="8" t="s">
        <v>96</v>
      </c>
      <c r="F28" s="23">
        <v>51000</v>
      </c>
      <c r="G28" s="28">
        <v>796.7</v>
      </c>
      <c r="H28" s="28">
        <v>2.4300000000000002</v>
      </c>
      <c r="I28" s="11"/>
    </row>
    <row r="29" spans="2:9" x14ac:dyDescent="0.25">
      <c r="B29" s="10" t="s">
        <v>505</v>
      </c>
      <c r="C29" s="54" t="s">
        <v>506</v>
      </c>
      <c r="D29" s="51" t="s">
        <v>507</v>
      </c>
      <c r="E29" s="8" t="s">
        <v>57</v>
      </c>
      <c r="F29" s="23">
        <v>6600</v>
      </c>
      <c r="G29" s="28">
        <v>786.23</v>
      </c>
      <c r="H29" s="28">
        <v>2.4</v>
      </c>
      <c r="I29" s="11"/>
    </row>
    <row r="30" spans="2:9" x14ac:dyDescent="0.25">
      <c r="B30" s="10" t="s">
        <v>508</v>
      </c>
      <c r="C30" s="54" t="s">
        <v>509</v>
      </c>
      <c r="D30" s="51" t="s">
        <v>510</v>
      </c>
      <c r="E30" s="8" t="s">
        <v>127</v>
      </c>
      <c r="F30" s="23">
        <v>108000</v>
      </c>
      <c r="G30" s="28">
        <v>763.56</v>
      </c>
      <c r="H30" s="28">
        <v>2.33</v>
      </c>
      <c r="I30" s="11"/>
    </row>
    <row r="31" spans="2:9" x14ac:dyDescent="0.25">
      <c r="B31" s="10" t="s">
        <v>83</v>
      </c>
      <c r="C31" s="54" t="s">
        <v>84</v>
      </c>
      <c r="D31" s="51" t="s">
        <v>85</v>
      </c>
      <c r="E31" s="8" t="s">
        <v>86</v>
      </c>
      <c r="F31" s="23">
        <v>414000</v>
      </c>
      <c r="G31" s="28">
        <v>724.91</v>
      </c>
      <c r="H31" s="28">
        <v>2.21</v>
      </c>
      <c r="I31" s="11"/>
    </row>
    <row r="32" spans="2:9" x14ac:dyDescent="0.25">
      <c r="B32" s="10" t="s">
        <v>511</v>
      </c>
      <c r="C32" s="54" t="s">
        <v>512</v>
      </c>
      <c r="D32" s="51" t="s">
        <v>513</v>
      </c>
      <c r="E32" s="8" t="s">
        <v>377</v>
      </c>
      <c r="F32" s="23">
        <v>390000</v>
      </c>
      <c r="G32" s="28">
        <v>672.17</v>
      </c>
      <c r="H32" s="28">
        <v>2.0499999999999998</v>
      </c>
      <c r="I32" s="11"/>
    </row>
    <row r="33" spans="2:9" x14ac:dyDescent="0.25">
      <c r="B33" s="10" t="s">
        <v>391</v>
      </c>
      <c r="C33" s="54" t="s">
        <v>392</v>
      </c>
      <c r="D33" s="51" t="s">
        <v>393</v>
      </c>
      <c r="E33" s="8" t="s">
        <v>184</v>
      </c>
      <c r="F33" s="23">
        <v>10080</v>
      </c>
      <c r="G33" s="28">
        <v>658.69</v>
      </c>
      <c r="H33" s="28">
        <v>2.0099999999999998</v>
      </c>
      <c r="I33" s="11"/>
    </row>
    <row r="34" spans="2:9" x14ac:dyDescent="0.25">
      <c r="B34" s="10" t="s">
        <v>212</v>
      </c>
      <c r="C34" s="54" t="s">
        <v>213</v>
      </c>
      <c r="D34" s="51" t="s">
        <v>214</v>
      </c>
      <c r="E34" s="8" t="s">
        <v>215</v>
      </c>
      <c r="F34" s="23">
        <v>234000</v>
      </c>
      <c r="G34" s="28">
        <v>571.19000000000005</v>
      </c>
      <c r="H34" s="28">
        <v>1.74</v>
      </c>
      <c r="I34" s="11"/>
    </row>
    <row r="35" spans="2:9" x14ac:dyDescent="0.25">
      <c r="B35" s="10" t="s">
        <v>514</v>
      </c>
      <c r="C35" s="54" t="s">
        <v>515</v>
      </c>
      <c r="D35" s="51" t="s">
        <v>516</v>
      </c>
      <c r="E35" s="8" t="s">
        <v>174</v>
      </c>
      <c r="F35" s="23">
        <v>360000</v>
      </c>
      <c r="G35" s="28">
        <v>511.38</v>
      </c>
      <c r="H35" s="28">
        <v>1.56</v>
      </c>
      <c r="I35" s="11"/>
    </row>
    <row r="36" spans="2:9" x14ac:dyDescent="0.25">
      <c r="B36" s="10" t="s">
        <v>517</v>
      </c>
      <c r="C36" s="54" t="s">
        <v>518</v>
      </c>
      <c r="D36" s="51" t="s">
        <v>519</v>
      </c>
      <c r="E36" s="8" t="s">
        <v>127</v>
      </c>
      <c r="F36" s="23">
        <v>423900</v>
      </c>
      <c r="G36" s="28">
        <v>498.08</v>
      </c>
      <c r="H36" s="28">
        <v>1.52</v>
      </c>
      <c r="I36" s="11"/>
    </row>
    <row r="37" spans="2:9" x14ac:dyDescent="0.25">
      <c r="B37" s="10" t="s">
        <v>520</v>
      </c>
      <c r="C37" s="54" t="s">
        <v>521</v>
      </c>
      <c r="D37" s="51" t="s">
        <v>522</v>
      </c>
      <c r="E37" s="8" t="s">
        <v>464</v>
      </c>
      <c r="F37" s="23">
        <v>228900</v>
      </c>
      <c r="G37" s="28">
        <v>401.83</v>
      </c>
      <c r="H37" s="28">
        <v>1.22</v>
      </c>
      <c r="I37" s="11"/>
    </row>
    <row r="38" spans="2:9" x14ac:dyDescent="0.25">
      <c r="B38" s="10" t="s">
        <v>168</v>
      </c>
      <c r="C38" s="54" t="s">
        <v>169</v>
      </c>
      <c r="D38" s="51" t="s">
        <v>170</v>
      </c>
      <c r="E38" s="8" t="s">
        <v>64</v>
      </c>
      <c r="F38" s="23">
        <v>93708</v>
      </c>
      <c r="G38" s="28">
        <v>376.24</v>
      </c>
      <c r="H38" s="28">
        <v>1.1499999999999999</v>
      </c>
      <c r="I38" s="11"/>
    </row>
    <row r="39" spans="2:9" x14ac:dyDescent="0.25">
      <c r="B39" s="10" t="s">
        <v>483</v>
      </c>
      <c r="C39" s="54" t="s">
        <v>484</v>
      </c>
      <c r="D39" s="51" t="s">
        <v>485</v>
      </c>
      <c r="E39" s="8" t="s">
        <v>236</v>
      </c>
      <c r="F39" s="23">
        <v>108000</v>
      </c>
      <c r="G39" s="28">
        <v>365.74</v>
      </c>
      <c r="H39" s="28">
        <v>1.1100000000000001</v>
      </c>
      <c r="I39" s="11"/>
    </row>
    <row r="40" spans="2:9" x14ac:dyDescent="0.25">
      <c r="C40" s="57" t="s">
        <v>237</v>
      </c>
      <c r="D40" s="51"/>
      <c r="E40" s="8"/>
      <c r="F40" s="23"/>
      <c r="G40" s="29">
        <v>32055.4</v>
      </c>
      <c r="H40" s="29">
        <v>97.67</v>
      </c>
      <c r="I40" s="11"/>
    </row>
    <row r="41" spans="2:9" x14ac:dyDescent="0.25">
      <c r="C41" s="54"/>
      <c r="D41" s="51"/>
      <c r="E41" s="8"/>
      <c r="F41" s="23"/>
      <c r="G41" s="28"/>
      <c r="H41" s="28"/>
      <c r="I41" s="11"/>
    </row>
    <row r="42" spans="2:9" x14ac:dyDescent="0.25">
      <c r="C42" s="57" t="s">
        <v>3</v>
      </c>
      <c r="D42" s="51"/>
      <c r="E42" s="8"/>
      <c r="F42" s="23"/>
      <c r="G42" s="28" t="s">
        <v>2</v>
      </c>
      <c r="H42" s="28" t="s">
        <v>2</v>
      </c>
      <c r="I42" s="11"/>
    </row>
    <row r="43" spans="2:9" x14ac:dyDescent="0.25">
      <c r="C43" s="54"/>
      <c r="D43" s="51"/>
      <c r="E43" s="8"/>
      <c r="F43" s="23"/>
      <c r="G43" s="28"/>
      <c r="H43" s="28"/>
      <c r="I43" s="11"/>
    </row>
    <row r="44" spans="2:9" x14ac:dyDescent="0.25">
      <c r="C44" s="57" t="s">
        <v>4</v>
      </c>
      <c r="D44" s="51"/>
      <c r="E44" s="8"/>
      <c r="F44" s="23"/>
      <c r="G44" s="28" t="s">
        <v>2</v>
      </c>
      <c r="H44" s="28" t="s">
        <v>2</v>
      </c>
      <c r="I44" s="11"/>
    </row>
    <row r="45" spans="2:9" x14ac:dyDescent="0.25">
      <c r="C45" s="54"/>
      <c r="D45" s="51"/>
      <c r="E45" s="8"/>
      <c r="F45" s="23"/>
      <c r="G45" s="28"/>
      <c r="H45" s="28"/>
      <c r="I45" s="11"/>
    </row>
    <row r="46" spans="2:9" x14ac:dyDescent="0.25">
      <c r="C46" s="57" t="s">
        <v>5</v>
      </c>
      <c r="D46" s="51"/>
      <c r="E46" s="8"/>
      <c r="F46" s="23"/>
      <c r="G46" s="28"/>
      <c r="H46" s="28"/>
      <c r="I46" s="11"/>
    </row>
    <row r="47" spans="2:9" x14ac:dyDescent="0.25">
      <c r="C47" s="54"/>
      <c r="D47" s="51"/>
      <c r="E47" s="8"/>
      <c r="F47" s="23"/>
      <c r="G47" s="28"/>
      <c r="H47" s="28"/>
      <c r="I47" s="11"/>
    </row>
    <row r="48" spans="2:9" x14ac:dyDescent="0.25">
      <c r="C48" s="57" t="s">
        <v>6</v>
      </c>
      <c r="D48" s="51"/>
      <c r="E48" s="8"/>
      <c r="F48" s="23"/>
      <c r="G48" s="28" t="s">
        <v>2</v>
      </c>
      <c r="H48" s="28" t="s">
        <v>2</v>
      </c>
      <c r="I48" s="11"/>
    </row>
    <row r="49" spans="1:9" x14ac:dyDescent="0.25">
      <c r="C49" s="54"/>
      <c r="D49" s="51"/>
      <c r="E49" s="8"/>
      <c r="F49" s="23"/>
      <c r="G49" s="28"/>
      <c r="H49" s="28"/>
      <c r="I49" s="11"/>
    </row>
    <row r="50" spans="1:9" x14ac:dyDescent="0.25">
      <c r="C50" s="57" t="s">
        <v>7</v>
      </c>
      <c r="D50" s="51"/>
      <c r="E50" s="8"/>
      <c r="F50" s="23"/>
      <c r="G50" s="28" t="s">
        <v>2</v>
      </c>
      <c r="H50" s="28" t="s">
        <v>2</v>
      </c>
      <c r="I50" s="11"/>
    </row>
    <row r="51" spans="1:9" x14ac:dyDescent="0.25">
      <c r="C51" s="54"/>
      <c r="D51" s="51"/>
      <c r="E51" s="8"/>
      <c r="F51" s="23"/>
      <c r="G51" s="28"/>
      <c r="H51" s="28"/>
      <c r="I51" s="11"/>
    </row>
    <row r="52" spans="1:9" x14ac:dyDescent="0.25">
      <c r="C52" s="57" t="s">
        <v>8</v>
      </c>
      <c r="D52" s="51"/>
      <c r="E52" s="8"/>
      <c r="F52" s="23"/>
      <c r="G52" s="28" t="s">
        <v>2</v>
      </c>
      <c r="H52" s="28" t="s">
        <v>2</v>
      </c>
      <c r="I52" s="11"/>
    </row>
    <row r="53" spans="1:9" x14ac:dyDescent="0.25">
      <c r="C53" s="54"/>
      <c r="D53" s="51"/>
      <c r="E53" s="8"/>
      <c r="F53" s="23"/>
      <c r="G53" s="28"/>
      <c r="H53" s="28"/>
      <c r="I53" s="11"/>
    </row>
    <row r="54" spans="1:9" x14ac:dyDescent="0.25">
      <c r="C54" s="57" t="s">
        <v>9</v>
      </c>
      <c r="D54" s="51"/>
      <c r="E54" s="8"/>
      <c r="F54" s="23"/>
      <c r="G54" s="28" t="s">
        <v>2</v>
      </c>
      <c r="H54" s="28" t="s">
        <v>2</v>
      </c>
      <c r="I54" s="11"/>
    </row>
    <row r="55" spans="1:9" x14ac:dyDescent="0.25">
      <c r="C55" s="54"/>
      <c r="D55" s="51"/>
      <c r="E55" s="8"/>
      <c r="F55" s="23"/>
      <c r="G55" s="28"/>
      <c r="H55" s="28"/>
      <c r="I55" s="11"/>
    </row>
    <row r="56" spans="1:9" x14ac:dyDescent="0.25">
      <c r="C56" s="57" t="s">
        <v>10</v>
      </c>
      <c r="D56" s="51"/>
      <c r="E56" s="8"/>
      <c r="F56" s="23"/>
      <c r="G56" s="28" t="s">
        <v>2</v>
      </c>
      <c r="H56" s="28" t="s">
        <v>2</v>
      </c>
      <c r="I56" s="11"/>
    </row>
    <row r="57" spans="1:9" x14ac:dyDescent="0.25">
      <c r="C57" s="54"/>
      <c r="D57" s="51"/>
      <c r="E57" s="8"/>
      <c r="F57" s="23"/>
      <c r="G57" s="28"/>
      <c r="H57" s="28"/>
      <c r="I57" s="11"/>
    </row>
    <row r="58" spans="1:9" x14ac:dyDescent="0.25">
      <c r="A58" s="14"/>
      <c r="B58" s="32"/>
      <c r="C58" s="55" t="s">
        <v>11</v>
      </c>
      <c r="D58" s="51"/>
      <c r="E58" s="8"/>
      <c r="F58" s="23"/>
      <c r="G58" s="28"/>
      <c r="H58" s="28"/>
      <c r="I58" s="11"/>
    </row>
    <row r="59" spans="1:9" x14ac:dyDescent="0.25">
      <c r="A59" s="32"/>
      <c r="B59" s="32"/>
      <c r="C59" s="55" t="s">
        <v>13</v>
      </c>
      <c r="D59" s="51"/>
      <c r="E59" s="8"/>
      <c r="F59" s="23"/>
      <c r="G59" s="28" t="s">
        <v>2</v>
      </c>
      <c r="H59" s="28" t="s">
        <v>2</v>
      </c>
      <c r="I59" s="11"/>
    </row>
    <row r="60" spans="1:9" x14ac:dyDescent="0.25">
      <c r="A60" s="32"/>
      <c r="B60" s="32"/>
      <c r="C60" s="55"/>
      <c r="D60" s="51"/>
      <c r="E60" s="8"/>
      <c r="F60" s="23"/>
      <c r="G60" s="28"/>
      <c r="H60" s="28"/>
      <c r="I60" s="11"/>
    </row>
    <row r="61" spans="1:9" x14ac:dyDescent="0.25">
      <c r="A61" s="32"/>
      <c r="B61" s="32"/>
      <c r="C61" s="55" t="s">
        <v>14</v>
      </c>
      <c r="D61" s="51"/>
      <c r="E61" s="8"/>
      <c r="F61" s="23"/>
      <c r="G61" s="28" t="s">
        <v>2</v>
      </c>
      <c r="H61" s="28" t="s">
        <v>2</v>
      </c>
      <c r="I61" s="11"/>
    </row>
    <row r="62" spans="1:9" x14ac:dyDescent="0.25">
      <c r="A62" s="32"/>
      <c r="B62" s="32"/>
      <c r="C62" s="55"/>
      <c r="D62" s="51"/>
      <c r="E62" s="8"/>
      <c r="F62" s="23"/>
      <c r="G62" s="28"/>
      <c r="H62" s="28"/>
      <c r="I62" s="11"/>
    </row>
    <row r="63" spans="1:9" x14ac:dyDescent="0.25">
      <c r="C63" s="56" t="s">
        <v>15</v>
      </c>
      <c r="D63" s="51"/>
      <c r="E63" s="8"/>
      <c r="F63" s="23"/>
      <c r="G63" s="28"/>
      <c r="H63" s="28"/>
      <c r="I63" s="11"/>
    </row>
    <row r="64" spans="1:9" x14ac:dyDescent="0.25">
      <c r="B64" s="10" t="s">
        <v>263</v>
      </c>
      <c r="C64" s="54" t="s">
        <v>1072</v>
      </c>
      <c r="D64" s="51" t="s">
        <v>264</v>
      </c>
      <c r="E64" s="8" t="s">
        <v>265</v>
      </c>
      <c r="F64" s="23">
        <v>31000</v>
      </c>
      <c r="G64" s="28">
        <v>30.88</v>
      </c>
      <c r="H64" s="28">
        <v>0.09</v>
      </c>
      <c r="I64" s="11"/>
    </row>
    <row r="65" spans="1:9" x14ac:dyDescent="0.25">
      <c r="C65" s="57" t="s">
        <v>237</v>
      </c>
      <c r="D65" s="51"/>
      <c r="E65" s="8"/>
      <c r="F65" s="23"/>
      <c r="G65" s="29">
        <v>30.88</v>
      </c>
      <c r="H65" s="29">
        <v>0.09</v>
      </c>
      <c r="I65" s="11"/>
    </row>
    <row r="66" spans="1:9" x14ac:dyDescent="0.25">
      <c r="C66" s="54"/>
      <c r="D66" s="51"/>
      <c r="E66" s="8"/>
      <c r="F66" s="23"/>
      <c r="G66" s="28"/>
      <c r="H66" s="28"/>
      <c r="I66" s="11"/>
    </row>
    <row r="67" spans="1:9" x14ac:dyDescent="0.25">
      <c r="C67" s="57" t="s">
        <v>16</v>
      </c>
      <c r="D67" s="51"/>
      <c r="E67" s="8"/>
      <c r="F67" s="23"/>
      <c r="G67" s="28" t="s">
        <v>2</v>
      </c>
      <c r="H67" s="28" t="s">
        <v>2</v>
      </c>
      <c r="I67" s="11"/>
    </row>
    <row r="68" spans="1:9" x14ac:dyDescent="0.25">
      <c r="C68" s="54"/>
      <c r="D68" s="51"/>
      <c r="E68" s="8"/>
      <c r="F68" s="23"/>
      <c r="G68" s="28"/>
      <c r="H68" s="28"/>
      <c r="I68" s="11"/>
    </row>
    <row r="69" spans="1:9" x14ac:dyDescent="0.25">
      <c r="A69" s="14"/>
      <c r="B69" s="32"/>
      <c r="C69" s="55" t="s">
        <v>17</v>
      </c>
      <c r="D69" s="51"/>
      <c r="E69" s="8"/>
      <c r="F69" s="23"/>
      <c r="G69" s="28"/>
      <c r="H69" s="28"/>
      <c r="I69" s="11"/>
    </row>
    <row r="70" spans="1:9" x14ac:dyDescent="0.25">
      <c r="A70" s="32"/>
      <c r="B70" s="32"/>
      <c r="C70" s="55" t="s">
        <v>18</v>
      </c>
      <c r="D70" s="51"/>
      <c r="E70" s="8"/>
      <c r="F70" s="23"/>
      <c r="G70" s="28" t="s">
        <v>2</v>
      </c>
      <c r="H70" s="28" t="s">
        <v>2</v>
      </c>
      <c r="I70" s="11"/>
    </row>
    <row r="71" spans="1:9" x14ac:dyDescent="0.25">
      <c r="A71" s="32"/>
      <c r="B71" s="32"/>
      <c r="C71" s="55"/>
      <c r="D71" s="51"/>
      <c r="E71" s="8"/>
      <c r="F71" s="23"/>
      <c r="G71" s="28"/>
      <c r="H71" s="28"/>
      <c r="I71" s="11"/>
    </row>
    <row r="72" spans="1:9" x14ac:dyDescent="0.25">
      <c r="A72" s="32"/>
      <c r="B72" s="32"/>
      <c r="C72" s="55" t="s">
        <v>19</v>
      </c>
      <c r="D72" s="51"/>
      <c r="E72" s="8"/>
      <c r="F72" s="23"/>
      <c r="G72" s="28" t="s">
        <v>2</v>
      </c>
      <c r="H72" s="28" t="s">
        <v>2</v>
      </c>
      <c r="I72" s="11"/>
    </row>
    <row r="73" spans="1:9" x14ac:dyDescent="0.25">
      <c r="A73" s="32"/>
      <c r="B73" s="32"/>
      <c r="C73" s="55"/>
      <c r="D73" s="51"/>
      <c r="E73" s="8"/>
      <c r="F73" s="23"/>
      <c r="G73" s="28"/>
      <c r="H73" s="28"/>
      <c r="I73" s="11"/>
    </row>
    <row r="74" spans="1:9" x14ac:dyDescent="0.25">
      <c r="A74" s="32"/>
      <c r="B74" s="32"/>
      <c r="C74" s="55" t="s">
        <v>20</v>
      </c>
      <c r="D74" s="51"/>
      <c r="E74" s="8"/>
      <c r="F74" s="23"/>
      <c r="G74" s="28" t="s">
        <v>2</v>
      </c>
      <c r="H74" s="28" t="s">
        <v>2</v>
      </c>
      <c r="I74" s="11"/>
    </row>
    <row r="75" spans="1:9" x14ac:dyDescent="0.25">
      <c r="A75" s="32"/>
      <c r="B75" s="32"/>
      <c r="C75" s="55"/>
      <c r="D75" s="51"/>
      <c r="E75" s="8"/>
      <c r="F75" s="23"/>
      <c r="G75" s="28"/>
      <c r="H75" s="28"/>
      <c r="I75" s="11"/>
    </row>
    <row r="76" spans="1:9" x14ac:dyDescent="0.25">
      <c r="A76" s="32"/>
      <c r="B76" s="32"/>
      <c r="C76" s="55" t="s">
        <v>21</v>
      </c>
      <c r="D76" s="51"/>
      <c r="E76" s="8"/>
      <c r="F76" s="23"/>
      <c r="G76" s="28" t="s">
        <v>2</v>
      </c>
      <c r="H76" s="28" t="s">
        <v>2</v>
      </c>
      <c r="I76" s="11"/>
    </row>
    <row r="77" spans="1:9" x14ac:dyDescent="0.25">
      <c r="A77" s="32"/>
      <c r="B77" s="32"/>
      <c r="C77" s="55"/>
      <c r="D77" s="51"/>
      <c r="E77" s="8"/>
      <c r="F77" s="23"/>
      <c r="G77" s="28"/>
      <c r="H77" s="28"/>
      <c r="I77" s="11"/>
    </row>
    <row r="78" spans="1:9" x14ac:dyDescent="0.25">
      <c r="C78" s="56" t="s">
        <v>22</v>
      </c>
      <c r="D78" s="51"/>
      <c r="E78" s="8"/>
      <c r="F78" s="23"/>
      <c r="G78" s="28"/>
      <c r="H78" s="28"/>
      <c r="I78" s="11"/>
    </row>
    <row r="79" spans="1:9" x14ac:dyDescent="0.25">
      <c r="B79" s="10" t="s">
        <v>273</v>
      </c>
      <c r="C79" s="54" t="s">
        <v>274</v>
      </c>
      <c r="D79" s="51"/>
      <c r="E79" s="8"/>
      <c r="F79" s="23"/>
      <c r="G79" s="28">
        <v>601.64</v>
      </c>
      <c r="H79" s="28">
        <v>1.83</v>
      </c>
      <c r="I79" s="11"/>
    </row>
    <row r="80" spans="1:9" x14ac:dyDescent="0.25">
      <c r="C80" s="57" t="s">
        <v>237</v>
      </c>
      <c r="D80" s="51"/>
      <c r="E80" s="8"/>
      <c r="F80" s="23"/>
      <c r="G80" s="29">
        <v>601.64</v>
      </c>
      <c r="H80" s="29">
        <v>1.83</v>
      </c>
      <c r="I80" s="11"/>
    </row>
    <row r="81" spans="1:9" x14ac:dyDescent="0.25">
      <c r="C81" s="54"/>
      <c r="D81" s="51"/>
      <c r="E81" s="8"/>
      <c r="F81" s="23"/>
      <c r="G81" s="28"/>
      <c r="H81" s="28"/>
      <c r="I81" s="11"/>
    </row>
    <row r="82" spans="1:9" x14ac:dyDescent="0.25">
      <c r="A82" s="14"/>
      <c r="B82" s="32"/>
      <c r="C82" s="55" t="s">
        <v>23</v>
      </c>
      <c r="D82" s="51"/>
      <c r="E82" s="8"/>
      <c r="F82" s="23"/>
      <c r="G82" s="28"/>
      <c r="H82" s="28"/>
      <c r="I82" s="11"/>
    </row>
    <row r="83" spans="1:9" x14ac:dyDescent="0.25">
      <c r="B83" s="10"/>
      <c r="C83" s="54" t="s">
        <v>275</v>
      </c>
      <c r="D83" s="51"/>
      <c r="E83" s="8"/>
      <c r="F83" s="23"/>
      <c r="G83" s="28">
        <v>133.06</v>
      </c>
      <c r="H83" s="28">
        <v>0.41</v>
      </c>
      <c r="I83" s="11"/>
    </row>
    <row r="84" spans="1:9" x14ac:dyDescent="0.25">
      <c r="C84" s="57" t="s">
        <v>237</v>
      </c>
      <c r="D84" s="51"/>
      <c r="E84" s="8"/>
      <c r="F84" s="23"/>
      <c r="G84" s="29">
        <v>133.06</v>
      </c>
      <c r="H84" s="29">
        <v>0.41</v>
      </c>
      <c r="I84" s="11"/>
    </row>
    <row r="85" spans="1:9" x14ac:dyDescent="0.25">
      <c r="C85" s="54"/>
      <c r="D85" s="51"/>
      <c r="E85" s="8"/>
      <c r="F85" s="23"/>
      <c r="G85" s="28"/>
      <c r="H85" s="28"/>
      <c r="I85" s="11"/>
    </row>
    <row r="86" spans="1:9" x14ac:dyDescent="0.25">
      <c r="C86" s="58" t="s">
        <v>276</v>
      </c>
      <c r="D86" s="52"/>
      <c r="E86" s="6"/>
      <c r="F86" s="24"/>
      <c r="G86" s="30">
        <v>32820.980000000003</v>
      </c>
      <c r="H86" s="30">
        <f>SUMIFS(H:H,C:C,"Total")</f>
        <v>100</v>
      </c>
      <c r="I86" s="7"/>
    </row>
    <row r="89" spans="1:9" x14ac:dyDescent="0.25">
      <c r="C89" s="1" t="s">
        <v>277</v>
      </c>
    </row>
    <row r="90" spans="1:9" x14ac:dyDescent="0.25">
      <c r="C90" s="2" t="s">
        <v>278</v>
      </c>
    </row>
    <row r="91" spans="1:9" x14ac:dyDescent="0.25">
      <c r="C91" s="2" t="s">
        <v>279</v>
      </c>
    </row>
    <row r="92" spans="1:9" x14ac:dyDescent="0.25">
      <c r="C92" s="2" t="s">
        <v>280</v>
      </c>
    </row>
    <row r="93" spans="1:9" x14ac:dyDescent="0.25">
      <c r="C93" s="33" t="s">
        <v>281</v>
      </c>
    </row>
  </sheetData>
  <hyperlinks>
    <hyperlink ref="I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122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5" width="23.7109375" style="2" customWidth="1"/>
    <col min="6" max="6" width="19.5703125" style="20" customWidth="1"/>
    <col min="7" max="8" width="19.5703125" style="17" customWidth="1"/>
    <col min="9" max="9" width="19.5703125" style="3" customWidth="1"/>
    <col min="10" max="10" width="9" style="3" bestFit="1" customWidth="1"/>
    <col min="11" max="11" width="9.140625" style="3" bestFit="1" customWidth="1"/>
    <col min="12" max="12" width="7.42578125" style="2" bestFit="1" customWidth="1"/>
    <col min="13" max="13" width="6.7109375" style="2" bestFit="1" customWidth="1"/>
    <col min="14" max="14" width="9.85546875" style="2" bestFit="1" customWidth="1"/>
    <col min="15" max="15" width="21.140625" style="2" bestFit="1" customWidth="1"/>
    <col min="16" max="16" width="16.42578125" style="2" bestFit="1" customWidth="1"/>
    <col min="17" max="17" width="7.28515625" style="2" bestFit="1" customWidth="1"/>
    <col min="18" max="18" width="9.28515625" style="2" bestFit="1" customWidth="1"/>
    <col min="19" max="19" width="17.85546875" style="2" bestFit="1" customWidth="1"/>
    <col min="20" max="20" width="6.7109375" style="2" bestFit="1" customWidth="1"/>
    <col min="21" max="21" width="19.140625" style="2" bestFit="1" customWidth="1"/>
    <col min="22" max="22" width="25.140625" style="2" bestFit="1" customWidth="1"/>
    <col min="23" max="23" width="21.42578125" style="2" bestFit="1" customWidth="1"/>
    <col min="24" max="24" width="19.7109375" style="2" bestFit="1" customWidth="1"/>
    <col min="25" max="25" width="14" style="2" bestFit="1" customWidth="1"/>
    <col min="26" max="26" width="13.140625" style="2" bestFit="1" customWidth="1"/>
    <col min="27" max="27" width="9.28515625" style="2" bestFit="1" customWidth="1"/>
    <col min="28" max="28" width="13.140625" style="2" bestFit="1" customWidth="1"/>
    <col min="29" max="29" width="7.42578125" style="2" bestFit="1" customWidth="1"/>
    <col min="30" max="30" width="19.42578125" style="2" bestFit="1" customWidth="1"/>
    <col min="31" max="31" width="20.85546875" style="2" bestFit="1" customWidth="1"/>
    <col min="32" max="32" width="19" style="2" bestFit="1" customWidth="1"/>
    <col min="33" max="33" width="25.85546875" style="2" bestFit="1" customWidth="1"/>
    <col min="34" max="34" width="14.5703125" style="3" bestFit="1" customWidth="1"/>
    <col min="35" max="35" width="14.42578125" style="2" bestFit="1" customWidth="1"/>
    <col min="36" max="36" width="27.28515625" style="2" bestFit="1" customWidth="1"/>
    <col min="37" max="37" width="11.5703125" style="2" bestFit="1" customWidth="1"/>
    <col min="38" max="38" width="6.28515625" style="2" bestFit="1" customWidth="1"/>
    <col min="39" max="39" width="7" style="2" bestFit="1" customWidth="1"/>
    <col min="40" max="40" width="23.85546875" style="2" bestFit="1" customWidth="1"/>
    <col min="41" max="41" width="12.85546875" style="2" bestFit="1" customWidth="1"/>
    <col min="42" max="42" width="11.28515625" style="2" bestFit="1" customWidth="1"/>
    <col min="43" max="43" width="15.28515625" style="2" bestFit="1" customWidth="1"/>
    <col min="44" max="44" width="21.140625" style="2" bestFit="1" customWidth="1"/>
    <col min="45" max="45" width="23.85546875" style="2" bestFit="1" customWidth="1"/>
    <col min="46" max="46" width="14.42578125" style="2" bestFit="1" customWidth="1"/>
    <col min="47" max="47" width="11.140625" style="3" bestFit="1" customWidth="1"/>
    <col min="48" max="48" width="15" style="2" bestFit="1" customWidth="1"/>
    <col min="49" max="49" width="11.7109375" style="3" bestFit="1" customWidth="1"/>
    <col min="50" max="50" width="23.5703125" style="2" bestFit="1" customWidth="1"/>
    <col min="51" max="51" width="22.140625" style="2" bestFit="1" customWidth="1"/>
    <col min="52" max="52" width="21" style="2" bestFit="1" customWidth="1"/>
    <col min="53" max="53" width="15.7109375" style="3" bestFit="1" customWidth="1"/>
    <col min="54" max="54" width="10.42578125" style="2" bestFit="1" customWidth="1"/>
    <col min="55" max="55" width="13.7109375" style="2" bestFit="1" customWidth="1"/>
    <col min="56" max="56" width="18" style="2" bestFit="1" customWidth="1"/>
    <col min="57" max="57" width="19.7109375" style="2" bestFit="1" customWidth="1"/>
    <col min="58" max="58" width="13.85546875" style="2" bestFit="1" customWidth="1"/>
    <col min="59" max="59" width="15.7109375" style="2" bestFit="1" customWidth="1"/>
    <col min="60" max="60" width="28.5703125" style="2" bestFit="1" customWidth="1"/>
    <col min="61" max="61" width="20.28515625" style="2" bestFit="1" customWidth="1"/>
    <col min="62" max="62" width="16" style="2" bestFit="1" customWidth="1"/>
    <col min="63" max="63" width="13.7109375" style="2" bestFit="1" customWidth="1"/>
    <col min="64" max="64" width="28.140625" style="2" bestFit="1" customWidth="1"/>
    <col min="65" max="65" width="15.85546875" style="2" bestFit="1" customWidth="1"/>
    <col min="66" max="66" width="26.28515625" style="2" bestFit="1" customWidth="1"/>
    <col min="67" max="67" width="13.140625" style="2" bestFit="1" customWidth="1"/>
    <col min="68" max="68" width="15" style="2" bestFit="1" customWidth="1"/>
    <col min="69" max="69" width="9" style="2" bestFit="1" customWidth="1"/>
    <col min="70" max="70" width="18" style="2" bestFit="1" customWidth="1"/>
    <col min="71" max="71" width="14.28515625" style="2" bestFit="1" customWidth="1"/>
    <col min="72" max="72" width="15.7109375" style="2" bestFit="1" customWidth="1"/>
    <col min="73" max="73" width="18.7109375" style="2" bestFit="1" customWidth="1"/>
    <col min="74" max="74" width="16.140625" style="2" bestFit="1" customWidth="1"/>
    <col min="75" max="75" width="23.5703125" style="2" bestFit="1" customWidth="1"/>
    <col min="76" max="76" width="23.85546875" style="2" bestFit="1" customWidth="1"/>
    <col min="77" max="77" width="22.85546875" style="2" bestFit="1" customWidth="1"/>
    <col min="78" max="78" width="11.7109375" style="2" bestFit="1" customWidth="1"/>
    <col min="79" max="79" width="11.85546875" style="2" bestFit="1" customWidth="1"/>
    <col min="80" max="80" width="15.140625" style="2" bestFit="1" customWidth="1"/>
    <col min="81" max="81" width="15.28515625" style="2" bestFit="1" customWidth="1"/>
    <col min="82" max="82" width="19.5703125" style="2" bestFit="1" customWidth="1"/>
    <col min="83" max="83" width="21.5703125" style="2" bestFit="1" customWidth="1"/>
    <col min="84" max="84" width="18.85546875" style="2" bestFit="1" customWidth="1"/>
    <col min="85" max="85" width="8.7109375" style="2" bestFit="1" customWidth="1"/>
    <col min="86" max="86" width="8.85546875" style="2" bestFit="1" customWidth="1"/>
    <col min="87" max="87" width="13.140625" style="2" bestFit="1" customWidth="1"/>
    <col min="88" max="88" width="9.5703125" style="2" bestFit="1" customWidth="1"/>
    <col min="89" max="89" width="9.7109375" style="2" bestFit="1" customWidth="1"/>
    <col min="90" max="90" width="14" style="2" bestFit="1" customWidth="1"/>
    <col min="91" max="91" width="17" style="2" bestFit="1" customWidth="1"/>
    <col min="92" max="92" width="17.28515625" style="2" bestFit="1" customWidth="1"/>
    <col min="93" max="93" width="21.5703125" style="2" bestFit="1" customWidth="1"/>
    <col min="94" max="94" width="17.7109375" style="2" bestFit="1" customWidth="1"/>
    <col min="95" max="95" width="14.5703125" style="2" bestFit="1" customWidth="1"/>
    <col min="96" max="96" width="15.7109375" style="2" bestFit="1" customWidth="1"/>
    <col min="97" max="97" width="19.140625" style="2" bestFit="1" customWidth="1"/>
    <col min="98" max="98" width="12.42578125" style="2" bestFit="1" customWidth="1"/>
    <col min="99" max="100" width="14.85546875" style="2" bestFit="1" customWidth="1"/>
    <col min="101" max="101" width="14.42578125" style="2" bestFit="1" customWidth="1"/>
    <col min="102" max="102" width="23.140625" style="2" bestFit="1" customWidth="1"/>
    <col min="103" max="103" width="26" style="2" bestFit="1" customWidth="1"/>
    <col min="104" max="104" width="19.42578125" style="2" bestFit="1" customWidth="1"/>
    <col min="105" max="105" width="21.5703125" style="2" bestFit="1" customWidth="1"/>
    <col min="106" max="106" width="25.85546875" style="2" bestFit="1" customWidth="1"/>
    <col min="107" max="107" width="18.5703125" style="2" bestFit="1" customWidth="1"/>
    <col min="108" max="108" width="16.28515625" style="2" bestFit="1" customWidth="1"/>
    <col min="109" max="109" width="15.42578125" style="2" bestFit="1" customWidth="1"/>
    <col min="110" max="110" width="17.28515625" style="2" bestFit="1" customWidth="1"/>
    <col min="111" max="111" width="17.42578125" style="2" bestFit="1" customWidth="1"/>
    <col min="112" max="112" width="21.7109375" style="2" bestFit="1" customWidth="1"/>
    <col min="113" max="113" width="17.28515625" style="2" bestFit="1" customWidth="1"/>
    <col min="114" max="114" width="17.42578125" style="2" bestFit="1" customWidth="1"/>
    <col min="115" max="115" width="21.7109375" style="2" bestFit="1" customWidth="1"/>
    <col min="116" max="116" width="13.42578125" style="2" bestFit="1" customWidth="1"/>
    <col min="117" max="214" width="12" style="2" customWidth="1"/>
    <col min="215" max="215" width="17.140625" style="2" customWidth="1"/>
    <col min="216" max="16384" width="13.85546875" style="2"/>
  </cols>
  <sheetData>
    <row r="1" spans="1:53" x14ac:dyDescent="0.25">
      <c r="A1" s="10"/>
      <c r="C1" s="10"/>
      <c r="D1" s="10"/>
      <c r="E1" s="10"/>
      <c r="F1" s="19"/>
      <c r="G1" s="16"/>
      <c r="H1" s="16"/>
      <c r="I1" s="15"/>
      <c r="J1" s="15"/>
      <c r="K1" s="15"/>
      <c r="AH1" s="15"/>
      <c r="AU1" s="15"/>
      <c r="AW1" s="15"/>
      <c r="BA1" s="15"/>
    </row>
    <row r="2" spans="1:53" ht="19.5" x14ac:dyDescent="0.35">
      <c r="C2" s="9" t="s">
        <v>24</v>
      </c>
      <c r="D2" s="10" t="s">
        <v>523</v>
      </c>
      <c r="I2" s="34" t="s">
        <v>1025</v>
      </c>
    </row>
    <row r="3" spans="1:53" ht="16.5" x14ac:dyDescent="0.3">
      <c r="C3" s="1" t="s">
        <v>26</v>
      </c>
      <c r="D3" s="25" t="s">
        <v>524</v>
      </c>
    </row>
    <row r="4" spans="1:53" ht="15.75" x14ac:dyDescent="0.3">
      <c r="C4" s="1" t="s">
        <v>28</v>
      </c>
      <c r="D4" s="26">
        <v>43646</v>
      </c>
    </row>
    <row r="5" spans="1:53" x14ac:dyDescent="0.25">
      <c r="C5" s="1"/>
    </row>
    <row r="6" spans="1:53" ht="27" x14ac:dyDescent="0.25">
      <c r="C6" s="53" t="s">
        <v>29</v>
      </c>
      <c r="D6" s="49" t="s">
        <v>30</v>
      </c>
      <c r="E6" s="12" t="s">
        <v>31</v>
      </c>
      <c r="F6" s="21" t="s">
        <v>32</v>
      </c>
      <c r="G6" s="18" t="s">
        <v>33</v>
      </c>
      <c r="H6" s="18" t="s">
        <v>34</v>
      </c>
      <c r="I6" s="13" t="s">
        <v>35</v>
      </c>
    </row>
    <row r="7" spans="1:53" x14ac:dyDescent="0.25">
      <c r="C7" s="54"/>
      <c r="D7" s="50"/>
      <c r="E7" s="4"/>
      <c r="F7" s="22"/>
      <c r="G7" s="27"/>
      <c r="H7" s="27"/>
      <c r="I7" s="5"/>
    </row>
    <row r="8" spans="1:53" x14ac:dyDescent="0.25">
      <c r="A8" s="14"/>
      <c r="B8" s="32"/>
      <c r="C8" s="55" t="s">
        <v>0</v>
      </c>
      <c r="D8" s="51"/>
      <c r="E8" s="8"/>
      <c r="F8" s="23"/>
      <c r="G8" s="28"/>
      <c r="H8" s="28"/>
      <c r="I8" s="11"/>
    </row>
    <row r="9" spans="1:53" x14ac:dyDescent="0.25">
      <c r="C9" s="56" t="s">
        <v>1</v>
      </c>
      <c r="D9" s="51"/>
      <c r="E9" s="8"/>
      <c r="F9" s="23"/>
      <c r="G9" s="28"/>
      <c r="H9" s="28"/>
      <c r="I9" s="11"/>
    </row>
    <row r="10" spans="1:53" x14ac:dyDescent="0.25">
      <c r="B10" s="10" t="s">
        <v>344</v>
      </c>
      <c r="C10" s="54" t="s">
        <v>345</v>
      </c>
      <c r="D10" s="51" t="s">
        <v>346</v>
      </c>
      <c r="E10" s="8" t="s">
        <v>57</v>
      </c>
      <c r="F10" s="23">
        <v>83980</v>
      </c>
      <c r="G10" s="28">
        <v>1501.23</v>
      </c>
      <c r="H10" s="28">
        <v>7.41</v>
      </c>
      <c r="I10" s="11"/>
    </row>
    <row r="11" spans="1:53" x14ac:dyDescent="0.25">
      <c r="B11" s="10" t="s">
        <v>54</v>
      </c>
      <c r="C11" s="54" t="s">
        <v>55</v>
      </c>
      <c r="D11" s="51" t="s">
        <v>56</v>
      </c>
      <c r="E11" s="8" t="s">
        <v>57</v>
      </c>
      <c r="F11" s="23">
        <v>432000</v>
      </c>
      <c r="G11" s="28">
        <v>1183.03</v>
      </c>
      <c r="H11" s="28">
        <v>5.84</v>
      </c>
      <c r="I11" s="11"/>
    </row>
    <row r="12" spans="1:53" x14ac:dyDescent="0.25">
      <c r="B12" s="10" t="s">
        <v>50</v>
      </c>
      <c r="C12" s="54" t="s">
        <v>51</v>
      </c>
      <c r="D12" s="51" t="s">
        <v>52</v>
      </c>
      <c r="E12" s="8" t="s">
        <v>53</v>
      </c>
      <c r="F12" s="23">
        <v>51900</v>
      </c>
      <c r="G12" s="28">
        <v>1155.92</v>
      </c>
      <c r="H12" s="28">
        <v>5.71</v>
      </c>
      <c r="I12" s="11"/>
    </row>
    <row r="13" spans="1:53" x14ac:dyDescent="0.25">
      <c r="B13" s="10" t="s">
        <v>76</v>
      </c>
      <c r="C13" s="54" t="s">
        <v>77</v>
      </c>
      <c r="D13" s="51" t="s">
        <v>78</v>
      </c>
      <c r="E13" s="8" t="s">
        <v>53</v>
      </c>
      <c r="F13" s="23">
        <v>108000</v>
      </c>
      <c r="G13" s="28">
        <v>790.56</v>
      </c>
      <c r="H13" s="28">
        <v>3.9</v>
      </c>
      <c r="I13" s="11"/>
    </row>
    <row r="14" spans="1:53" x14ac:dyDescent="0.25">
      <c r="B14" s="10" t="s">
        <v>46</v>
      </c>
      <c r="C14" s="54" t="s">
        <v>47</v>
      </c>
      <c r="D14" s="51" t="s">
        <v>48</v>
      </c>
      <c r="E14" s="8" t="s">
        <v>49</v>
      </c>
      <c r="F14" s="23">
        <v>57690</v>
      </c>
      <c r="G14" s="28">
        <v>722.91</v>
      </c>
      <c r="H14" s="28">
        <v>3.57</v>
      </c>
      <c r="I14" s="11"/>
    </row>
    <row r="15" spans="1:53" x14ac:dyDescent="0.25">
      <c r="B15" s="10" t="s">
        <v>181</v>
      </c>
      <c r="C15" s="54" t="s">
        <v>182</v>
      </c>
      <c r="D15" s="51" t="s">
        <v>183</v>
      </c>
      <c r="E15" s="8" t="s">
        <v>184</v>
      </c>
      <c r="F15" s="23">
        <v>23700</v>
      </c>
      <c r="G15" s="28">
        <v>670.01</v>
      </c>
      <c r="H15" s="28">
        <v>3.31</v>
      </c>
      <c r="I15" s="11"/>
    </row>
    <row r="16" spans="1:53" x14ac:dyDescent="0.25">
      <c r="B16" s="10" t="s">
        <v>40</v>
      </c>
      <c r="C16" s="54" t="s">
        <v>41</v>
      </c>
      <c r="D16" s="51" t="s">
        <v>42</v>
      </c>
      <c r="E16" s="8" t="s">
        <v>39</v>
      </c>
      <c r="F16" s="23">
        <v>153000</v>
      </c>
      <c r="G16" s="28">
        <v>668.76</v>
      </c>
      <c r="H16" s="28">
        <v>3.3</v>
      </c>
      <c r="I16" s="11"/>
    </row>
    <row r="17" spans="2:9" x14ac:dyDescent="0.25">
      <c r="B17" s="10" t="s">
        <v>36</v>
      </c>
      <c r="C17" s="54" t="s">
        <v>37</v>
      </c>
      <c r="D17" s="51" t="s">
        <v>38</v>
      </c>
      <c r="E17" s="8" t="s">
        <v>39</v>
      </c>
      <c r="F17" s="23">
        <v>26900</v>
      </c>
      <c r="G17" s="28">
        <v>657.37</v>
      </c>
      <c r="H17" s="28">
        <v>3.25</v>
      </c>
      <c r="I17" s="11"/>
    </row>
    <row r="18" spans="2:9" x14ac:dyDescent="0.25">
      <c r="B18" s="10" t="s">
        <v>134</v>
      </c>
      <c r="C18" s="54" t="s">
        <v>135</v>
      </c>
      <c r="D18" s="51" t="s">
        <v>136</v>
      </c>
      <c r="E18" s="8" t="s">
        <v>53</v>
      </c>
      <c r="F18" s="23">
        <v>87109</v>
      </c>
      <c r="G18" s="28">
        <v>615.51</v>
      </c>
      <c r="H18" s="28">
        <v>3.04</v>
      </c>
      <c r="I18" s="11"/>
    </row>
    <row r="19" spans="2:9" x14ac:dyDescent="0.25">
      <c r="B19" s="10" t="s">
        <v>359</v>
      </c>
      <c r="C19" s="54" t="s">
        <v>360</v>
      </c>
      <c r="D19" s="51" t="s">
        <v>361</v>
      </c>
      <c r="E19" s="8" t="s">
        <v>49</v>
      </c>
      <c r="F19" s="23">
        <v>132000</v>
      </c>
      <c r="G19" s="28">
        <v>518.03</v>
      </c>
      <c r="H19" s="28">
        <v>2.56</v>
      </c>
      <c r="I19" s="11"/>
    </row>
    <row r="20" spans="2:9" x14ac:dyDescent="0.25">
      <c r="B20" s="10" t="s">
        <v>178</v>
      </c>
      <c r="C20" s="54" t="s">
        <v>179</v>
      </c>
      <c r="D20" s="51" t="s">
        <v>180</v>
      </c>
      <c r="E20" s="8" t="s">
        <v>96</v>
      </c>
      <c r="F20" s="23">
        <v>30000</v>
      </c>
      <c r="G20" s="28">
        <v>468.65</v>
      </c>
      <c r="H20" s="28">
        <v>2.31</v>
      </c>
      <c r="I20" s="11"/>
    </row>
    <row r="21" spans="2:9" x14ac:dyDescent="0.25">
      <c r="B21" s="10" t="s">
        <v>406</v>
      </c>
      <c r="C21" s="54" t="s">
        <v>407</v>
      </c>
      <c r="D21" s="51" t="s">
        <v>408</v>
      </c>
      <c r="E21" s="8" t="s">
        <v>174</v>
      </c>
      <c r="F21" s="23">
        <v>90000</v>
      </c>
      <c r="G21" s="28">
        <v>453.96</v>
      </c>
      <c r="H21" s="28">
        <v>2.2400000000000002</v>
      </c>
      <c r="I21" s="11"/>
    </row>
    <row r="22" spans="2:9" x14ac:dyDescent="0.25">
      <c r="B22" s="10" t="s">
        <v>43</v>
      </c>
      <c r="C22" s="54" t="s">
        <v>44</v>
      </c>
      <c r="D22" s="51" t="s">
        <v>45</v>
      </c>
      <c r="E22" s="8" t="s">
        <v>39</v>
      </c>
      <c r="F22" s="23">
        <v>118500</v>
      </c>
      <c r="G22" s="28">
        <v>428.08</v>
      </c>
      <c r="H22" s="28">
        <v>2.11</v>
      </c>
      <c r="I22" s="11"/>
    </row>
    <row r="23" spans="2:9" x14ac:dyDescent="0.25">
      <c r="B23" s="10" t="s">
        <v>511</v>
      </c>
      <c r="C23" s="54" t="s">
        <v>512</v>
      </c>
      <c r="D23" s="51" t="s">
        <v>513</v>
      </c>
      <c r="E23" s="8" t="s">
        <v>377</v>
      </c>
      <c r="F23" s="23">
        <v>234570</v>
      </c>
      <c r="G23" s="28">
        <v>404.28</v>
      </c>
      <c r="H23" s="28">
        <v>2</v>
      </c>
      <c r="I23" s="11"/>
    </row>
    <row r="24" spans="2:9" x14ac:dyDescent="0.25">
      <c r="B24" s="10" t="s">
        <v>499</v>
      </c>
      <c r="C24" s="54" t="s">
        <v>500</v>
      </c>
      <c r="D24" s="51" t="s">
        <v>501</v>
      </c>
      <c r="E24" s="8" t="s">
        <v>151</v>
      </c>
      <c r="F24" s="23">
        <v>21900</v>
      </c>
      <c r="G24" s="28">
        <v>392.79</v>
      </c>
      <c r="H24" s="28">
        <v>1.94</v>
      </c>
      <c r="I24" s="11"/>
    </row>
    <row r="25" spans="2:9" x14ac:dyDescent="0.25">
      <c r="B25" s="10" t="s">
        <v>212</v>
      </c>
      <c r="C25" s="54" t="s">
        <v>213</v>
      </c>
      <c r="D25" s="51" t="s">
        <v>214</v>
      </c>
      <c r="E25" s="8" t="s">
        <v>215</v>
      </c>
      <c r="F25" s="23">
        <v>144900</v>
      </c>
      <c r="G25" s="28">
        <v>353.7</v>
      </c>
      <c r="H25" s="28">
        <v>1.75</v>
      </c>
      <c r="I25" s="11"/>
    </row>
    <row r="26" spans="2:9" x14ac:dyDescent="0.25">
      <c r="B26" s="10" t="s">
        <v>517</v>
      </c>
      <c r="C26" s="54" t="s">
        <v>518</v>
      </c>
      <c r="D26" s="51" t="s">
        <v>519</v>
      </c>
      <c r="E26" s="8" t="s">
        <v>127</v>
      </c>
      <c r="F26" s="23">
        <v>300000</v>
      </c>
      <c r="G26" s="28">
        <v>352.5</v>
      </c>
      <c r="H26" s="28">
        <v>1.74</v>
      </c>
      <c r="I26" s="11"/>
    </row>
    <row r="27" spans="2:9" x14ac:dyDescent="0.25">
      <c r="B27" s="10" t="s">
        <v>341</v>
      </c>
      <c r="C27" s="54" t="s">
        <v>342</v>
      </c>
      <c r="D27" s="51" t="s">
        <v>343</v>
      </c>
      <c r="E27" s="8" t="s">
        <v>82</v>
      </c>
      <c r="F27" s="23">
        <v>9690</v>
      </c>
      <c r="G27" s="28">
        <v>348.67</v>
      </c>
      <c r="H27" s="28">
        <v>1.72</v>
      </c>
      <c r="I27" s="11"/>
    </row>
    <row r="28" spans="2:9" x14ac:dyDescent="0.25">
      <c r="B28" s="10" t="s">
        <v>525</v>
      </c>
      <c r="C28" s="54" t="s">
        <v>526</v>
      </c>
      <c r="D28" s="51" t="s">
        <v>527</v>
      </c>
      <c r="E28" s="8" t="s">
        <v>57</v>
      </c>
      <c r="F28" s="23">
        <v>10080</v>
      </c>
      <c r="G28" s="28">
        <v>346.83</v>
      </c>
      <c r="H28" s="28">
        <v>1.71</v>
      </c>
      <c r="I28" s="11"/>
    </row>
    <row r="29" spans="2:9" x14ac:dyDescent="0.25">
      <c r="B29" s="10" t="s">
        <v>528</v>
      </c>
      <c r="C29" s="54" t="s">
        <v>529</v>
      </c>
      <c r="D29" s="51" t="s">
        <v>530</v>
      </c>
      <c r="E29" s="8" t="s">
        <v>127</v>
      </c>
      <c r="F29" s="23">
        <v>24108</v>
      </c>
      <c r="G29" s="28">
        <v>344.21</v>
      </c>
      <c r="H29" s="28">
        <v>1.7</v>
      </c>
      <c r="I29" s="11"/>
    </row>
    <row r="30" spans="2:9" x14ac:dyDescent="0.25">
      <c r="B30" s="10" t="s">
        <v>115</v>
      </c>
      <c r="C30" s="54" t="s">
        <v>116</v>
      </c>
      <c r="D30" s="51" t="s">
        <v>117</v>
      </c>
      <c r="E30" s="8" t="s">
        <v>68</v>
      </c>
      <c r="F30" s="23">
        <v>235500</v>
      </c>
      <c r="G30" s="28">
        <v>332.88</v>
      </c>
      <c r="H30" s="28">
        <v>1.64</v>
      </c>
      <c r="I30" s="11"/>
    </row>
    <row r="31" spans="2:9" x14ac:dyDescent="0.25">
      <c r="B31" s="10" t="s">
        <v>194</v>
      </c>
      <c r="C31" s="54" t="s">
        <v>195</v>
      </c>
      <c r="D31" s="51" t="s">
        <v>196</v>
      </c>
      <c r="E31" s="8" t="s">
        <v>53</v>
      </c>
      <c r="F31" s="23">
        <v>30900</v>
      </c>
      <c r="G31" s="28">
        <v>328.98</v>
      </c>
      <c r="H31" s="28">
        <v>1.62</v>
      </c>
      <c r="I31" s="11"/>
    </row>
    <row r="32" spans="2:9" x14ac:dyDescent="0.25">
      <c r="B32" s="10" t="s">
        <v>508</v>
      </c>
      <c r="C32" s="54" t="s">
        <v>509</v>
      </c>
      <c r="D32" s="51" t="s">
        <v>510</v>
      </c>
      <c r="E32" s="8" t="s">
        <v>127</v>
      </c>
      <c r="F32" s="23">
        <v>42900</v>
      </c>
      <c r="G32" s="28">
        <v>303.3</v>
      </c>
      <c r="H32" s="28">
        <v>1.5</v>
      </c>
      <c r="I32" s="11"/>
    </row>
    <row r="33" spans="2:9" x14ac:dyDescent="0.25">
      <c r="B33" s="10" t="s">
        <v>87</v>
      </c>
      <c r="C33" s="54" t="s">
        <v>88</v>
      </c>
      <c r="D33" s="51" t="s">
        <v>89</v>
      </c>
      <c r="E33" s="8" t="s">
        <v>39</v>
      </c>
      <c r="F33" s="23">
        <v>36900</v>
      </c>
      <c r="G33" s="28">
        <v>298.35000000000002</v>
      </c>
      <c r="H33" s="28">
        <v>1.47</v>
      </c>
      <c r="I33" s="11"/>
    </row>
    <row r="34" spans="2:9" x14ac:dyDescent="0.25">
      <c r="B34" s="10" t="s">
        <v>531</v>
      </c>
      <c r="C34" s="54" t="s">
        <v>532</v>
      </c>
      <c r="D34" s="51" t="s">
        <v>533</v>
      </c>
      <c r="E34" s="8" t="s">
        <v>53</v>
      </c>
      <c r="F34" s="23">
        <v>39900</v>
      </c>
      <c r="G34" s="28">
        <v>291.52999999999997</v>
      </c>
      <c r="H34" s="28">
        <v>1.44</v>
      </c>
      <c r="I34" s="11"/>
    </row>
    <row r="35" spans="2:9" x14ac:dyDescent="0.25">
      <c r="B35" s="10" t="s">
        <v>534</v>
      </c>
      <c r="C35" s="54" t="s">
        <v>535</v>
      </c>
      <c r="D35" s="51" t="s">
        <v>536</v>
      </c>
      <c r="E35" s="8" t="s">
        <v>53</v>
      </c>
      <c r="F35" s="23">
        <v>15900</v>
      </c>
      <c r="G35" s="28">
        <v>290.88</v>
      </c>
      <c r="H35" s="28">
        <v>1.44</v>
      </c>
      <c r="I35" s="11"/>
    </row>
    <row r="36" spans="2:9" x14ac:dyDescent="0.25">
      <c r="B36" s="10" t="s">
        <v>449</v>
      </c>
      <c r="C36" s="54" t="s">
        <v>450</v>
      </c>
      <c r="D36" s="51" t="s">
        <v>451</v>
      </c>
      <c r="E36" s="8" t="s">
        <v>57</v>
      </c>
      <c r="F36" s="23">
        <v>24900</v>
      </c>
      <c r="G36" s="28">
        <v>280.8</v>
      </c>
      <c r="H36" s="28">
        <v>1.39</v>
      </c>
      <c r="I36" s="11"/>
    </row>
    <row r="37" spans="2:9" x14ac:dyDescent="0.25">
      <c r="B37" s="10" t="s">
        <v>537</v>
      </c>
      <c r="C37" s="54" t="s">
        <v>538</v>
      </c>
      <c r="D37" s="51" t="s">
        <v>539</v>
      </c>
      <c r="E37" s="8" t="s">
        <v>127</v>
      </c>
      <c r="F37" s="23">
        <v>15000</v>
      </c>
      <c r="G37" s="28">
        <v>266.70999999999998</v>
      </c>
      <c r="H37" s="28">
        <v>1.32</v>
      </c>
      <c r="I37" s="11"/>
    </row>
    <row r="38" spans="2:9" x14ac:dyDescent="0.25">
      <c r="B38" s="10" t="s">
        <v>502</v>
      </c>
      <c r="C38" s="54" t="s">
        <v>503</v>
      </c>
      <c r="D38" s="51" t="s">
        <v>504</v>
      </c>
      <c r="E38" s="8" t="s">
        <v>53</v>
      </c>
      <c r="F38" s="23">
        <v>15000</v>
      </c>
      <c r="G38" s="28">
        <v>261.85000000000002</v>
      </c>
      <c r="H38" s="28">
        <v>1.29</v>
      </c>
      <c r="I38" s="11"/>
    </row>
    <row r="39" spans="2:9" x14ac:dyDescent="0.25">
      <c r="B39" s="10" t="s">
        <v>391</v>
      </c>
      <c r="C39" s="54" t="s">
        <v>392</v>
      </c>
      <c r="D39" s="51" t="s">
        <v>393</v>
      </c>
      <c r="E39" s="8" t="s">
        <v>184</v>
      </c>
      <c r="F39" s="23">
        <v>3990</v>
      </c>
      <c r="G39" s="28">
        <v>260.73</v>
      </c>
      <c r="H39" s="28">
        <v>1.29</v>
      </c>
      <c r="I39" s="11"/>
    </row>
    <row r="40" spans="2:9" x14ac:dyDescent="0.25">
      <c r="B40" s="10" t="s">
        <v>168</v>
      </c>
      <c r="C40" s="54" t="s">
        <v>169</v>
      </c>
      <c r="D40" s="51" t="s">
        <v>170</v>
      </c>
      <c r="E40" s="8" t="s">
        <v>64</v>
      </c>
      <c r="F40" s="23">
        <v>63108</v>
      </c>
      <c r="G40" s="28">
        <v>253.38</v>
      </c>
      <c r="H40" s="28">
        <v>1.25</v>
      </c>
      <c r="I40" s="11"/>
    </row>
    <row r="41" spans="2:9" x14ac:dyDescent="0.25">
      <c r="B41" s="10" t="s">
        <v>61</v>
      </c>
      <c r="C41" s="54" t="s">
        <v>62</v>
      </c>
      <c r="D41" s="51" t="s">
        <v>63</v>
      </c>
      <c r="E41" s="8" t="s">
        <v>64</v>
      </c>
      <c r="F41" s="23">
        <v>15750</v>
      </c>
      <c r="G41" s="28">
        <v>244.63</v>
      </c>
      <c r="H41" s="28">
        <v>1.21</v>
      </c>
      <c r="I41" s="11"/>
    </row>
    <row r="42" spans="2:9" x14ac:dyDescent="0.25">
      <c r="B42" s="10" t="s">
        <v>540</v>
      </c>
      <c r="C42" s="54" t="s">
        <v>541</v>
      </c>
      <c r="D42" s="51" t="s">
        <v>542</v>
      </c>
      <c r="E42" s="8" t="s">
        <v>161</v>
      </c>
      <c r="F42" s="23">
        <v>118800</v>
      </c>
      <c r="G42" s="28">
        <v>239.14</v>
      </c>
      <c r="H42" s="28">
        <v>1.18</v>
      </c>
      <c r="I42" s="11"/>
    </row>
    <row r="43" spans="2:9" x14ac:dyDescent="0.25">
      <c r="B43" s="10" t="s">
        <v>111</v>
      </c>
      <c r="C43" s="54" t="s">
        <v>112</v>
      </c>
      <c r="D43" s="51" t="s">
        <v>113</v>
      </c>
      <c r="E43" s="8" t="s">
        <v>114</v>
      </c>
      <c r="F43" s="23">
        <v>7800</v>
      </c>
      <c r="G43" s="28">
        <v>237.33</v>
      </c>
      <c r="H43" s="28">
        <v>1.17</v>
      </c>
      <c r="I43" s="11"/>
    </row>
    <row r="44" spans="2:9" x14ac:dyDescent="0.25">
      <c r="B44" s="10" t="s">
        <v>297</v>
      </c>
      <c r="C44" s="54" t="s">
        <v>298</v>
      </c>
      <c r="D44" s="51" t="s">
        <v>299</v>
      </c>
      <c r="E44" s="8" t="s">
        <v>82</v>
      </c>
      <c r="F44" s="23">
        <v>2700</v>
      </c>
      <c r="G44" s="28">
        <v>230.17</v>
      </c>
      <c r="H44" s="28">
        <v>1.1399999999999999</v>
      </c>
      <c r="I44" s="11"/>
    </row>
    <row r="45" spans="2:9" x14ac:dyDescent="0.25">
      <c r="B45" s="10" t="s">
        <v>543</v>
      </c>
      <c r="C45" s="54" t="s">
        <v>544</v>
      </c>
      <c r="D45" s="51" t="s">
        <v>545</v>
      </c>
      <c r="E45" s="8" t="s">
        <v>546</v>
      </c>
      <c r="F45" s="23">
        <v>21708</v>
      </c>
      <c r="G45" s="28">
        <v>227.47</v>
      </c>
      <c r="H45" s="28">
        <v>1.1200000000000001</v>
      </c>
      <c r="I45" s="11"/>
    </row>
    <row r="46" spans="2:9" x14ac:dyDescent="0.25">
      <c r="B46" s="10" t="s">
        <v>547</v>
      </c>
      <c r="C46" s="54" t="s">
        <v>548</v>
      </c>
      <c r="D46" s="51" t="s">
        <v>549</v>
      </c>
      <c r="E46" s="8" t="s">
        <v>550</v>
      </c>
      <c r="F46" s="23">
        <v>51900</v>
      </c>
      <c r="G46" s="28">
        <v>221.85</v>
      </c>
      <c r="H46" s="28">
        <v>1.1000000000000001</v>
      </c>
      <c r="I46" s="11"/>
    </row>
    <row r="47" spans="2:9" x14ac:dyDescent="0.25">
      <c r="B47" s="10" t="s">
        <v>58</v>
      </c>
      <c r="C47" s="54" t="s">
        <v>59</v>
      </c>
      <c r="D47" s="51" t="s">
        <v>60</v>
      </c>
      <c r="E47" s="8" t="s">
        <v>39</v>
      </c>
      <c r="F47" s="23">
        <v>15000</v>
      </c>
      <c r="G47" s="28">
        <v>221.57</v>
      </c>
      <c r="H47" s="28">
        <v>1.0900000000000001</v>
      </c>
      <c r="I47" s="11"/>
    </row>
    <row r="48" spans="2:9" x14ac:dyDescent="0.25">
      <c r="B48" s="10" t="s">
        <v>374</v>
      </c>
      <c r="C48" s="54" t="s">
        <v>375</v>
      </c>
      <c r="D48" s="51" t="s">
        <v>376</v>
      </c>
      <c r="E48" s="8" t="s">
        <v>377</v>
      </c>
      <c r="F48" s="23">
        <v>88800</v>
      </c>
      <c r="G48" s="28">
        <v>217.65</v>
      </c>
      <c r="H48" s="28">
        <v>1.07</v>
      </c>
      <c r="I48" s="11"/>
    </row>
    <row r="49" spans="2:9" x14ac:dyDescent="0.25">
      <c r="B49" s="10" t="s">
        <v>412</v>
      </c>
      <c r="C49" s="54" t="s">
        <v>413</v>
      </c>
      <c r="D49" s="51" t="s">
        <v>414</v>
      </c>
      <c r="E49" s="8" t="s">
        <v>184</v>
      </c>
      <c r="F49" s="23">
        <v>33000</v>
      </c>
      <c r="G49" s="28">
        <v>216.27</v>
      </c>
      <c r="H49" s="28">
        <v>1.07</v>
      </c>
      <c r="I49" s="11"/>
    </row>
    <row r="50" spans="2:9" x14ac:dyDescent="0.25">
      <c r="B50" s="10" t="s">
        <v>72</v>
      </c>
      <c r="C50" s="54" t="s">
        <v>73</v>
      </c>
      <c r="D50" s="51" t="s">
        <v>74</v>
      </c>
      <c r="E50" s="8" t="s">
        <v>75</v>
      </c>
      <c r="F50" s="23">
        <v>135000</v>
      </c>
      <c r="G50" s="28">
        <v>212.69</v>
      </c>
      <c r="H50" s="28">
        <v>1.05</v>
      </c>
      <c r="I50" s="11"/>
    </row>
    <row r="51" spans="2:9" x14ac:dyDescent="0.25">
      <c r="B51" s="10" t="s">
        <v>551</v>
      </c>
      <c r="C51" s="54" t="s">
        <v>552</v>
      </c>
      <c r="D51" s="51" t="s">
        <v>553</v>
      </c>
      <c r="E51" s="8" t="s">
        <v>103</v>
      </c>
      <c r="F51" s="23">
        <v>15885</v>
      </c>
      <c r="G51" s="28">
        <v>211.77</v>
      </c>
      <c r="H51" s="28">
        <v>1.05</v>
      </c>
      <c r="I51" s="11"/>
    </row>
    <row r="52" spans="2:9" x14ac:dyDescent="0.25">
      <c r="B52" s="10" t="s">
        <v>554</v>
      </c>
      <c r="C52" s="54" t="s">
        <v>555</v>
      </c>
      <c r="D52" s="51" t="s">
        <v>556</v>
      </c>
      <c r="E52" s="8" t="s">
        <v>225</v>
      </c>
      <c r="F52" s="23">
        <v>348000</v>
      </c>
      <c r="G52" s="28">
        <v>207.41</v>
      </c>
      <c r="H52" s="28">
        <v>1.02</v>
      </c>
      <c r="I52" s="11"/>
    </row>
    <row r="53" spans="2:9" x14ac:dyDescent="0.25">
      <c r="B53" s="10" t="s">
        <v>158</v>
      </c>
      <c r="C53" s="54" t="s">
        <v>159</v>
      </c>
      <c r="D53" s="51" t="s">
        <v>160</v>
      </c>
      <c r="E53" s="8" t="s">
        <v>161</v>
      </c>
      <c r="F53" s="23">
        <v>93900</v>
      </c>
      <c r="G53" s="28">
        <v>205.03</v>
      </c>
      <c r="H53" s="28">
        <v>1.01</v>
      </c>
      <c r="I53" s="11"/>
    </row>
    <row r="54" spans="2:9" x14ac:dyDescent="0.25">
      <c r="B54" s="10" t="s">
        <v>152</v>
      </c>
      <c r="C54" s="54" t="s">
        <v>153</v>
      </c>
      <c r="D54" s="51" t="s">
        <v>154</v>
      </c>
      <c r="E54" s="8" t="s">
        <v>140</v>
      </c>
      <c r="F54" s="23">
        <v>90900</v>
      </c>
      <c r="G54" s="28">
        <v>204.8</v>
      </c>
      <c r="H54" s="28">
        <v>1.01</v>
      </c>
      <c r="I54" s="11"/>
    </row>
    <row r="55" spans="2:9" x14ac:dyDescent="0.25">
      <c r="B55" s="10" t="s">
        <v>557</v>
      </c>
      <c r="C55" s="54" t="s">
        <v>558</v>
      </c>
      <c r="D55" s="51" t="s">
        <v>559</v>
      </c>
      <c r="E55" s="8" t="s">
        <v>377</v>
      </c>
      <c r="F55" s="23">
        <v>60480</v>
      </c>
      <c r="G55" s="28">
        <v>190.3</v>
      </c>
      <c r="H55" s="28">
        <v>0.94</v>
      </c>
      <c r="I55" s="11"/>
    </row>
    <row r="56" spans="2:9" x14ac:dyDescent="0.25">
      <c r="B56" s="10" t="s">
        <v>560</v>
      </c>
      <c r="C56" s="54" t="s">
        <v>561</v>
      </c>
      <c r="D56" s="51" t="s">
        <v>562</v>
      </c>
      <c r="E56" s="8" t="s">
        <v>57</v>
      </c>
      <c r="F56" s="23">
        <v>12852</v>
      </c>
      <c r="G56" s="28">
        <v>185.93</v>
      </c>
      <c r="H56" s="28">
        <v>0.92</v>
      </c>
      <c r="I56" s="11"/>
    </row>
    <row r="57" spans="2:9" x14ac:dyDescent="0.25">
      <c r="B57" s="10" t="s">
        <v>563</v>
      </c>
      <c r="C57" s="54" t="s">
        <v>564</v>
      </c>
      <c r="D57" s="51" t="s">
        <v>565</v>
      </c>
      <c r="E57" s="8" t="s">
        <v>151</v>
      </c>
      <c r="F57" s="23">
        <v>12600</v>
      </c>
      <c r="G57" s="28">
        <v>185.04</v>
      </c>
      <c r="H57" s="28">
        <v>0.91</v>
      </c>
      <c r="I57" s="11"/>
    </row>
    <row r="58" spans="2:9" x14ac:dyDescent="0.25">
      <c r="B58" s="10" t="s">
        <v>566</v>
      </c>
      <c r="C58" s="54" t="s">
        <v>567</v>
      </c>
      <c r="D58" s="51" t="s">
        <v>568</v>
      </c>
      <c r="E58" s="8" t="s">
        <v>53</v>
      </c>
      <c r="F58" s="23">
        <v>54108</v>
      </c>
      <c r="G58" s="28">
        <v>171.17</v>
      </c>
      <c r="H58" s="28">
        <v>0.85</v>
      </c>
      <c r="I58" s="11"/>
    </row>
    <row r="59" spans="2:9" x14ac:dyDescent="0.25">
      <c r="B59" s="10" t="s">
        <v>175</v>
      </c>
      <c r="C59" s="54" t="s">
        <v>176</v>
      </c>
      <c r="D59" s="51" t="s">
        <v>177</v>
      </c>
      <c r="E59" s="8" t="s">
        <v>174</v>
      </c>
      <c r="F59" s="23">
        <v>206936</v>
      </c>
      <c r="G59" s="28">
        <v>167.83</v>
      </c>
      <c r="H59" s="28">
        <v>0.83</v>
      </c>
      <c r="I59" s="11"/>
    </row>
    <row r="60" spans="2:9" x14ac:dyDescent="0.25">
      <c r="B60" s="10" t="s">
        <v>569</v>
      </c>
      <c r="C60" s="54" t="s">
        <v>570</v>
      </c>
      <c r="D60" s="51" t="s">
        <v>571</v>
      </c>
      <c r="E60" s="8" t="s">
        <v>550</v>
      </c>
      <c r="F60" s="23">
        <v>540000</v>
      </c>
      <c r="G60" s="28">
        <v>154.71</v>
      </c>
      <c r="H60" s="28">
        <v>0.76</v>
      </c>
      <c r="I60" s="11"/>
    </row>
    <row r="61" spans="2:9" x14ac:dyDescent="0.25">
      <c r="B61" s="10" t="s">
        <v>572</v>
      </c>
      <c r="C61" s="54" t="s">
        <v>573</v>
      </c>
      <c r="D61" s="51" t="s">
        <v>1088</v>
      </c>
      <c r="E61" s="8" t="s">
        <v>161</v>
      </c>
      <c r="F61" s="23">
        <v>16500</v>
      </c>
      <c r="G61" s="59">
        <v>0</v>
      </c>
      <c r="H61" s="28" t="s">
        <v>1073</v>
      </c>
      <c r="I61" s="11" t="s">
        <v>1092</v>
      </c>
    </row>
    <row r="62" spans="2:9" x14ac:dyDescent="0.25">
      <c r="C62" s="57" t="s">
        <v>237</v>
      </c>
      <c r="D62" s="51"/>
      <c r="E62" s="8"/>
      <c r="F62" s="23"/>
      <c r="G62" s="29">
        <v>19699.150000000001</v>
      </c>
      <c r="H62" s="29">
        <v>97.26</v>
      </c>
      <c r="I62" s="11"/>
    </row>
    <row r="63" spans="2:9" x14ac:dyDescent="0.25">
      <c r="C63" s="54"/>
      <c r="D63" s="51"/>
      <c r="E63" s="8"/>
      <c r="F63" s="23"/>
      <c r="G63" s="28"/>
      <c r="H63" s="28"/>
      <c r="I63" s="11"/>
    </row>
    <row r="64" spans="2:9" x14ac:dyDescent="0.25">
      <c r="C64" s="56" t="s">
        <v>3</v>
      </c>
      <c r="D64" s="51"/>
      <c r="E64" s="8"/>
      <c r="F64" s="23"/>
      <c r="G64" s="28"/>
      <c r="H64" s="28"/>
      <c r="I64" s="11"/>
    </row>
    <row r="65" spans="2:9" x14ac:dyDescent="0.25">
      <c r="B65" s="10" t="s">
        <v>574</v>
      </c>
      <c r="C65" s="54" t="s">
        <v>575</v>
      </c>
      <c r="D65" s="51" t="s">
        <v>576</v>
      </c>
      <c r="E65" s="8" t="s">
        <v>64</v>
      </c>
      <c r="F65" s="23">
        <v>200000</v>
      </c>
      <c r="G65" s="59">
        <v>0</v>
      </c>
      <c r="H65" s="28" t="s">
        <v>1073</v>
      </c>
      <c r="I65" s="61" t="s">
        <v>1091</v>
      </c>
    </row>
    <row r="66" spans="2:9" x14ac:dyDescent="0.25">
      <c r="B66" s="10" t="s">
        <v>577</v>
      </c>
      <c r="C66" s="54" t="s">
        <v>578</v>
      </c>
      <c r="D66" s="51" t="s">
        <v>1088</v>
      </c>
      <c r="E66" s="8" t="s">
        <v>82</v>
      </c>
      <c r="F66" s="23">
        <v>20</v>
      </c>
      <c r="G66" s="59">
        <v>0</v>
      </c>
      <c r="H66" s="28" t="s">
        <v>1073</v>
      </c>
      <c r="I66" s="61" t="s">
        <v>1091</v>
      </c>
    </row>
    <row r="67" spans="2:9" x14ac:dyDescent="0.25">
      <c r="B67" s="10" t="s">
        <v>579</v>
      </c>
      <c r="C67" s="54" t="s">
        <v>580</v>
      </c>
      <c r="D67" s="51" t="s">
        <v>1088</v>
      </c>
      <c r="E67" s="8" t="s">
        <v>57</v>
      </c>
      <c r="F67" s="23">
        <v>50000</v>
      </c>
      <c r="G67" s="59">
        <v>0</v>
      </c>
      <c r="H67" s="28" t="s">
        <v>1073</v>
      </c>
      <c r="I67" s="61" t="s">
        <v>1091</v>
      </c>
    </row>
    <row r="68" spans="2:9" x14ac:dyDescent="0.25">
      <c r="B68" s="10" t="s">
        <v>581</v>
      </c>
      <c r="C68" s="54" t="s">
        <v>582</v>
      </c>
      <c r="D68" s="51" t="s">
        <v>583</v>
      </c>
      <c r="E68" s="8" t="s">
        <v>107</v>
      </c>
      <c r="F68" s="23">
        <v>50000</v>
      </c>
      <c r="G68" s="59">
        <v>0</v>
      </c>
      <c r="H68" s="28" t="s">
        <v>1073</v>
      </c>
      <c r="I68" s="61" t="s">
        <v>1091</v>
      </c>
    </row>
    <row r="69" spans="2:9" x14ac:dyDescent="0.25">
      <c r="B69" s="10" t="s">
        <v>584</v>
      </c>
      <c r="C69" s="54" t="s">
        <v>585</v>
      </c>
      <c r="D69" s="51" t="s">
        <v>1088</v>
      </c>
      <c r="E69" s="8" t="s">
        <v>225</v>
      </c>
      <c r="F69" s="23">
        <v>900</v>
      </c>
      <c r="G69" s="59">
        <v>0</v>
      </c>
      <c r="H69" s="28" t="s">
        <v>1073</v>
      </c>
      <c r="I69" s="61" t="s">
        <v>1091</v>
      </c>
    </row>
    <row r="70" spans="2:9" x14ac:dyDescent="0.25">
      <c r="C70" s="57" t="s">
        <v>237</v>
      </c>
      <c r="D70" s="51"/>
      <c r="E70" s="8"/>
      <c r="F70" s="23"/>
      <c r="G70" s="60">
        <v>0</v>
      </c>
      <c r="H70" s="29" t="s">
        <v>1073</v>
      </c>
      <c r="I70" s="11"/>
    </row>
    <row r="71" spans="2:9" x14ac:dyDescent="0.25">
      <c r="C71" s="54"/>
      <c r="D71" s="51"/>
      <c r="E71" s="8"/>
      <c r="F71" s="23"/>
      <c r="G71" s="28"/>
      <c r="H71" s="28"/>
      <c r="I71" s="11"/>
    </row>
    <row r="72" spans="2:9" x14ac:dyDescent="0.25">
      <c r="C72" s="57" t="s">
        <v>4</v>
      </c>
      <c r="D72" s="51"/>
      <c r="E72" s="8"/>
      <c r="F72" s="23"/>
      <c r="G72" s="28" t="s">
        <v>2</v>
      </c>
      <c r="H72" s="28" t="s">
        <v>2</v>
      </c>
      <c r="I72" s="11"/>
    </row>
    <row r="73" spans="2:9" x14ac:dyDescent="0.25">
      <c r="C73" s="54"/>
      <c r="D73" s="51"/>
      <c r="E73" s="8"/>
      <c r="F73" s="23"/>
      <c r="G73" s="28"/>
      <c r="H73" s="28"/>
      <c r="I73" s="11"/>
    </row>
    <row r="74" spans="2:9" x14ac:dyDescent="0.25">
      <c r="C74" s="57" t="s">
        <v>5</v>
      </c>
      <c r="D74" s="51"/>
      <c r="E74" s="8"/>
      <c r="F74" s="23"/>
      <c r="G74" s="28"/>
      <c r="H74" s="28"/>
      <c r="I74" s="11"/>
    </row>
    <row r="75" spans="2:9" x14ac:dyDescent="0.25">
      <c r="C75" s="54"/>
      <c r="D75" s="51"/>
      <c r="E75" s="8"/>
      <c r="F75" s="23"/>
      <c r="G75" s="28"/>
      <c r="H75" s="28"/>
      <c r="I75" s="11"/>
    </row>
    <row r="76" spans="2:9" x14ac:dyDescent="0.25">
      <c r="C76" s="57" t="s">
        <v>6</v>
      </c>
      <c r="D76" s="51"/>
      <c r="E76" s="8"/>
      <c r="F76" s="23"/>
      <c r="G76" s="28" t="s">
        <v>2</v>
      </c>
      <c r="H76" s="28" t="s">
        <v>2</v>
      </c>
      <c r="I76" s="11"/>
    </row>
    <row r="77" spans="2:9" x14ac:dyDescent="0.25">
      <c r="C77" s="54"/>
      <c r="D77" s="51"/>
      <c r="E77" s="8"/>
      <c r="F77" s="23"/>
      <c r="G77" s="28"/>
      <c r="H77" s="28"/>
      <c r="I77" s="11"/>
    </row>
    <row r="78" spans="2:9" x14ac:dyDescent="0.25">
      <c r="C78" s="57" t="s">
        <v>7</v>
      </c>
      <c r="D78" s="51"/>
      <c r="E78" s="8"/>
      <c r="F78" s="23"/>
      <c r="G78" s="28" t="s">
        <v>2</v>
      </c>
      <c r="H78" s="28" t="s">
        <v>2</v>
      </c>
      <c r="I78" s="11"/>
    </row>
    <row r="79" spans="2:9" x14ac:dyDescent="0.25">
      <c r="C79" s="54"/>
      <c r="D79" s="51"/>
      <c r="E79" s="8"/>
      <c r="F79" s="23"/>
      <c r="G79" s="28"/>
      <c r="H79" s="28"/>
      <c r="I79" s="11"/>
    </row>
    <row r="80" spans="2:9" x14ac:dyDescent="0.25">
      <c r="C80" s="57" t="s">
        <v>8</v>
      </c>
      <c r="D80" s="51"/>
      <c r="E80" s="8"/>
      <c r="F80" s="23"/>
      <c r="G80" s="28" t="s">
        <v>2</v>
      </c>
      <c r="H80" s="28" t="s">
        <v>2</v>
      </c>
      <c r="I80" s="11"/>
    </row>
    <row r="81" spans="1:9" x14ac:dyDescent="0.25">
      <c r="C81" s="54"/>
      <c r="D81" s="51"/>
      <c r="E81" s="8"/>
      <c r="F81" s="23"/>
      <c r="G81" s="28"/>
      <c r="H81" s="28"/>
      <c r="I81" s="11"/>
    </row>
    <row r="82" spans="1:9" x14ac:dyDescent="0.25">
      <c r="C82" s="57" t="s">
        <v>9</v>
      </c>
      <c r="D82" s="51"/>
      <c r="E82" s="8"/>
      <c r="F82" s="23"/>
      <c r="G82" s="28" t="s">
        <v>2</v>
      </c>
      <c r="H82" s="28" t="s">
        <v>2</v>
      </c>
      <c r="I82" s="11"/>
    </row>
    <row r="83" spans="1:9" x14ac:dyDescent="0.25">
      <c r="C83" s="54"/>
      <c r="D83" s="51"/>
      <c r="E83" s="8"/>
      <c r="F83" s="23"/>
      <c r="G83" s="28"/>
      <c r="H83" s="28"/>
      <c r="I83" s="11"/>
    </row>
    <row r="84" spans="1:9" x14ac:dyDescent="0.25">
      <c r="C84" s="57" t="s">
        <v>10</v>
      </c>
      <c r="D84" s="51"/>
      <c r="E84" s="8"/>
      <c r="F84" s="23"/>
      <c r="G84" s="28" t="s">
        <v>2</v>
      </c>
      <c r="H84" s="28" t="s">
        <v>2</v>
      </c>
      <c r="I84" s="11"/>
    </row>
    <row r="85" spans="1:9" x14ac:dyDescent="0.25">
      <c r="C85" s="54"/>
      <c r="D85" s="51"/>
      <c r="E85" s="8"/>
      <c r="F85" s="23"/>
      <c r="G85" s="28"/>
      <c r="H85" s="28"/>
      <c r="I85" s="11"/>
    </row>
    <row r="86" spans="1:9" x14ac:dyDescent="0.25">
      <c r="A86" s="14"/>
      <c r="B86" s="32"/>
      <c r="C86" s="55" t="s">
        <v>11</v>
      </c>
      <c r="D86" s="51"/>
      <c r="E86" s="8"/>
      <c r="F86" s="23"/>
      <c r="G86" s="28"/>
      <c r="H86" s="28"/>
      <c r="I86" s="11"/>
    </row>
    <row r="87" spans="1:9" x14ac:dyDescent="0.25">
      <c r="A87" s="32"/>
      <c r="B87" s="32"/>
      <c r="C87" s="55" t="s">
        <v>13</v>
      </c>
      <c r="D87" s="51"/>
      <c r="E87" s="8"/>
      <c r="F87" s="23"/>
      <c r="G87" s="28" t="s">
        <v>2</v>
      </c>
      <c r="H87" s="28" t="s">
        <v>2</v>
      </c>
      <c r="I87" s="11"/>
    </row>
    <row r="88" spans="1:9" x14ac:dyDescent="0.25">
      <c r="A88" s="32"/>
      <c r="B88" s="32"/>
      <c r="C88" s="55"/>
      <c r="D88" s="51"/>
      <c r="E88" s="8"/>
      <c r="F88" s="23"/>
      <c r="G88" s="28"/>
      <c r="H88" s="28"/>
      <c r="I88" s="11"/>
    </row>
    <row r="89" spans="1:9" x14ac:dyDescent="0.25">
      <c r="A89" s="32"/>
      <c r="B89" s="32"/>
      <c r="C89" s="55" t="s">
        <v>14</v>
      </c>
      <c r="D89" s="51"/>
      <c r="E89" s="8"/>
      <c r="F89" s="23"/>
      <c r="G89" s="28" t="s">
        <v>2</v>
      </c>
      <c r="H89" s="28" t="s">
        <v>2</v>
      </c>
      <c r="I89" s="11"/>
    </row>
    <row r="90" spans="1:9" x14ac:dyDescent="0.25">
      <c r="A90" s="32"/>
      <c r="B90" s="32"/>
      <c r="C90" s="55"/>
      <c r="D90" s="51"/>
      <c r="E90" s="8"/>
      <c r="F90" s="23"/>
      <c r="G90" s="28"/>
      <c r="H90" s="28"/>
      <c r="I90" s="11"/>
    </row>
    <row r="91" spans="1:9" x14ac:dyDescent="0.25">
      <c r="C91" s="56" t="s">
        <v>15</v>
      </c>
      <c r="D91" s="51"/>
      <c r="E91" s="8"/>
      <c r="F91" s="23"/>
      <c r="G91" s="28"/>
      <c r="H91" s="28"/>
      <c r="I91" s="11"/>
    </row>
    <row r="92" spans="1:9" x14ac:dyDescent="0.25">
      <c r="B92" s="10" t="s">
        <v>263</v>
      </c>
      <c r="C92" s="54" t="s">
        <v>1072</v>
      </c>
      <c r="D92" s="51" t="s">
        <v>264</v>
      </c>
      <c r="E92" s="8" t="s">
        <v>265</v>
      </c>
      <c r="F92" s="23">
        <v>20000</v>
      </c>
      <c r="G92" s="28">
        <v>19.920000000000002</v>
      </c>
      <c r="H92" s="28">
        <v>0.1</v>
      </c>
      <c r="I92" s="11"/>
    </row>
    <row r="93" spans="1:9" x14ac:dyDescent="0.25">
      <c r="C93" s="57" t="s">
        <v>237</v>
      </c>
      <c r="D93" s="51"/>
      <c r="E93" s="8"/>
      <c r="F93" s="23"/>
      <c r="G93" s="29">
        <v>19.920000000000002</v>
      </c>
      <c r="H93" s="29">
        <v>0.1</v>
      </c>
      <c r="I93" s="11"/>
    </row>
    <row r="94" spans="1:9" x14ac:dyDescent="0.25">
      <c r="C94" s="54"/>
      <c r="D94" s="51"/>
      <c r="E94" s="8"/>
      <c r="F94" s="23"/>
      <c r="G94" s="28"/>
      <c r="H94" s="28"/>
      <c r="I94" s="11"/>
    </row>
    <row r="95" spans="1:9" x14ac:dyDescent="0.25">
      <c r="C95" s="57" t="s">
        <v>16</v>
      </c>
      <c r="D95" s="51"/>
      <c r="E95" s="8"/>
      <c r="F95" s="23"/>
      <c r="G95" s="28" t="s">
        <v>2</v>
      </c>
      <c r="H95" s="28" t="s">
        <v>2</v>
      </c>
      <c r="I95" s="11"/>
    </row>
    <row r="96" spans="1:9" x14ac:dyDescent="0.25">
      <c r="C96" s="54"/>
      <c r="D96" s="51"/>
      <c r="E96" s="8"/>
      <c r="F96" s="23"/>
      <c r="G96" s="28"/>
      <c r="H96" s="28"/>
      <c r="I96" s="11"/>
    </row>
    <row r="97" spans="1:9" x14ac:dyDescent="0.25">
      <c r="A97" s="14"/>
      <c r="B97" s="32"/>
      <c r="C97" s="55" t="s">
        <v>17</v>
      </c>
      <c r="D97" s="51"/>
      <c r="E97" s="8"/>
      <c r="F97" s="23"/>
      <c r="G97" s="28"/>
      <c r="H97" s="28"/>
      <c r="I97" s="11"/>
    </row>
    <row r="98" spans="1:9" x14ac:dyDescent="0.25">
      <c r="A98" s="32"/>
      <c r="B98" s="32"/>
      <c r="C98" s="55" t="s">
        <v>18</v>
      </c>
      <c r="D98" s="51"/>
      <c r="E98" s="8"/>
      <c r="F98" s="23"/>
      <c r="G98" s="28" t="s">
        <v>2</v>
      </c>
      <c r="H98" s="28" t="s">
        <v>2</v>
      </c>
      <c r="I98" s="11"/>
    </row>
    <row r="99" spans="1:9" x14ac:dyDescent="0.25">
      <c r="A99" s="32"/>
      <c r="B99" s="32"/>
      <c r="C99" s="55"/>
      <c r="D99" s="51"/>
      <c r="E99" s="8"/>
      <c r="F99" s="23"/>
      <c r="G99" s="28"/>
      <c r="H99" s="28"/>
      <c r="I99" s="11"/>
    </row>
    <row r="100" spans="1:9" x14ac:dyDescent="0.25">
      <c r="A100" s="32"/>
      <c r="B100" s="32"/>
      <c r="C100" s="55" t="s">
        <v>19</v>
      </c>
      <c r="D100" s="51"/>
      <c r="E100" s="8"/>
      <c r="F100" s="23"/>
      <c r="G100" s="28" t="s">
        <v>2</v>
      </c>
      <c r="H100" s="28" t="s">
        <v>2</v>
      </c>
      <c r="I100" s="11"/>
    </row>
    <row r="101" spans="1:9" x14ac:dyDescent="0.25">
      <c r="A101" s="32"/>
      <c r="B101" s="32"/>
      <c r="C101" s="55"/>
      <c r="D101" s="51"/>
      <c r="E101" s="8"/>
      <c r="F101" s="23"/>
      <c r="G101" s="28"/>
      <c r="H101" s="28"/>
      <c r="I101" s="11"/>
    </row>
    <row r="102" spans="1:9" x14ac:dyDescent="0.25">
      <c r="A102" s="32"/>
      <c r="B102" s="32"/>
      <c r="C102" s="55" t="s">
        <v>20</v>
      </c>
      <c r="D102" s="51"/>
      <c r="E102" s="8"/>
      <c r="F102" s="23"/>
      <c r="G102" s="28" t="s">
        <v>2</v>
      </c>
      <c r="H102" s="28" t="s">
        <v>2</v>
      </c>
      <c r="I102" s="11"/>
    </row>
    <row r="103" spans="1:9" x14ac:dyDescent="0.25">
      <c r="A103" s="32"/>
      <c r="B103" s="32"/>
      <c r="C103" s="55"/>
      <c r="D103" s="51"/>
      <c r="E103" s="8"/>
      <c r="F103" s="23"/>
      <c r="G103" s="28"/>
      <c r="H103" s="28"/>
      <c r="I103" s="11"/>
    </row>
    <row r="104" spans="1:9" x14ac:dyDescent="0.25">
      <c r="A104" s="32"/>
      <c r="B104" s="32"/>
      <c r="C104" s="55" t="s">
        <v>21</v>
      </c>
      <c r="D104" s="51"/>
      <c r="E104" s="8"/>
      <c r="F104" s="23"/>
      <c r="G104" s="28" t="s">
        <v>2</v>
      </c>
      <c r="H104" s="28" t="s">
        <v>2</v>
      </c>
      <c r="I104" s="11"/>
    </row>
    <row r="105" spans="1:9" x14ac:dyDescent="0.25">
      <c r="A105" s="32"/>
      <c r="B105" s="32"/>
      <c r="C105" s="55"/>
      <c r="D105" s="51"/>
      <c r="E105" s="8"/>
      <c r="F105" s="23"/>
      <c r="G105" s="28"/>
      <c r="H105" s="28"/>
      <c r="I105" s="11"/>
    </row>
    <row r="106" spans="1:9" x14ac:dyDescent="0.25">
      <c r="C106" s="56" t="s">
        <v>22</v>
      </c>
      <c r="D106" s="51"/>
      <c r="E106" s="8"/>
      <c r="F106" s="23"/>
      <c r="G106" s="28"/>
      <c r="H106" s="28"/>
      <c r="I106" s="11"/>
    </row>
    <row r="107" spans="1:9" x14ac:dyDescent="0.25">
      <c r="B107" s="10" t="s">
        <v>273</v>
      </c>
      <c r="C107" s="54" t="s">
        <v>274</v>
      </c>
      <c r="D107" s="51"/>
      <c r="E107" s="8"/>
      <c r="F107" s="23"/>
      <c r="G107" s="28">
        <v>545.34</v>
      </c>
      <c r="H107" s="28">
        <v>2.69</v>
      </c>
      <c r="I107" s="11"/>
    </row>
    <row r="108" spans="1:9" x14ac:dyDescent="0.25">
      <c r="C108" s="57" t="s">
        <v>237</v>
      </c>
      <c r="D108" s="51"/>
      <c r="E108" s="8"/>
      <c r="F108" s="23"/>
      <c r="G108" s="29">
        <v>545.34</v>
      </c>
      <c r="H108" s="29">
        <v>2.69</v>
      </c>
      <c r="I108" s="11"/>
    </row>
    <row r="109" spans="1:9" x14ac:dyDescent="0.25">
      <c r="C109" s="54"/>
      <c r="D109" s="51"/>
      <c r="E109" s="8"/>
      <c r="F109" s="23"/>
      <c r="G109" s="28"/>
      <c r="H109" s="28"/>
      <c r="I109" s="11"/>
    </row>
    <row r="110" spans="1:9" x14ac:dyDescent="0.25">
      <c r="A110" s="14"/>
      <c r="B110" s="32"/>
      <c r="C110" s="55" t="s">
        <v>23</v>
      </c>
      <c r="D110" s="51"/>
      <c r="E110" s="8"/>
      <c r="F110" s="23"/>
      <c r="G110" s="28"/>
      <c r="H110" s="28"/>
      <c r="I110" s="11"/>
    </row>
    <row r="111" spans="1:9" x14ac:dyDescent="0.25">
      <c r="B111" s="10"/>
      <c r="C111" s="54" t="s">
        <v>275</v>
      </c>
      <c r="D111" s="51"/>
      <c r="E111" s="8"/>
      <c r="F111" s="23"/>
      <c r="G111" s="28">
        <v>-15.66</v>
      </c>
      <c r="H111" s="28">
        <v>-0.05</v>
      </c>
      <c r="I111" s="11"/>
    </row>
    <row r="112" spans="1:9" x14ac:dyDescent="0.25">
      <c r="C112" s="57" t="s">
        <v>237</v>
      </c>
      <c r="D112" s="51"/>
      <c r="E112" s="8"/>
      <c r="F112" s="23"/>
      <c r="G112" s="29">
        <v>-15.66</v>
      </c>
      <c r="H112" s="29">
        <v>-0.05</v>
      </c>
      <c r="I112" s="11"/>
    </row>
    <row r="113" spans="3:9" x14ac:dyDescent="0.25">
      <c r="C113" s="54"/>
      <c r="D113" s="51"/>
      <c r="E113" s="8"/>
      <c r="F113" s="23"/>
      <c r="G113" s="28"/>
      <c r="H113" s="28"/>
      <c r="I113" s="11"/>
    </row>
    <row r="114" spans="3:9" x14ac:dyDescent="0.25">
      <c r="C114" s="58" t="s">
        <v>276</v>
      </c>
      <c r="D114" s="52"/>
      <c r="E114" s="6"/>
      <c r="F114" s="24"/>
      <c r="G114" s="30">
        <v>20248.75</v>
      </c>
      <c r="H114" s="30">
        <f>SUMIFS(H:H,C:C,"Total")</f>
        <v>100</v>
      </c>
      <c r="I114" s="7"/>
    </row>
    <row r="117" spans="3:9" x14ac:dyDescent="0.25">
      <c r="C117" s="1" t="s">
        <v>277</v>
      </c>
    </row>
    <row r="118" spans="3:9" x14ac:dyDescent="0.25">
      <c r="C118" s="2" t="s">
        <v>278</v>
      </c>
    </row>
    <row r="119" spans="3:9" x14ac:dyDescent="0.25">
      <c r="C119" s="2" t="s">
        <v>279</v>
      </c>
    </row>
    <row r="120" spans="3:9" x14ac:dyDescent="0.25">
      <c r="C120" s="2" t="s">
        <v>280</v>
      </c>
    </row>
    <row r="121" spans="3:9" x14ac:dyDescent="0.25">
      <c r="C121" s="33" t="s">
        <v>281</v>
      </c>
    </row>
    <row r="122" spans="3:9" x14ac:dyDescent="0.25">
      <c r="C122" s="62" t="s">
        <v>1093</v>
      </c>
    </row>
  </sheetData>
  <hyperlinks>
    <hyperlink ref="I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143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5" width="23.7109375" style="2" customWidth="1"/>
    <col min="6" max="6" width="19.5703125" style="20" customWidth="1"/>
    <col min="7" max="8" width="19.5703125" style="17" customWidth="1"/>
    <col min="9" max="9" width="19.5703125" style="3" customWidth="1"/>
    <col min="10" max="10" width="9" style="3" bestFit="1" customWidth="1"/>
    <col min="11" max="11" width="9.140625" style="3" bestFit="1" customWidth="1"/>
    <col min="12" max="12" width="7.42578125" style="2" bestFit="1" customWidth="1"/>
    <col min="13" max="13" width="6.7109375" style="2" bestFit="1" customWidth="1"/>
    <col min="14" max="14" width="9.85546875" style="2" bestFit="1" customWidth="1"/>
    <col min="15" max="15" width="21.140625" style="2" bestFit="1" customWidth="1"/>
    <col min="16" max="16" width="16.42578125" style="2" bestFit="1" customWidth="1"/>
    <col min="17" max="17" width="7.28515625" style="2" bestFit="1" customWidth="1"/>
    <col min="18" max="18" width="9.28515625" style="2" bestFit="1" customWidth="1"/>
    <col min="19" max="19" width="17.85546875" style="2" bestFit="1" customWidth="1"/>
    <col min="20" max="20" width="6.7109375" style="2" bestFit="1" customWidth="1"/>
    <col min="21" max="21" width="19.140625" style="2" bestFit="1" customWidth="1"/>
    <col min="22" max="22" width="25.140625" style="2" bestFit="1" customWidth="1"/>
    <col min="23" max="23" width="21.42578125" style="2" bestFit="1" customWidth="1"/>
    <col min="24" max="24" width="19.7109375" style="2" bestFit="1" customWidth="1"/>
    <col min="25" max="25" width="14" style="2" bestFit="1" customWidth="1"/>
    <col min="26" max="26" width="13.140625" style="2" bestFit="1" customWidth="1"/>
    <col min="27" max="27" width="9.28515625" style="2" bestFit="1" customWidth="1"/>
    <col min="28" max="28" width="13.140625" style="2" bestFit="1" customWidth="1"/>
    <col min="29" max="29" width="7.42578125" style="2" bestFit="1" customWidth="1"/>
    <col min="30" max="30" width="19.42578125" style="2" bestFit="1" customWidth="1"/>
    <col min="31" max="31" width="20.85546875" style="2" bestFit="1" customWidth="1"/>
    <col min="32" max="32" width="19" style="2" bestFit="1" customWidth="1"/>
    <col min="33" max="33" width="25.85546875" style="2" bestFit="1" customWidth="1"/>
    <col min="34" max="34" width="14.5703125" style="3" bestFit="1" customWidth="1"/>
    <col min="35" max="35" width="14.42578125" style="2" bestFit="1" customWidth="1"/>
    <col min="36" max="36" width="27.28515625" style="2" bestFit="1" customWidth="1"/>
    <col min="37" max="37" width="11.5703125" style="2" bestFit="1" customWidth="1"/>
    <col min="38" max="38" width="6.28515625" style="2" bestFit="1" customWidth="1"/>
    <col min="39" max="39" width="7" style="2" bestFit="1" customWidth="1"/>
    <col min="40" max="40" width="23.85546875" style="2" bestFit="1" customWidth="1"/>
    <col min="41" max="41" width="12.85546875" style="2" bestFit="1" customWidth="1"/>
    <col min="42" max="42" width="11.28515625" style="2" bestFit="1" customWidth="1"/>
    <col min="43" max="43" width="15.28515625" style="2" bestFit="1" customWidth="1"/>
    <col min="44" max="44" width="21.140625" style="2" bestFit="1" customWidth="1"/>
    <col min="45" max="45" width="23.85546875" style="2" bestFit="1" customWidth="1"/>
    <col min="46" max="46" width="14.42578125" style="2" bestFit="1" customWidth="1"/>
    <col min="47" max="47" width="11.140625" style="3" bestFit="1" customWidth="1"/>
    <col min="48" max="48" width="15" style="2" bestFit="1" customWidth="1"/>
    <col min="49" max="49" width="11.7109375" style="3" bestFit="1" customWidth="1"/>
    <col min="50" max="50" width="23.5703125" style="2" bestFit="1" customWidth="1"/>
    <col min="51" max="51" width="22.140625" style="2" bestFit="1" customWidth="1"/>
    <col min="52" max="52" width="21" style="2" bestFit="1" customWidth="1"/>
    <col min="53" max="53" width="15.7109375" style="3" bestFit="1" customWidth="1"/>
    <col min="54" max="54" width="10.42578125" style="2" bestFit="1" customWidth="1"/>
    <col min="55" max="55" width="13.7109375" style="2" bestFit="1" customWidth="1"/>
    <col min="56" max="56" width="18" style="2" bestFit="1" customWidth="1"/>
    <col min="57" max="57" width="19.7109375" style="2" bestFit="1" customWidth="1"/>
    <col min="58" max="58" width="13.85546875" style="2" bestFit="1" customWidth="1"/>
    <col min="59" max="59" width="15.7109375" style="2" bestFit="1" customWidth="1"/>
    <col min="60" max="60" width="28.5703125" style="2" bestFit="1" customWidth="1"/>
    <col min="61" max="61" width="20.28515625" style="2" bestFit="1" customWidth="1"/>
    <col min="62" max="62" width="16" style="2" bestFit="1" customWidth="1"/>
    <col min="63" max="63" width="13.7109375" style="2" bestFit="1" customWidth="1"/>
    <col min="64" max="64" width="28.140625" style="2" bestFit="1" customWidth="1"/>
    <col min="65" max="65" width="15.85546875" style="2" bestFit="1" customWidth="1"/>
    <col min="66" max="66" width="26.28515625" style="2" bestFit="1" customWidth="1"/>
    <col min="67" max="67" width="13.140625" style="2" bestFit="1" customWidth="1"/>
    <col min="68" max="68" width="15" style="2" bestFit="1" customWidth="1"/>
    <col min="69" max="69" width="9" style="2" bestFit="1" customWidth="1"/>
    <col min="70" max="70" width="18" style="2" bestFit="1" customWidth="1"/>
    <col min="71" max="71" width="14.28515625" style="2" bestFit="1" customWidth="1"/>
    <col min="72" max="72" width="15.7109375" style="2" bestFit="1" customWidth="1"/>
    <col min="73" max="73" width="18.7109375" style="2" bestFit="1" customWidth="1"/>
    <col min="74" max="74" width="16.140625" style="2" bestFit="1" customWidth="1"/>
    <col min="75" max="75" width="23.5703125" style="2" bestFit="1" customWidth="1"/>
    <col min="76" max="76" width="23.85546875" style="2" bestFit="1" customWidth="1"/>
    <col min="77" max="77" width="22.85546875" style="2" bestFit="1" customWidth="1"/>
    <col min="78" max="78" width="11.7109375" style="2" bestFit="1" customWidth="1"/>
    <col min="79" max="79" width="11.85546875" style="2" bestFit="1" customWidth="1"/>
    <col min="80" max="80" width="15.140625" style="2" bestFit="1" customWidth="1"/>
    <col min="81" max="81" width="15.28515625" style="2" bestFit="1" customWidth="1"/>
    <col min="82" max="82" width="19.5703125" style="2" bestFit="1" customWidth="1"/>
    <col min="83" max="83" width="21.5703125" style="2" bestFit="1" customWidth="1"/>
    <col min="84" max="84" width="18.85546875" style="2" bestFit="1" customWidth="1"/>
    <col min="85" max="85" width="8.7109375" style="2" bestFit="1" customWidth="1"/>
    <col min="86" max="86" width="8.85546875" style="2" bestFit="1" customWidth="1"/>
    <col min="87" max="87" width="13.140625" style="2" bestFit="1" customWidth="1"/>
    <col min="88" max="88" width="9.5703125" style="2" bestFit="1" customWidth="1"/>
    <col min="89" max="89" width="9.7109375" style="2" bestFit="1" customWidth="1"/>
    <col min="90" max="90" width="14" style="2" bestFit="1" customWidth="1"/>
    <col min="91" max="91" width="17" style="2" bestFit="1" customWidth="1"/>
    <col min="92" max="92" width="17.28515625" style="2" bestFit="1" customWidth="1"/>
    <col min="93" max="93" width="21.5703125" style="2" bestFit="1" customWidth="1"/>
    <col min="94" max="94" width="17.7109375" style="2" bestFit="1" customWidth="1"/>
    <col min="95" max="95" width="14.5703125" style="2" bestFit="1" customWidth="1"/>
    <col min="96" max="96" width="15.7109375" style="2" bestFit="1" customWidth="1"/>
    <col min="97" max="97" width="19.140625" style="2" bestFit="1" customWidth="1"/>
    <col min="98" max="98" width="12.42578125" style="2" bestFit="1" customWidth="1"/>
    <col min="99" max="100" width="14.85546875" style="2" bestFit="1" customWidth="1"/>
    <col min="101" max="101" width="14.42578125" style="2" bestFit="1" customWidth="1"/>
    <col min="102" max="102" width="23.140625" style="2" bestFit="1" customWidth="1"/>
    <col min="103" max="103" width="26" style="2" bestFit="1" customWidth="1"/>
    <col min="104" max="104" width="19.42578125" style="2" bestFit="1" customWidth="1"/>
    <col min="105" max="105" width="21.5703125" style="2" bestFit="1" customWidth="1"/>
    <col min="106" max="106" width="25.85546875" style="2" bestFit="1" customWidth="1"/>
    <col min="107" max="107" width="18.5703125" style="2" bestFit="1" customWidth="1"/>
    <col min="108" max="108" width="16.28515625" style="2" bestFit="1" customWidth="1"/>
    <col min="109" max="109" width="15.42578125" style="2" bestFit="1" customWidth="1"/>
    <col min="110" max="110" width="17.28515625" style="2" bestFit="1" customWidth="1"/>
    <col min="111" max="111" width="17.42578125" style="2" bestFit="1" customWidth="1"/>
    <col min="112" max="112" width="21.7109375" style="2" bestFit="1" customWidth="1"/>
    <col min="113" max="113" width="17.28515625" style="2" bestFit="1" customWidth="1"/>
    <col min="114" max="114" width="17.42578125" style="2" bestFit="1" customWidth="1"/>
    <col min="115" max="115" width="21.7109375" style="2" bestFit="1" customWidth="1"/>
    <col min="116" max="116" width="13.42578125" style="2" bestFit="1" customWidth="1"/>
    <col min="117" max="214" width="12" style="2" customWidth="1"/>
    <col min="215" max="215" width="17.140625" style="2" customWidth="1"/>
    <col min="216" max="16384" width="13.85546875" style="2"/>
  </cols>
  <sheetData>
    <row r="1" spans="1:53" x14ac:dyDescent="0.25">
      <c r="A1" s="10"/>
      <c r="C1" s="10"/>
      <c r="D1" s="10"/>
      <c r="E1" s="10"/>
      <c r="F1" s="19"/>
      <c r="G1" s="16"/>
      <c r="H1" s="16"/>
      <c r="I1" s="15"/>
      <c r="J1" s="15"/>
      <c r="K1" s="15"/>
      <c r="AH1" s="15"/>
      <c r="AU1" s="15"/>
      <c r="AW1" s="15"/>
      <c r="BA1" s="15"/>
    </row>
    <row r="2" spans="1:53" ht="19.5" x14ac:dyDescent="0.35">
      <c r="C2" s="9" t="s">
        <v>24</v>
      </c>
      <c r="D2" s="10" t="s">
        <v>586</v>
      </c>
      <c r="I2" s="34" t="s">
        <v>1025</v>
      </c>
    </row>
    <row r="3" spans="1:53" ht="16.5" x14ac:dyDescent="0.3">
      <c r="C3" s="1" t="s">
        <v>26</v>
      </c>
      <c r="D3" s="25" t="s">
        <v>587</v>
      </c>
    </row>
    <row r="4" spans="1:53" ht="15.75" x14ac:dyDescent="0.3">
      <c r="C4" s="1" t="s">
        <v>28</v>
      </c>
      <c r="D4" s="26">
        <v>43646</v>
      </c>
    </row>
    <row r="5" spans="1:53" x14ac:dyDescent="0.25">
      <c r="C5" s="1"/>
    </row>
    <row r="6" spans="1:53" ht="27" x14ac:dyDescent="0.25">
      <c r="C6" s="53" t="s">
        <v>29</v>
      </c>
      <c r="D6" s="49" t="s">
        <v>30</v>
      </c>
      <c r="E6" s="12" t="s">
        <v>31</v>
      </c>
      <c r="F6" s="21" t="s">
        <v>32</v>
      </c>
      <c r="G6" s="18" t="s">
        <v>33</v>
      </c>
      <c r="H6" s="18" t="s">
        <v>34</v>
      </c>
      <c r="I6" s="13" t="s">
        <v>35</v>
      </c>
    </row>
    <row r="7" spans="1:53" x14ac:dyDescent="0.25">
      <c r="C7" s="54"/>
      <c r="D7" s="50"/>
      <c r="E7" s="4"/>
      <c r="F7" s="22"/>
      <c r="G7" s="27"/>
      <c r="H7" s="27"/>
      <c r="I7" s="5"/>
    </row>
    <row r="8" spans="1:53" x14ac:dyDescent="0.25">
      <c r="A8" s="14"/>
      <c r="B8" s="32"/>
      <c r="C8" s="55" t="s">
        <v>0</v>
      </c>
      <c r="D8" s="51"/>
      <c r="E8" s="8"/>
      <c r="F8" s="23"/>
      <c r="G8" s="28"/>
      <c r="H8" s="28"/>
      <c r="I8" s="11"/>
    </row>
    <row r="9" spans="1:53" x14ac:dyDescent="0.25">
      <c r="C9" s="56" t="s">
        <v>1</v>
      </c>
      <c r="D9" s="51"/>
      <c r="E9" s="8"/>
      <c r="F9" s="23"/>
      <c r="G9" s="28"/>
      <c r="H9" s="28"/>
      <c r="I9" s="11"/>
    </row>
    <row r="10" spans="1:53" x14ac:dyDescent="0.25">
      <c r="B10" s="10" t="s">
        <v>36</v>
      </c>
      <c r="C10" s="54" t="s">
        <v>37</v>
      </c>
      <c r="D10" s="51" t="s">
        <v>38</v>
      </c>
      <c r="E10" s="8" t="s">
        <v>39</v>
      </c>
      <c r="F10" s="23">
        <v>486900</v>
      </c>
      <c r="G10" s="28">
        <v>11898.62</v>
      </c>
      <c r="H10" s="28">
        <v>5.38</v>
      </c>
      <c r="I10" s="11"/>
    </row>
    <row r="11" spans="1:53" x14ac:dyDescent="0.25">
      <c r="B11" s="10" t="s">
        <v>40</v>
      </c>
      <c r="C11" s="54" t="s">
        <v>41</v>
      </c>
      <c r="D11" s="51" t="s">
        <v>42</v>
      </c>
      <c r="E11" s="8" t="s">
        <v>39</v>
      </c>
      <c r="F11" s="23">
        <v>1947900</v>
      </c>
      <c r="G11" s="28">
        <v>8514.27</v>
      </c>
      <c r="H11" s="28">
        <v>3.85</v>
      </c>
      <c r="I11" s="11"/>
    </row>
    <row r="12" spans="1:53" x14ac:dyDescent="0.25">
      <c r="B12" s="10" t="s">
        <v>287</v>
      </c>
      <c r="C12" s="54" t="s">
        <v>288</v>
      </c>
      <c r="D12" s="51" t="s">
        <v>289</v>
      </c>
      <c r="E12" s="8" t="s">
        <v>82</v>
      </c>
      <c r="F12" s="23">
        <v>159900</v>
      </c>
      <c r="G12" s="28">
        <v>5886.08</v>
      </c>
      <c r="H12" s="28">
        <v>2.66</v>
      </c>
      <c r="I12" s="11"/>
    </row>
    <row r="13" spans="1:53" x14ac:dyDescent="0.25">
      <c r="B13" s="10" t="s">
        <v>46</v>
      </c>
      <c r="C13" s="54" t="s">
        <v>47</v>
      </c>
      <c r="D13" s="51" t="s">
        <v>48</v>
      </c>
      <c r="E13" s="8" t="s">
        <v>49</v>
      </c>
      <c r="F13" s="23">
        <v>438000</v>
      </c>
      <c r="G13" s="28">
        <v>5488.58</v>
      </c>
      <c r="H13" s="28">
        <v>2.48</v>
      </c>
      <c r="I13" s="11"/>
    </row>
    <row r="14" spans="1:53" x14ac:dyDescent="0.25">
      <c r="B14" s="10" t="s">
        <v>87</v>
      </c>
      <c r="C14" s="54" t="s">
        <v>88</v>
      </c>
      <c r="D14" s="51" t="s">
        <v>89</v>
      </c>
      <c r="E14" s="8" t="s">
        <v>39</v>
      </c>
      <c r="F14" s="23">
        <v>648000</v>
      </c>
      <c r="G14" s="28">
        <v>5239.3999999999996</v>
      </c>
      <c r="H14" s="28">
        <v>2.37</v>
      </c>
      <c r="I14" s="11"/>
    </row>
    <row r="15" spans="1:53" x14ac:dyDescent="0.25">
      <c r="B15" s="10" t="s">
        <v>58</v>
      </c>
      <c r="C15" s="54" t="s">
        <v>59</v>
      </c>
      <c r="D15" s="51" t="s">
        <v>60</v>
      </c>
      <c r="E15" s="8" t="s">
        <v>39</v>
      </c>
      <c r="F15" s="23">
        <v>345600</v>
      </c>
      <c r="G15" s="28">
        <v>5104.8599999999997</v>
      </c>
      <c r="H15" s="28">
        <v>2.31</v>
      </c>
      <c r="I15" s="11"/>
    </row>
    <row r="16" spans="1:53" x14ac:dyDescent="0.25">
      <c r="B16" s="10" t="s">
        <v>297</v>
      </c>
      <c r="C16" s="54" t="s">
        <v>298</v>
      </c>
      <c r="D16" s="51" t="s">
        <v>299</v>
      </c>
      <c r="E16" s="8" t="s">
        <v>82</v>
      </c>
      <c r="F16" s="23">
        <v>57900</v>
      </c>
      <c r="G16" s="28">
        <v>4935.7700000000004</v>
      </c>
      <c r="H16" s="28">
        <v>2.23</v>
      </c>
      <c r="I16" s="11"/>
    </row>
    <row r="17" spans="2:9" x14ac:dyDescent="0.25">
      <c r="B17" s="10" t="s">
        <v>303</v>
      </c>
      <c r="C17" s="54" t="s">
        <v>304</v>
      </c>
      <c r="D17" s="51" t="s">
        <v>305</v>
      </c>
      <c r="E17" s="8" t="s">
        <v>96</v>
      </c>
      <c r="F17" s="23">
        <v>22599</v>
      </c>
      <c r="G17" s="28">
        <v>4931.28</v>
      </c>
      <c r="H17" s="28">
        <v>2.23</v>
      </c>
      <c r="I17" s="11"/>
    </row>
    <row r="18" spans="2:9" x14ac:dyDescent="0.25">
      <c r="B18" s="10" t="s">
        <v>43</v>
      </c>
      <c r="C18" s="54" t="s">
        <v>44</v>
      </c>
      <c r="D18" s="51" t="s">
        <v>45</v>
      </c>
      <c r="E18" s="8" t="s">
        <v>39</v>
      </c>
      <c r="F18" s="23">
        <v>1350900</v>
      </c>
      <c r="G18" s="28">
        <v>4880.13</v>
      </c>
      <c r="H18" s="28">
        <v>2.2000000000000002</v>
      </c>
      <c r="I18" s="11"/>
    </row>
    <row r="19" spans="2:9" x14ac:dyDescent="0.25">
      <c r="B19" s="10" t="s">
        <v>141</v>
      </c>
      <c r="C19" s="54" t="s">
        <v>142</v>
      </c>
      <c r="D19" s="51" t="s">
        <v>143</v>
      </c>
      <c r="E19" s="8" t="s">
        <v>57</v>
      </c>
      <c r="F19" s="23">
        <v>174608</v>
      </c>
      <c r="G19" s="28">
        <v>4790.72</v>
      </c>
      <c r="H19" s="28">
        <v>2.16</v>
      </c>
      <c r="I19" s="11"/>
    </row>
    <row r="20" spans="2:9" x14ac:dyDescent="0.25">
      <c r="B20" s="10" t="s">
        <v>50</v>
      </c>
      <c r="C20" s="54" t="s">
        <v>51</v>
      </c>
      <c r="D20" s="51" t="s">
        <v>52</v>
      </c>
      <c r="E20" s="8" t="s">
        <v>53</v>
      </c>
      <c r="F20" s="23">
        <v>210900</v>
      </c>
      <c r="G20" s="28">
        <v>4697.16</v>
      </c>
      <c r="H20" s="28">
        <v>2.12</v>
      </c>
      <c r="I20" s="11"/>
    </row>
    <row r="21" spans="2:9" x14ac:dyDescent="0.25">
      <c r="B21" s="10" t="s">
        <v>499</v>
      </c>
      <c r="C21" s="54" t="s">
        <v>500</v>
      </c>
      <c r="D21" s="51" t="s">
        <v>501</v>
      </c>
      <c r="E21" s="8" t="s">
        <v>151</v>
      </c>
      <c r="F21" s="23">
        <v>250800</v>
      </c>
      <c r="G21" s="28">
        <v>4498.22</v>
      </c>
      <c r="H21" s="28">
        <v>2.0299999999999998</v>
      </c>
      <c r="I21" s="11"/>
    </row>
    <row r="22" spans="2:9" x14ac:dyDescent="0.25">
      <c r="B22" s="10" t="s">
        <v>502</v>
      </c>
      <c r="C22" s="54" t="s">
        <v>503</v>
      </c>
      <c r="D22" s="51" t="s">
        <v>504</v>
      </c>
      <c r="E22" s="8" t="s">
        <v>53</v>
      </c>
      <c r="F22" s="23">
        <v>243900</v>
      </c>
      <c r="G22" s="28">
        <v>4257.6400000000003</v>
      </c>
      <c r="H22" s="28">
        <v>1.92</v>
      </c>
      <c r="I22" s="11"/>
    </row>
    <row r="23" spans="2:9" x14ac:dyDescent="0.25">
      <c r="B23" s="10" t="s">
        <v>391</v>
      </c>
      <c r="C23" s="54" t="s">
        <v>392</v>
      </c>
      <c r="D23" s="51" t="s">
        <v>393</v>
      </c>
      <c r="E23" s="8" t="s">
        <v>184</v>
      </c>
      <c r="F23" s="23">
        <v>58809</v>
      </c>
      <c r="G23" s="28">
        <v>3842.96</v>
      </c>
      <c r="H23" s="28">
        <v>1.74</v>
      </c>
      <c r="I23" s="11"/>
    </row>
    <row r="24" spans="2:9" x14ac:dyDescent="0.25">
      <c r="B24" s="10" t="s">
        <v>76</v>
      </c>
      <c r="C24" s="54" t="s">
        <v>77</v>
      </c>
      <c r="D24" s="51" t="s">
        <v>78</v>
      </c>
      <c r="E24" s="8" t="s">
        <v>53</v>
      </c>
      <c r="F24" s="23">
        <v>524019</v>
      </c>
      <c r="G24" s="28">
        <v>3835.82</v>
      </c>
      <c r="H24" s="28">
        <v>1.73</v>
      </c>
      <c r="I24" s="11"/>
    </row>
    <row r="25" spans="2:9" x14ac:dyDescent="0.25">
      <c r="B25" s="10" t="s">
        <v>588</v>
      </c>
      <c r="C25" s="54" t="s">
        <v>589</v>
      </c>
      <c r="D25" s="51" t="s">
        <v>590</v>
      </c>
      <c r="E25" s="8" t="s">
        <v>103</v>
      </c>
      <c r="F25" s="23">
        <v>249900</v>
      </c>
      <c r="G25" s="28">
        <v>3614.68</v>
      </c>
      <c r="H25" s="28">
        <v>1.63</v>
      </c>
      <c r="I25" s="11"/>
    </row>
    <row r="26" spans="2:9" x14ac:dyDescent="0.25">
      <c r="B26" s="10" t="s">
        <v>591</v>
      </c>
      <c r="C26" s="54" t="s">
        <v>592</v>
      </c>
      <c r="D26" s="51" t="s">
        <v>593</v>
      </c>
      <c r="E26" s="8" t="s">
        <v>82</v>
      </c>
      <c r="F26" s="23">
        <v>555000</v>
      </c>
      <c r="G26" s="28">
        <v>3578.64</v>
      </c>
      <c r="H26" s="28">
        <v>1.62</v>
      </c>
      <c r="I26" s="11"/>
    </row>
    <row r="27" spans="2:9" x14ac:dyDescent="0.25">
      <c r="B27" s="10" t="s">
        <v>418</v>
      </c>
      <c r="C27" s="54" t="s">
        <v>419</v>
      </c>
      <c r="D27" s="51" t="s">
        <v>420</v>
      </c>
      <c r="E27" s="8" t="s">
        <v>140</v>
      </c>
      <c r="F27" s="23">
        <v>216900</v>
      </c>
      <c r="G27" s="28">
        <v>3463.78</v>
      </c>
      <c r="H27" s="28">
        <v>1.56</v>
      </c>
      <c r="I27" s="11"/>
    </row>
    <row r="28" spans="2:9" x14ac:dyDescent="0.25">
      <c r="B28" s="10" t="s">
        <v>191</v>
      </c>
      <c r="C28" s="54" t="s">
        <v>192</v>
      </c>
      <c r="D28" s="51" t="s">
        <v>193</v>
      </c>
      <c r="E28" s="8" t="s">
        <v>39</v>
      </c>
      <c r="F28" s="23">
        <v>3153150</v>
      </c>
      <c r="G28" s="28">
        <v>3418.01</v>
      </c>
      <c r="H28" s="28">
        <v>1.54</v>
      </c>
      <c r="I28" s="11"/>
    </row>
    <row r="29" spans="2:9" x14ac:dyDescent="0.25">
      <c r="B29" s="10" t="s">
        <v>528</v>
      </c>
      <c r="C29" s="54" t="s">
        <v>529</v>
      </c>
      <c r="D29" s="51" t="s">
        <v>530</v>
      </c>
      <c r="E29" s="8" t="s">
        <v>127</v>
      </c>
      <c r="F29" s="23">
        <v>238260</v>
      </c>
      <c r="G29" s="28">
        <v>3401.88</v>
      </c>
      <c r="H29" s="28">
        <v>1.54</v>
      </c>
      <c r="I29" s="11"/>
    </row>
    <row r="30" spans="2:9" x14ac:dyDescent="0.25">
      <c r="B30" s="10" t="s">
        <v>111</v>
      </c>
      <c r="C30" s="54" t="s">
        <v>112</v>
      </c>
      <c r="D30" s="51" t="s">
        <v>113</v>
      </c>
      <c r="E30" s="8" t="s">
        <v>114</v>
      </c>
      <c r="F30" s="23">
        <v>109308</v>
      </c>
      <c r="G30" s="28">
        <v>3325.86</v>
      </c>
      <c r="H30" s="28">
        <v>1.5</v>
      </c>
      <c r="I30" s="11"/>
    </row>
    <row r="31" spans="2:9" x14ac:dyDescent="0.25">
      <c r="B31" s="10" t="s">
        <v>594</v>
      </c>
      <c r="C31" s="54" t="s">
        <v>595</v>
      </c>
      <c r="D31" s="51" t="s">
        <v>596</v>
      </c>
      <c r="E31" s="8" t="s">
        <v>140</v>
      </c>
      <c r="F31" s="23">
        <v>213900</v>
      </c>
      <c r="G31" s="28">
        <v>3309.67</v>
      </c>
      <c r="H31" s="28">
        <v>1.5</v>
      </c>
      <c r="I31" s="11"/>
    </row>
    <row r="32" spans="2:9" x14ac:dyDescent="0.25">
      <c r="B32" s="10" t="s">
        <v>540</v>
      </c>
      <c r="C32" s="54" t="s">
        <v>541</v>
      </c>
      <c r="D32" s="51" t="s">
        <v>542</v>
      </c>
      <c r="E32" s="8" t="s">
        <v>161</v>
      </c>
      <c r="F32" s="23">
        <v>1593900</v>
      </c>
      <c r="G32" s="28">
        <v>3208.52</v>
      </c>
      <c r="H32" s="28">
        <v>1.45</v>
      </c>
      <c r="I32" s="11"/>
    </row>
    <row r="33" spans="2:9" x14ac:dyDescent="0.25">
      <c r="B33" s="10" t="s">
        <v>597</v>
      </c>
      <c r="C33" s="54" t="s">
        <v>598</v>
      </c>
      <c r="D33" s="51" t="s">
        <v>599</v>
      </c>
      <c r="E33" s="8" t="s">
        <v>103</v>
      </c>
      <c r="F33" s="23">
        <v>477900</v>
      </c>
      <c r="G33" s="28">
        <v>3074.81</v>
      </c>
      <c r="H33" s="28">
        <v>1.39</v>
      </c>
      <c r="I33" s="11"/>
    </row>
    <row r="34" spans="2:9" x14ac:dyDescent="0.25">
      <c r="B34" s="10" t="s">
        <v>54</v>
      </c>
      <c r="C34" s="54" t="s">
        <v>55</v>
      </c>
      <c r="D34" s="51" t="s">
        <v>56</v>
      </c>
      <c r="E34" s="8" t="s">
        <v>57</v>
      </c>
      <c r="F34" s="23">
        <v>1080000</v>
      </c>
      <c r="G34" s="28">
        <v>2957.58</v>
      </c>
      <c r="H34" s="28">
        <v>1.34</v>
      </c>
      <c r="I34" s="11"/>
    </row>
    <row r="35" spans="2:9" x14ac:dyDescent="0.25">
      <c r="B35" s="10" t="s">
        <v>90</v>
      </c>
      <c r="C35" s="54" t="s">
        <v>91</v>
      </c>
      <c r="D35" s="51" t="s">
        <v>92</v>
      </c>
      <c r="E35" s="8" t="s">
        <v>82</v>
      </c>
      <c r="F35" s="23">
        <v>399000</v>
      </c>
      <c r="G35" s="28">
        <v>2887.56</v>
      </c>
      <c r="H35" s="28">
        <v>1.3</v>
      </c>
      <c r="I35" s="11"/>
    </row>
    <row r="36" spans="2:9" x14ac:dyDescent="0.25">
      <c r="B36" s="10" t="s">
        <v>557</v>
      </c>
      <c r="C36" s="54" t="s">
        <v>558</v>
      </c>
      <c r="D36" s="51" t="s">
        <v>559</v>
      </c>
      <c r="E36" s="8" t="s">
        <v>377</v>
      </c>
      <c r="F36" s="23">
        <v>912900</v>
      </c>
      <c r="G36" s="28">
        <v>2872.44</v>
      </c>
      <c r="H36" s="28">
        <v>1.3</v>
      </c>
      <c r="I36" s="11"/>
    </row>
    <row r="37" spans="2:9" x14ac:dyDescent="0.25">
      <c r="B37" s="10" t="s">
        <v>600</v>
      </c>
      <c r="C37" s="54" t="s">
        <v>601</v>
      </c>
      <c r="D37" s="51" t="s">
        <v>602</v>
      </c>
      <c r="E37" s="8" t="s">
        <v>57</v>
      </c>
      <c r="F37" s="23">
        <v>232590</v>
      </c>
      <c r="G37" s="28">
        <v>2867.72</v>
      </c>
      <c r="H37" s="28">
        <v>1.3</v>
      </c>
      <c r="I37" s="11"/>
    </row>
    <row r="38" spans="2:9" x14ac:dyDescent="0.25">
      <c r="B38" s="10" t="s">
        <v>388</v>
      </c>
      <c r="C38" s="54" t="s">
        <v>389</v>
      </c>
      <c r="D38" s="51" t="s">
        <v>390</v>
      </c>
      <c r="E38" s="8" t="s">
        <v>161</v>
      </c>
      <c r="F38" s="23">
        <v>5040</v>
      </c>
      <c r="G38" s="28">
        <v>2853.12</v>
      </c>
      <c r="H38" s="28">
        <v>1.29</v>
      </c>
      <c r="I38" s="11"/>
    </row>
    <row r="39" spans="2:9" x14ac:dyDescent="0.25">
      <c r="B39" s="10" t="s">
        <v>508</v>
      </c>
      <c r="C39" s="54" t="s">
        <v>509</v>
      </c>
      <c r="D39" s="51" t="s">
        <v>510</v>
      </c>
      <c r="E39" s="8" t="s">
        <v>127</v>
      </c>
      <c r="F39" s="23">
        <v>399900</v>
      </c>
      <c r="G39" s="28">
        <v>2827.29</v>
      </c>
      <c r="H39" s="28">
        <v>1.28</v>
      </c>
      <c r="I39" s="11"/>
    </row>
    <row r="40" spans="2:9" x14ac:dyDescent="0.25">
      <c r="B40" s="10" t="s">
        <v>603</v>
      </c>
      <c r="C40" s="54" t="s">
        <v>604</v>
      </c>
      <c r="D40" s="51" t="s">
        <v>605</v>
      </c>
      <c r="E40" s="8" t="s">
        <v>606</v>
      </c>
      <c r="F40" s="23">
        <v>207000</v>
      </c>
      <c r="G40" s="28">
        <v>2813.54</v>
      </c>
      <c r="H40" s="28">
        <v>1.27</v>
      </c>
      <c r="I40" s="11"/>
    </row>
    <row r="41" spans="2:9" x14ac:dyDescent="0.25">
      <c r="B41" s="10" t="s">
        <v>319</v>
      </c>
      <c r="C41" s="54" t="s">
        <v>320</v>
      </c>
      <c r="D41" s="51" t="s">
        <v>321</v>
      </c>
      <c r="E41" s="8" t="s">
        <v>312</v>
      </c>
      <c r="F41" s="23">
        <v>469398</v>
      </c>
      <c r="G41" s="28">
        <v>2675.8</v>
      </c>
      <c r="H41" s="28">
        <v>1.21</v>
      </c>
      <c r="I41" s="11"/>
    </row>
    <row r="42" spans="2:9" x14ac:dyDescent="0.25">
      <c r="B42" s="10" t="s">
        <v>607</v>
      </c>
      <c r="C42" s="54" t="s">
        <v>608</v>
      </c>
      <c r="D42" s="51" t="s">
        <v>609</v>
      </c>
      <c r="E42" s="8" t="s">
        <v>127</v>
      </c>
      <c r="F42" s="23">
        <v>66660</v>
      </c>
      <c r="G42" s="28">
        <v>2653.4</v>
      </c>
      <c r="H42" s="28">
        <v>1.2</v>
      </c>
      <c r="I42" s="11"/>
    </row>
    <row r="43" spans="2:9" x14ac:dyDescent="0.25">
      <c r="B43" s="10" t="s">
        <v>610</v>
      </c>
      <c r="C43" s="54" t="s">
        <v>611</v>
      </c>
      <c r="D43" s="51" t="s">
        <v>612</v>
      </c>
      <c r="E43" s="8" t="s">
        <v>82</v>
      </c>
      <c r="F43" s="23">
        <v>291900</v>
      </c>
      <c r="G43" s="28">
        <v>2605.35</v>
      </c>
      <c r="H43" s="28">
        <v>1.18</v>
      </c>
      <c r="I43" s="11"/>
    </row>
    <row r="44" spans="2:9" x14ac:dyDescent="0.25">
      <c r="B44" s="10" t="s">
        <v>72</v>
      </c>
      <c r="C44" s="54" t="s">
        <v>73</v>
      </c>
      <c r="D44" s="51" t="s">
        <v>74</v>
      </c>
      <c r="E44" s="8" t="s">
        <v>75</v>
      </c>
      <c r="F44" s="23">
        <v>1647900</v>
      </c>
      <c r="G44" s="28">
        <v>2596.27</v>
      </c>
      <c r="H44" s="28">
        <v>1.17</v>
      </c>
      <c r="I44" s="11"/>
    </row>
    <row r="45" spans="2:9" x14ac:dyDescent="0.25">
      <c r="B45" s="10" t="s">
        <v>384</v>
      </c>
      <c r="C45" s="54" t="s">
        <v>385</v>
      </c>
      <c r="D45" s="51" t="s">
        <v>386</v>
      </c>
      <c r="E45" s="8" t="s">
        <v>387</v>
      </c>
      <c r="F45" s="23">
        <v>276900</v>
      </c>
      <c r="G45" s="28">
        <v>2595.8000000000002</v>
      </c>
      <c r="H45" s="28">
        <v>1.17</v>
      </c>
      <c r="I45" s="11"/>
    </row>
    <row r="46" spans="2:9" x14ac:dyDescent="0.25">
      <c r="B46" s="10" t="s">
        <v>613</v>
      </c>
      <c r="C46" s="54" t="s">
        <v>614</v>
      </c>
      <c r="D46" s="51" t="s">
        <v>615</v>
      </c>
      <c r="E46" s="8" t="s">
        <v>39</v>
      </c>
      <c r="F46" s="23">
        <v>399000</v>
      </c>
      <c r="G46" s="28">
        <v>2548.21</v>
      </c>
      <c r="H46" s="28">
        <v>1.1499999999999999</v>
      </c>
      <c r="I46" s="11"/>
    </row>
    <row r="47" spans="2:9" x14ac:dyDescent="0.25">
      <c r="B47" s="10" t="s">
        <v>616</v>
      </c>
      <c r="C47" s="54" t="s">
        <v>617</v>
      </c>
      <c r="D47" s="51" t="s">
        <v>618</v>
      </c>
      <c r="E47" s="8" t="s">
        <v>68</v>
      </c>
      <c r="F47" s="23">
        <v>324900</v>
      </c>
      <c r="G47" s="28">
        <v>2548.19</v>
      </c>
      <c r="H47" s="28">
        <v>1.1499999999999999</v>
      </c>
      <c r="I47" s="11"/>
    </row>
    <row r="48" spans="2:9" x14ac:dyDescent="0.25">
      <c r="B48" s="10" t="s">
        <v>128</v>
      </c>
      <c r="C48" s="54" t="s">
        <v>129</v>
      </c>
      <c r="D48" s="51" t="s">
        <v>130</v>
      </c>
      <c r="E48" s="8" t="s">
        <v>39</v>
      </c>
      <c r="F48" s="23">
        <v>1153800</v>
      </c>
      <c r="G48" s="28">
        <v>2515.86</v>
      </c>
      <c r="H48" s="28">
        <v>1.1399999999999999</v>
      </c>
      <c r="I48" s="11"/>
    </row>
    <row r="49" spans="2:9" x14ac:dyDescent="0.25">
      <c r="B49" s="10" t="s">
        <v>178</v>
      </c>
      <c r="C49" s="54" t="s">
        <v>179</v>
      </c>
      <c r="D49" s="51" t="s">
        <v>180</v>
      </c>
      <c r="E49" s="8" t="s">
        <v>96</v>
      </c>
      <c r="F49" s="23">
        <v>159000</v>
      </c>
      <c r="G49" s="28">
        <v>2483.8200000000002</v>
      </c>
      <c r="H49" s="28">
        <v>1.1200000000000001</v>
      </c>
      <c r="I49" s="11"/>
    </row>
    <row r="50" spans="2:9" x14ac:dyDescent="0.25">
      <c r="B50" s="10" t="s">
        <v>619</v>
      </c>
      <c r="C50" s="54" t="s">
        <v>620</v>
      </c>
      <c r="D50" s="51" t="s">
        <v>621</v>
      </c>
      <c r="E50" s="8" t="s">
        <v>57</v>
      </c>
      <c r="F50" s="23">
        <v>258900</v>
      </c>
      <c r="G50" s="28">
        <v>2451.27</v>
      </c>
      <c r="H50" s="28">
        <v>1.1100000000000001</v>
      </c>
      <c r="I50" s="11"/>
    </row>
    <row r="51" spans="2:9" x14ac:dyDescent="0.25">
      <c r="B51" s="10" t="s">
        <v>622</v>
      </c>
      <c r="C51" s="54" t="s">
        <v>623</v>
      </c>
      <c r="D51" s="51" t="s">
        <v>624</v>
      </c>
      <c r="E51" s="8" t="s">
        <v>377</v>
      </c>
      <c r="F51" s="23">
        <v>1194900</v>
      </c>
      <c r="G51" s="28">
        <v>2344.9899999999998</v>
      </c>
      <c r="H51" s="28">
        <v>1.06</v>
      </c>
      <c r="I51" s="11"/>
    </row>
    <row r="52" spans="2:9" x14ac:dyDescent="0.25">
      <c r="B52" s="10" t="s">
        <v>374</v>
      </c>
      <c r="C52" s="54" t="s">
        <v>375</v>
      </c>
      <c r="D52" s="51" t="s">
        <v>376</v>
      </c>
      <c r="E52" s="8" t="s">
        <v>377</v>
      </c>
      <c r="F52" s="23">
        <v>939000</v>
      </c>
      <c r="G52" s="28">
        <v>2301.4899999999998</v>
      </c>
      <c r="H52" s="28">
        <v>1.04</v>
      </c>
      <c r="I52" s="11"/>
    </row>
    <row r="53" spans="2:9" x14ac:dyDescent="0.25">
      <c r="B53" s="10" t="s">
        <v>356</v>
      </c>
      <c r="C53" s="54" t="s">
        <v>357</v>
      </c>
      <c r="D53" s="51" t="s">
        <v>358</v>
      </c>
      <c r="E53" s="8" t="s">
        <v>103</v>
      </c>
      <c r="F53" s="23">
        <v>288900</v>
      </c>
      <c r="G53" s="28">
        <v>2271.19</v>
      </c>
      <c r="H53" s="28">
        <v>1.03</v>
      </c>
      <c r="I53" s="11"/>
    </row>
    <row r="54" spans="2:9" x14ac:dyDescent="0.25">
      <c r="B54" s="10" t="s">
        <v>625</v>
      </c>
      <c r="C54" s="54" t="s">
        <v>626</v>
      </c>
      <c r="D54" s="51" t="s">
        <v>627</v>
      </c>
      <c r="E54" s="8" t="s">
        <v>151</v>
      </c>
      <c r="F54" s="23">
        <v>833453</v>
      </c>
      <c r="G54" s="28">
        <v>2250.7399999999998</v>
      </c>
      <c r="H54" s="28">
        <v>1.02</v>
      </c>
      <c r="I54" s="11"/>
    </row>
    <row r="55" spans="2:9" x14ac:dyDescent="0.25">
      <c r="B55" s="10" t="s">
        <v>534</v>
      </c>
      <c r="C55" s="54" t="s">
        <v>535</v>
      </c>
      <c r="D55" s="51" t="s">
        <v>536</v>
      </c>
      <c r="E55" s="8" t="s">
        <v>53</v>
      </c>
      <c r="F55" s="23">
        <v>123000</v>
      </c>
      <c r="G55" s="28">
        <v>2250.2199999999998</v>
      </c>
      <c r="H55" s="28">
        <v>1.02</v>
      </c>
      <c r="I55" s="11"/>
    </row>
    <row r="56" spans="2:9" x14ac:dyDescent="0.25">
      <c r="B56" s="10" t="s">
        <v>543</v>
      </c>
      <c r="C56" s="54" t="s">
        <v>544</v>
      </c>
      <c r="D56" s="51" t="s">
        <v>545</v>
      </c>
      <c r="E56" s="8" t="s">
        <v>546</v>
      </c>
      <c r="F56" s="23">
        <v>213543</v>
      </c>
      <c r="G56" s="28">
        <v>2237.61</v>
      </c>
      <c r="H56" s="28">
        <v>1.01</v>
      </c>
      <c r="I56" s="11"/>
    </row>
    <row r="57" spans="2:9" x14ac:dyDescent="0.25">
      <c r="B57" s="10" t="s">
        <v>100</v>
      </c>
      <c r="C57" s="54" t="s">
        <v>101</v>
      </c>
      <c r="D57" s="51" t="s">
        <v>102</v>
      </c>
      <c r="E57" s="8" t="s">
        <v>103</v>
      </c>
      <c r="F57" s="23">
        <v>418764</v>
      </c>
      <c r="G57" s="28">
        <v>2216.31</v>
      </c>
      <c r="H57" s="28">
        <v>1</v>
      </c>
      <c r="I57" s="11"/>
    </row>
    <row r="58" spans="2:9" x14ac:dyDescent="0.25">
      <c r="B58" s="10" t="s">
        <v>628</v>
      </c>
      <c r="C58" s="54" t="s">
        <v>629</v>
      </c>
      <c r="D58" s="51" t="s">
        <v>630</v>
      </c>
      <c r="E58" s="8" t="s">
        <v>103</v>
      </c>
      <c r="F58" s="23">
        <v>96900</v>
      </c>
      <c r="G58" s="28">
        <v>2198.3200000000002</v>
      </c>
      <c r="H58" s="28">
        <v>0.99</v>
      </c>
      <c r="I58" s="11"/>
    </row>
    <row r="59" spans="2:9" x14ac:dyDescent="0.25">
      <c r="B59" s="10" t="s">
        <v>631</v>
      </c>
      <c r="C59" s="54" t="s">
        <v>632</v>
      </c>
      <c r="D59" s="51" t="s">
        <v>633</v>
      </c>
      <c r="E59" s="8" t="s">
        <v>430</v>
      </c>
      <c r="F59" s="23">
        <v>444000</v>
      </c>
      <c r="G59" s="28">
        <v>2153.1799999999998</v>
      </c>
      <c r="H59" s="28">
        <v>0.97</v>
      </c>
      <c r="I59" s="11"/>
    </row>
    <row r="60" spans="2:9" x14ac:dyDescent="0.25">
      <c r="B60" s="10" t="s">
        <v>514</v>
      </c>
      <c r="C60" s="54" t="s">
        <v>515</v>
      </c>
      <c r="D60" s="51" t="s">
        <v>516</v>
      </c>
      <c r="E60" s="8" t="s">
        <v>174</v>
      </c>
      <c r="F60" s="23">
        <v>1507000</v>
      </c>
      <c r="G60" s="28">
        <v>2140.69</v>
      </c>
      <c r="H60" s="28">
        <v>0.97</v>
      </c>
      <c r="I60" s="11"/>
    </row>
    <row r="61" spans="2:9" x14ac:dyDescent="0.25">
      <c r="B61" s="10" t="s">
        <v>634</v>
      </c>
      <c r="C61" s="54" t="s">
        <v>635</v>
      </c>
      <c r="D61" s="51" t="s">
        <v>636</v>
      </c>
      <c r="E61" s="8" t="s">
        <v>82</v>
      </c>
      <c r="F61" s="23">
        <v>534600</v>
      </c>
      <c r="G61" s="28">
        <v>2076.39</v>
      </c>
      <c r="H61" s="28">
        <v>0.94</v>
      </c>
      <c r="I61" s="11"/>
    </row>
    <row r="62" spans="2:9" x14ac:dyDescent="0.25">
      <c r="B62" s="10" t="s">
        <v>452</v>
      </c>
      <c r="C62" s="54" t="s">
        <v>453</v>
      </c>
      <c r="D62" s="51" t="s">
        <v>454</v>
      </c>
      <c r="E62" s="8" t="s">
        <v>184</v>
      </c>
      <c r="F62" s="23">
        <v>10800</v>
      </c>
      <c r="G62" s="28">
        <v>2066.9899999999998</v>
      </c>
      <c r="H62" s="28">
        <v>0.93</v>
      </c>
      <c r="I62" s="11"/>
    </row>
    <row r="63" spans="2:9" x14ac:dyDescent="0.25">
      <c r="B63" s="10" t="s">
        <v>637</v>
      </c>
      <c r="C63" s="54" t="s">
        <v>638</v>
      </c>
      <c r="D63" s="51" t="s">
        <v>639</v>
      </c>
      <c r="E63" s="8" t="s">
        <v>236</v>
      </c>
      <c r="F63" s="23">
        <v>399000</v>
      </c>
      <c r="G63" s="28">
        <v>2014.55</v>
      </c>
      <c r="H63" s="28">
        <v>0.91</v>
      </c>
      <c r="I63" s="11"/>
    </row>
    <row r="64" spans="2:9" x14ac:dyDescent="0.25">
      <c r="B64" s="10" t="s">
        <v>640</v>
      </c>
      <c r="C64" s="54" t="s">
        <v>641</v>
      </c>
      <c r="D64" s="51" t="s">
        <v>642</v>
      </c>
      <c r="E64" s="8" t="s">
        <v>161</v>
      </c>
      <c r="F64" s="23">
        <v>390000</v>
      </c>
      <c r="G64" s="28">
        <v>1992.51</v>
      </c>
      <c r="H64" s="28">
        <v>0.9</v>
      </c>
      <c r="I64" s="11"/>
    </row>
    <row r="65" spans="2:9" x14ac:dyDescent="0.25">
      <c r="B65" s="10" t="s">
        <v>643</v>
      </c>
      <c r="C65" s="54" t="s">
        <v>644</v>
      </c>
      <c r="D65" s="51" t="s">
        <v>645</v>
      </c>
      <c r="E65" s="8" t="s">
        <v>312</v>
      </c>
      <c r="F65" s="23">
        <v>300827</v>
      </c>
      <c r="G65" s="28">
        <v>1981.55</v>
      </c>
      <c r="H65" s="28">
        <v>0.9</v>
      </c>
      <c r="I65" s="11"/>
    </row>
    <row r="66" spans="2:9" x14ac:dyDescent="0.25">
      <c r="B66" s="10" t="s">
        <v>646</v>
      </c>
      <c r="C66" s="54" t="s">
        <v>647</v>
      </c>
      <c r="D66" s="51" t="s">
        <v>648</v>
      </c>
      <c r="E66" s="8" t="s">
        <v>236</v>
      </c>
      <c r="F66" s="23">
        <v>117000</v>
      </c>
      <c r="G66" s="28">
        <v>1959.46</v>
      </c>
      <c r="H66" s="28">
        <v>0.89</v>
      </c>
      <c r="I66" s="11"/>
    </row>
    <row r="67" spans="2:9" x14ac:dyDescent="0.25">
      <c r="B67" s="10" t="s">
        <v>554</v>
      </c>
      <c r="C67" s="54" t="s">
        <v>555</v>
      </c>
      <c r="D67" s="51" t="s">
        <v>556</v>
      </c>
      <c r="E67" s="8" t="s">
        <v>225</v>
      </c>
      <c r="F67" s="23">
        <v>3267000</v>
      </c>
      <c r="G67" s="28">
        <v>1947.13</v>
      </c>
      <c r="H67" s="28">
        <v>0.88</v>
      </c>
      <c r="I67" s="11"/>
    </row>
    <row r="68" spans="2:9" x14ac:dyDescent="0.25">
      <c r="B68" s="10" t="s">
        <v>649</v>
      </c>
      <c r="C68" s="54" t="s">
        <v>650</v>
      </c>
      <c r="D68" s="51" t="s">
        <v>651</v>
      </c>
      <c r="E68" s="8" t="s">
        <v>140</v>
      </c>
      <c r="F68" s="23">
        <v>360000</v>
      </c>
      <c r="G68" s="28">
        <v>1925.64</v>
      </c>
      <c r="H68" s="28">
        <v>0.87</v>
      </c>
      <c r="I68" s="11"/>
    </row>
    <row r="69" spans="2:9" x14ac:dyDescent="0.25">
      <c r="B69" s="10" t="s">
        <v>652</v>
      </c>
      <c r="C69" s="54" t="s">
        <v>653</v>
      </c>
      <c r="D69" s="51" t="s">
        <v>654</v>
      </c>
      <c r="E69" s="8" t="s">
        <v>606</v>
      </c>
      <c r="F69" s="23">
        <v>178160</v>
      </c>
      <c r="G69" s="28">
        <v>1905.78</v>
      </c>
      <c r="H69" s="28">
        <v>0.86</v>
      </c>
      <c r="I69" s="11"/>
    </row>
    <row r="70" spans="2:9" x14ac:dyDescent="0.25">
      <c r="B70" s="10" t="s">
        <v>520</v>
      </c>
      <c r="C70" s="54" t="s">
        <v>521</v>
      </c>
      <c r="D70" s="51" t="s">
        <v>522</v>
      </c>
      <c r="E70" s="8" t="s">
        <v>464</v>
      </c>
      <c r="F70" s="23">
        <v>1080000</v>
      </c>
      <c r="G70" s="28">
        <v>1895.94</v>
      </c>
      <c r="H70" s="28">
        <v>0.86</v>
      </c>
      <c r="I70" s="11"/>
    </row>
    <row r="71" spans="2:9" x14ac:dyDescent="0.25">
      <c r="B71" s="10" t="s">
        <v>655</v>
      </c>
      <c r="C71" s="54" t="s">
        <v>656</v>
      </c>
      <c r="D71" s="51" t="s">
        <v>657</v>
      </c>
      <c r="E71" s="8" t="s">
        <v>658</v>
      </c>
      <c r="F71" s="23">
        <v>178560</v>
      </c>
      <c r="G71" s="28">
        <v>1893.36</v>
      </c>
      <c r="H71" s="28">
        <v>0.86</v>
      </c>
      <c r="I71" s="11"/>
    </row>
    <row r="72" spans="2:9" x14ac:dyDescent="0.25">
      <c r="B72" s="10" t="s">
        <v>517</v>
      </c>
      <c r="C72" s="54" t="s">
        <v>518</v>
      </c>
      <c r="D72" s="51" t="s">
        <v>519</v>
      </c>
      <c r="E72" s="8" t="s">
        <v>127</v>
      </c>
      <c r="F72" s="23">
        <v>1601400</v>
      </c>
      <c r="G72" s="28">
        <v>1881.65</v>
      </c>
      <c r="H72" s="28">
        <v>0.85</v>
      </c>
      <c r="I72" s="11"/>
    </row>
    <row r="73" spans="2:9" x14ac:dyDescent="0.25">
      <c r="B73" s="10" t="s">
        <v>212</v>
      </c>
      <c r="C73" s="54" t="s">
        <v>213</v>
      </c>
      <c r="D73" s="51" t="s">
        <v>214</v>
      </c>
      <c r="E73" s="8" t="s">
        <v>215</v>
      </c>
      <c r="F73" s="23">
        <v>765000</v>
      </c>
      <c r="G73" s="28">
        <v>1867.37</v>
      </c>
      <c r="H73" s="28">
        <v>0.84</v>
      </c>
      <c r="I73" s="11"/>
    </row>
    <row r="74" spans="2:9" x14ac:dyDescent="0.25">
      <c r="B74" s="10" t="s">
        <v>400</v>
      </c>
      <c r="C74" s="54" t="s">
        <v>401</v>
      </c>
      <c r="D74" s="51" t="s">
        <v>402</v>
      </c>
      <c r="E74" s="8" t="s">
        <v>57</v>
      </c>
      <c r="F74" s="23">
        <v>138000</v>
      </c>
      <c r="G74" s="28">
        <v>1847.82</v>
      </c>
      <c r="H74" s="28">
        <v>0.83</v>
      </c>
      <c r="I74" s="11"/>
    </row>
    <row r="75" spans="2:9" x14ac:dyDescent="0.25">
      <c r="B75" s="10" t="s">
        <v>168</v>
      </c>
      <c r="C75" s="54" t="s">
        <v>169</v>
      </c>
      <c r="D75" s="51" t="s">
        <v>170</v>
      </c>
      <c r="E75" s="8" t="s">
        <v>64</v>
      </c>
      <c r="F75" s="23">
        <v>408000</v>
      </c>
      <c r="G75" s="28">
        <v>1638.12</v>
      </c>
      <c r="H75" s="28">
        <v>0.74</v>
      </c>
      <c r="I75" s="11"/>
    </row>
    <row r="76" spans="2:9" x14ac:dyDescent="0.25">
      <c r="B76" s="10" t="s">
        <v>659</v>
      </c>
      <c r="C76" s="54" t="s">
        <v>660</v>
      </c>
      <c r="D76" s="51" t="s">
        <v>661</v>
      </c>
      <c r="E76" s="8" t="s">
        <v>151</v>
      </c>
      <c r="F76" s="23">
        <v>75000</v>
      </c>
      <c r="G76" s="28">
        <v>1503.38</v>
      </c>
      <c r="H76" s="28">
        <v>0.68</v>
      </c>
      <c r="I76" s="11"/>
    </row>
    <row r="77" spans="2:9" x14ac:dyDescent="0.25">
      <c r="B77" s="10" t="s">
        <v>148</v>
      </c>
      <c r="C77" s="54" t="s">
        <v>149</v>
      </c>
      <c r="D77" s="51" t="s">
        <v>150</v>
      </c>
      <c r="E77" s="8" t="s">
        <v>151</v>
      </c>
      <c r="F77" s="23">
        <v>322232</v>
      </c>
      <c r="G77" s="28">
        <v>1427.33</v>
      </c>
      <c r="H77" s="28">
        <v>0.64</v>
      </c>
      <c r="I77" s="11"/>
    </row>
    <row r="78" spans="2:9" x14ac:dyDescent="0.25">
      <c r="B78" s="10" t="s">
        <v>332</v>
      </c>
      <c r="C78" s="54" t="s">
        <v>333</v>
      </c>
      <c r="D78" s="51" t="s">
        <v>334</v>
      </c>
      <c r="E78" s="8" t="s">
        <v>49</v>
      </c>
      <c r="F78" s="23">
        <v>419400</v>
      </c>
      <c r="G78" s="28">
        <v>1216.47</v>
      </c>
      <c r="H78" s="28">
        <v>0.55000000000000004</v>
      </c>
      <c r="I78" s="11"/>
    </row>
    <row r="79" spans="2:9" x14ac:dyDescent="0.25">
      <c r="B79" s="10" t="s">
        <v>662</v>
      </c>
      <c r="C79" s="54" t="s">
        <v>663</v>
      </c>
      <c r="D79" s="51" t="s">
        <v>664</v>
      </c>
      <c r="E79" s="8" t="s">
        <v>114</v>
      </c>
      <c r="F79" s="23">
        <v>369707</v>
      </c>
      <c r="G79" s="28">
        <v>1086.3800000000001</v>
      </c>
      <c r="H79" s="28">
        <v>0.49</v>
      </c>
      <c r="I79" s="11"/>
    </row>
    <row r="80" spans="2:9" x14ac:dyDescent="0.25">
      <c r="B80" s="10" t="s">
        <v>569</v>
      </c>
      <c r="C80" s="54" t="s">
        <v>570</v>
      </c>
      <c r="D80" s="51" t="s">
        <v>571</v>
      </c>
      <c r="E80" s="8" t="s">
        <v>550</v>
      </c>
      <c r="F80" s="23">
        <v>3763758</v>
      </c>
      <c r="G80" s="28">
        <v>1078.32</v>
      </c>
      <c r="H80" s="28">
        <v>0.49</v>
      </c>
      <c r="I80" s="11"/>
    </row>
    <row r="81" spans="2:9" x14ac:dyDescent="0.25">
      <c r="B81" s="10" t="s">
        <v>665</v>
      </c>
      <c r="C81" s="54" t="s">
        <v>666</v>
      </c>
      <c r="D81" s="51" t="s">
        <v>667</v>
      </c>
      <c r="E81" s="8" t="s">
        <v>151</v>
      </c>
      <c r="F81" s="23">
        <v>20294</v>
      </c>
      <c r="G81" s="28">
        <v>992</v>
      </c>
      <c r="H81" s="28">
        <v>0.45</v>
      </c>
      <c r="I81" s="11"/>
    </row>
    <row r="82" spans="2:9" x14ac:dyDescent="0.25">
      <c r="C82" s="57" t="s">
        <v>237</v>
      </c>
      <c r="D82" s="51"/>
      <c r="E82" s="8"/>
      <c r="F82" s="23"/>
      <c r="G82" s="29">
        <v>217513.46</v>
      </c>
      <c r="H82" s="29">
        <v>98.29</v>
      </c>
      <c r="I82" s="11"/>
    </row>
    <row r="83" spans="2:9" x14ac:dyDescent="0.25">
      <c r="C83" s="54"/>
      <c r="D83" s="51"/>
      <c r="E83" s="8"/>
      <c r="F83" s="23"/>
      <c r="G83" s="28"/>
      <c r="H83" s="28"/>
      <c r="I83" s="11"/>
    </row>
    <row r="84" spans="2:9" x14ac:dyDescent="0.25">
      <c r="C84" s="57" t="s">
        <v>3</v>
      </c>
      <c r="D84" s="51"/>
      <c r="E84" s="8"/>
      <c r="F84" s="23"/>
      <c r="G84" s="28" t="s">
        <v>2</v>
      </c>
      <c r="H84" s="28" t="s">
        <v>2</v>
      </c>
      <c r="I84" s="11"/>
    </row>
    <row r="85" spans="2:9" x14ac:dyDescent="0.25">
      <c r="C85" s="54"/>
      <c r="D85" s="51"/>
      <c r="E85" s="8"/>
      <c r="F85" s="23"/>
      <c r="G85" s="28"/>
      <c r="H85" s="28"/>
      <c r="I85" s="11"/>
    </row>
    <row r="86" spans="2:9" x14ac:dyDescent="0.25">
      <c r="C86" s="57" t="s">
        <v>4</v>
      </c>
      <c r="D86" s="51"/>
      <c r="E86" s="8"/>
      <c r="F86" s="23"/>
      <c r="G86" s="28" t="s">
        <v>2</v>
      </c>
      <c r="H86" s="28" t="s">
        <v>2</v>
      </c>
      <c r="I86" s="11"/>
    </row>
    <row r="87" spans="2:9" x14ac:dyDescent="0.25">
      <c r="C87" s="54"/>
      <c r="D87" s="51"/>
      <c r="E87" s="8"/>
      <c r="F87" s="23"/>
      <c r="G87" s="28"/>
      <c r="H87" s="28"/>
      <c r="I87" s="11"/>
    </row>
    <row r="88" spans="2:9" x14ac:dyDescent="0.25">
      <c r="C88" s="57" t="s">
        <v>5</v>
      </c>
      <c r="D88" s="51"/>
      <c r="E88" s="8"/>
      <c r="F88" s="23"/>
      <c r="G88" s="28"/>
      <c r="H88" s="28"/>
      <c r="I88" s="11"/>
    </row>
    <row r="89" spans="2:9" x14ac:dyDescent="0.25">
      <c r="C89" s="54"/>
      <c r="D89" s="51"/>
      <c r="E89" s="8"/>
      <c r="F89" s="23"/>
      <c r="G89" s="28"/>
      <c r="H89" s="28"/>
      <c r="I89" s="11"/>
    </row>
    <row r="90" spans="2:9" x14ac:dyDescent="0.25">
      <c r="C90" s="57" t="s">
        <v>6</v>
      </c>
      <c r="D90" s="51"/>
      <c r="E90" s="8"/>
      <c r="F90" s="23"/>
      <c r="G90" s="28" t="s">
        <v>2</v>
      </c>
      <c r="H90" s="28" t="s">
        <v>2</v>
      </c>
      <c r="I90" s="11"/>
    </row>
    <row r="91" spans="2:9" x14ac:dyDescent="0.25">
      <c r="C91" s="54"/>
      <c r="D91" s="51"/>
      <c r="E91" s="8"/>
      <c r="F91" s="23"/>
      <c r="G91" s="28"/>
      <c r="H91" s="28"/>
      <c r="I91" s="11"/>
    </row>
    <row r="92" spans="2:9" x14ac:dyDescent="0.25">
      <c r="C92" s="57" t="s">
        <v>7</v>
      </c>
      <c r="D92" s="51"/>
      <c r="E92" s="8"/>
      <c r="F92" s="23"/>
      <c r="G92" s="28" t="s">
        <v>2</v>
      </c>
      <c r="H92" s="28" t="s">
        <v>2</v>
      </c>
      <c r="I92" s="11"/>
    </row>
    <row r="93" spans="2:9" x14ac:dyDescent="0.25">
      <c r="C93" s="54"/>
      <c r="D93" s="51"/>
      <c r="E93" s="8"/>
      <c r="F93" s="23"/>
      <c r="G93" s="28"/>
      <c r="H93" s="28"/>
      <c r="I93" s="11"/>
    </row>
    <row r="94" spans="2:9" x14ac:dyDescent="0.25">
      <c r="C94" s="57" t="s">
        <v>8</v>
      </c>
      <c r="D94" s="51"/>
      <c r="E94" s="8"/>
      <c r="F94" s="23"/>
      <c r="G94" s="28" t="s">
        <v>2</v>
      </c>
      <c r="H94" s="28" t="s">
        <v>2</v>
      </c>
      <c r="I94" s="11"/>
    </row>
    <row r="95" spans="2:9" x14ac:dyDescent="0.25">
      <c r="C95" s="54"/>
      <c r="D95" s="51"/>
      <c r="E95" s="8"/>
      <c r="F95" s="23"/>
      <c r="G95" s="28"/>
      <c r="H95" s="28"/>
      <c r="I95" s="11"/>
    </row>
    <row r="96" spans="2:9" x14ac:dyDescent="0.25">
      <c r="C96" s="57" t="s">
        <v>9</v>
      </c>
      <c r="D96" s="51"/>
      <c r="E96" s="8"/>
      <c r="F96" s="23"/>
      <c r="G96" s="28" t="s">
        <v>2</v>
      </c>
      <c r="H96" s="28" t="s">
        <v>2</v>
      </c>
      <c r="I96" s="11"/>
    </row>
    <row r="97" spans="1:10" x14ac:dyDescent="0.25">
      <c r="C97" s="54"/>
      <c r="D97" s="51"/>
      <c r="E97" s="8"/>
      <c r="F97" s="23"/>
      <c r="G97" s="28"/>
      <c r="H97" s="28"/>
      <c r="I97" s="11"/>
    </row>
    <row r="98" spans="1:10" x14ac:dyDescent="0.25">
      <c r="C98" s="57" t="s">
        <v>10</v>
      </c>
      <c r="D98" s="51"/>
      <c r="E98" s="8"/>
      <c r="F98" s="23"/>
      <c r="G98" s="28" t="s">
        <v>2</v>
      </c>
      <c r="H98" s="28" t="s">
        <v>2</v>
      </c>
      <c r="I98" s="11"/>
    </row>
    <row r="99" spans="1:10" x14ac:dyDescent="0.25">
      <c r="C99" s="54"/>
      <c r="D99" s="51"/>
      <c r="E99" s="8"/>
      <c r="F99" s="23"/>
      <c r="G99" s="28"/>
      <c r="H99" s="28"/>
      <c r="I99" s="11"/>
    </row>
    <row r="100" spans="1:10" x14ac:dyDescent="0.25">
      <c r="A100" s="14"/>
      <c r="B100" s="32"/>
      <c r="C100" s="55" t="s">
        <v>11</v>
      </c>
      <c r="D100" s="51"/>
      <c r="E100" s="8"/>
      <c r="F100" s="23"/>
      <c r="G100" s="28"/>
      <c r="H100" s="28"/>
      <c r="I100" s="11"/>
    </row>
    <row r="101" spans="1:10" x14ac:dyDescent="0.25">
      <c r="A101" s="32"/>
      <c r="B101" s="32"/>
      <c r="C101" s="55" t="s">
        <v>13</v>
      </c>
      <c r="D101" s="51"/>
      <c r="E101" s="8"/>
      <c r="F101" s="23"/>
      <c r="G101" s="28" t="s">
        <v>2</v>
      </c>
      <c r="H101" s="28" t="s">
        <v>2</v>
      </c>
      <c r="I101" s="11"/>
    </row>
    <row r="102" spans="1:10" x14ac:dyDescent="0.25">
      <c r="A102" s="32"/>
      <c r="B102" s="32"/>
      <c r="C102" s="55"/>
      <c r="D102" s="51"/>
      <c r="E102" s="8"/>
      <c r="F102" s="23"/>
      <c r="G102" s="28"/>
      <c r="H102" s="28"/>
      <c r="I102" s="11"/>
    </row>
    <row r="103" spans="1:10" x14ac:dyDescent="0.25">
      <c r="A103" s="32"/>
      <c r="B103" s="32"/>
      <c r="C103" s="55" t="s">
        <v>14</v>
      </c>
      <c r="D103" s="51"/>
      <c r="E103" s="8"/>
      <c r="F103" s="23"/>
      <c r="G103" s="28" t="s">
        <v>2</v>
      </c>
      <c r="H103" s="28" t="s">
        <v>2</v>
      </c>
      <c r="I103" s="11"/>
    </row>
    <row r="104" spans="1:10" x14ac:dyDescent="0.25">
      <c r="A104" s="32"/>
      <c r="B104" s="32"/>
      <c r="C104" s="55"/>
      <c r="D104" s="51"/>
      <c r="E104" s="8"/>
      <c r="F104" s="23"/>
      <c r="G104" s="28"/>
      <c r="H104" s="28"/>
      <c r="I104" s="11"/>
    </row>
    <row r="105" spans="1:10" s="47" customFormat="1" ht="15.75" x14ac:dyDescent="0.3">
      <c r="A105" s="2"/>
      <c r="B105" s="2"/>
      <c r="C105" s="56" t="s">
        <v>15</v>
      </c>
      <c r="D105" s="51"/>
      <c r="E105" s="8"/>
      <c r="F105" s="23"/>
      <c r="G105" s="28"/>
      <c r="H105" s="28"/>
      <c r="I105" s="11"/>
      <c r="J105" s="3"/>
    </row>
    <row r="106" spans="1:10" s="39" customFormat="1" x14ac:dyDescent="0.25">
      <c r="A106" s="2"/>
      <c r="B106" s="10" t="s">
        <v>263</v>
      </c>
      <c r="C106" s="54" t="s">
        <v>1072</v>
      </c>
      <c r="D106" s="51" t="s">
        <v>264</v>
      </c>
      <c r="E106" s="8" t="s">
        <v>265</v>
      </c>
      <c r="F106" s="23">
        <v>208000</v>
      </c>
      <c r="G106" s="28">
        <v>207.21</v>
      </c>
      <c r="H106" s="28">
        <v>0.09</v>
      </c>
      <c r="I106" s="11"/>
      <c r="J106" s="3"/>
    </row>
    <row r="107" spans="1:10" s="39" customFormat="1" x14ac:dyDescent="0.25">
      <c r="A107" s="2"/>
      <c r="B107" s="2"/>
      <c r="C107" s="57" t="s">
        <v>237</v>
      </c>
      <c r="D107" s="51"/>
      <c r="E107" s="8"/>
      <c r="F107" s="23"/>
      <c r="G107" s="29">
        <v>207.21</v>
      </c>
      <c r="H107" s="29">
        <v>0.09</v>
      </c>
      <c r="I107" s="11"/>
      <c r="J107" s="3"/>
    </row>
    <row r="108" spans="1:10" s="2" customFormat="1" x14ac:dyDescent="0.25">
      <c r="C108" s="54"/>
      <c r="D108" s="51"/>
      <c r="E108" s="8"/>
      <c r="F108" s="23"/>
      <c r="G108" s="28"/>
      <c r="H108" s="28"/>
      <c r="I108" s="11"/>
      <c r="J108" s="3"/>
    </row>
    <row r="109" spans="1:10" s="2" customFormat="1" x14ac:dyDescent="0.25">
      <c r="C109" s="57" t="s">
        <v>16</v>
      </c>
      <c r="D109" s="51"/>
      <c r="E109" s="8"/>
      <c r="F109" s="23"/>
      <c r="G109" s="28" t="s">
        <v>2</v>
      </c>
      <c r="H109" s="28" t="s">
        <v>2</v>
      </c>
      <c r="I109" s="11"/>
      <c r="J109" s="3"/>
    </row>
    <row r="110" spans="1:10" s="1" customFormat="1" x14ac:dyDescent="0.25">
      <c r="A110" s="2"/>
      <c r="B110" s="2"/>
      <c r="C110" s="54"/>
      <c r="D110" s="51"/>
      <c r="E110" s="8"/>
      <c r="F110" s="23"/>
      <c r="G110" s="28"/>
      <c r="H110" s="28"/>
      <c r="I110" s="11"/>
      <c r="J110" s="3"/>
    </row>
    <row r="111" spans="1:10" x14ac:dyDescent="0.25">
      <c r="A111" s="14"/>
      <c r="B111" s="32"/>
      <c r="C111" s="55" t="s">
        <v>17</v>
      </c>
      <c r="D111" s="51"/>
      <c r="E111" s="8"/>
      <c r="F111" s="23"/>
      <c r="G111" s="28"/>
      <c r="H111" s="28"/>
      <c r="I111" s="11"/>
    </row>
    <row r="112" spans="1:10" x14ac:dyDescent="0.25">
      <c r="C112" s="56" t="s">
        <v>18</v>
      </c>
      <c r="D112" s="51"/>
      <c r="E112" s="8"/>
      <c r="F112" s="23"/>
      <c r="G112" s="28"/>
      <c r="H112" s="28"/>
      <c r="I112" s="11"/>
    </row>
    <row r="113" spans="1:9" x14ac:dyDescent="0.25">
      <c r="B113" s="10" t="s">
        <v>266</v>
      </c>
      <c r="C113" s="54" t="s">
        <v>267</v>
      </c>
      <c r="D113" s="51" t="s">
        <v>268</v>
      </c>
      <c r="E113" s="8" t="s">
        <v>269</v>
      </c>
      <c r="F113" s="23">
        <v>1679159.6142</v>
      </c>
      <c r="G113" s="28">
        <v>529.32000000000005</v>
      </c>
      <c r="H113" s="28">
        <v>0.24</v>
      </c>
      <c r="I113" s="11"/>
    </row>
    <row r="114" spans="1:9" x14ac:dyDescent="0.25">
      <c r="C114" s="57" t="s">
        <v>237</v>
      </c>
      <c r="D114" s="51"/>
      <c r="E114" s="8"/>
      <c r="F114" s="23"/>
      <c r="G114" s="29">
        <v>529.32000000000005</v>
      </c>
      <c r="H114" s="29">
        <v>0.24</v>
      </c>
      <c r="I114" s="11"/>
    </row>
    <row r="115" spans="1:9" x14ac:dyDescent="0.25">
      <c r="C115" s="54"/>
      <c r="D115" s="51"/>
      <c r="E115" s="8"/>
      <c r="F115" s="23"/>
      <c r="G115" s="28"/>
      <c r="H115" s="28"/>
      <c r="I115" s="11"/>
    </row>
    <row r="116" spans="1:9" x14ac:dyDescent="0.25">
      <c r="C116" s="57" t="s">
        <v>19</v>
      </c>
      <c r="D116" s="51"/>
      <c r="E116" s="8"/>
      <c r="F116" s="23"/>
      <c r="G116" s="28" t="s">
        <v>2</v>
      </c>
      <c r="H116" s="28" t="s">
        <v>2</v>
      </c>
      <c r="I116" s="11"/>
    </row>
    <row r="117" spans="1:9" x14ac:dyDescent="0.25">
      <c r="C117" s="54"/>
      <c r="D117" s="51"/>
      <c r="E117" s="8"/>
      <c r="F117" s="23"/>
      <c r="G117" s="28"/>
      <c r="H117" s="28"/>
      <c r="I117" s="11"/>
    </row>
    <row r="118" spans="1:9" x14ac:dyDescent="0.25">
      <c r="C118" s="57" t="s">
        <v>20</v>
      </c>
      <c r="D118" s="51"/>
      <c r="E118" s="8"/>
      <c r="F118" s="23"/>
      <c r="G118" s="28" t="s">
        <v>2</v>
      </c>
      <c r="H118" s="28" t="s">
        <v>2</v>
      </c>
      <c r="I118" s="11"/>
    </row>
    <row r="119" spans="1:9" x14ac:dyDescent="0.25">
      <c r="C119" s="54"/>
      <c r="D119" s="51"/>
      <c r="E119" s="8"/>
      <c r="F119" s="23"/>
      <c r="G119" s="28"/>
      <c r="H119" s="28"/>
      <c r="I119" s="11"/>
    </row>
    <row r="120" spans="1:9" x14ac:dyDescent="0.25">
      <c r="C120" s="57" t="s">
        <v>21</v>
      </c>
      <c r="D120" s="51"/>
      <c r="E120" s="8"/>
      <c r="F120" s="23"/>
      <c r="G120" s="28" t="s">
        <v>2</v>
      </c>
      <c r="H120" s="28" t="s">
        <v>2</v>
      </c>
      <c r="I120" s="11"/>
    </row>
    <row r="121" spans="1:9" x14ac:dyDescent="0.25">
      <c r="C121" s="54"/>
      <c r="D121" s="51"/>
      <c r="E121" s="8"/>
      <c r="F121" s="23"/>
      <c r="G121" s="28"/>
      <c r="H121" s="28"/>
      <c r="I121" s="11"/>
    </row>
    <row r="122" spans="1:9" x14ac:dyDescent="0.25">
      <c r="C122" s="56" t="s">
        <v>22</v>
      </c>
      <c r="D122" s="51"/>
      <c r="E122" s="8"/>
      <c r="F122" s="23"/>
      <c r="G122" s="28"/>
      <c r="H122" s="28"/>
      <c r="I122" s="11"/>
    </row>
    <row r="123" spans="1:9" x14ac:dyDescent="0.25">
      <c r="B123" s="10" t="s">
        <v>273</v>
      </c>
      <c r="C123" s="54" t="s">
        <v>274</v>
      </c>
      <c r="D123" s="51"/>
      <c r="E123" s="8"/>
      <c r="F123" s="23"/>
      <c r="G123" s="28">
        <v>1372.46</v>
      </c>
      <c r="H123" s="28">
        <v>0.62</v>
      </c>
      <c r="I123" s="11"/>
    </row>
    <row r="124" spans="1:9" x14ac:dyDescent="0.25">
      <c r="C124" s="57" t="s">
        <v>237</v>
      </c>
      <c r="D124" s="51"/>
      <c r="E124" s="8"/>
      <c r="F124" s="23"/>
      <c r="G124" s="29">
        <v>1372.46</v>
      </c>
      <c r="H124" s="29">
        <v>0.62</v>
      </c>
      <c r="I124" s="11"/>
    </row>
    <row r="125" spans="1:9" x14ac:dyDescent="0.25">
      <c r="C125" s="54"/>
      <c r="D125" s="51"/>
      <c r="E125" s="8"/>
      <c r="F125" s="23"/>
      <c r="G125" s="28"/>
      <c r="H125" s="28"/>
      <c r="I125" s="11"/>
    </row>
    <row r="126" spans="1:9" x14ac:dyDescent="0.25">
      <c r="A126" s="14"/>
      <c r="B126" s="32"/>
      <c r="C126" s="55" t="s">
        <v>23</v>
      </c>
      <c r="D126" s="51"/>
      <c r="E126" s="8"/>
      <c r="F126" s="23"/>
      <c r="G126" s="28"/>
      <c r="H126" s="28"/>
      <c r="I126" s="11"/>
    </row>
    <row r="127" spans="1:9" x14ac:dyDescent="0.25">
      <c r="B127" s="10"/>
      <c r="C127" s="54" t="s">
        <v>275</v>
      </c>
      <c r="D127" s="51"/>
      <c r="E127" s="8"/>
      <c r="F127" s="23"/>
      <c r="G127" s="28">
        <v>1723.55</v>
      </c>
      <c r="H127" s="28">
        <v>0.76</v>
      </c>
      <c r="I127" s="11"/>
    </row>
    <row r="128" spans="1:9" x14ac:dyDescent="0.25">
      <c r="C128" s="57" t="s">
        <v>237</v>
      </c>
      <c r="D128" s="51"/>
      <c r="E128" s="8"/>
      <c r="F128" s="23"/>
      <c r="G128" s="29">
        <v>1723.55</v>
      </c>
      <c r="H128" s="29">
        <v>0.76</v>
      </c>
      <c r="I128" s="11"/>
    </row>
    <row r="129" spans="1:10" x14ac:dyDescent="0.25">
      <c r="C129" s="54"/>
      <c r="D129" s="51"/>
      <c r="E129" s="8"/>
      <c r="F129" s="23"/>
      <c r="G129" s="28"/>
      <c r="H129" s="28"/>
      <c r="I129" s="11"/>
    </row>
    <row r="130" spans="1:10" x14ac:dyDescent="0.25">
      <c r="C130" s="58" t="s">
        <v>276</v>
      </c>
      <c r="D130" s="52"/>
      <c r="E130" s="6"/>
      <c r="F130" s="24"/>
      <c r="G130" s="30">
        <v>221346</v>
      </c>
      <c r="H130" s="30">
        <f>SUMIFS(H:H,C:C,"Total")</f>
        <v>100.00000000000001</v>
      </c>
      <c r="I130" s="7"/>
    </row>
    <row r="132" spans="1:10" ht="15.75" x14ac:dyDescent="0.3">
      <c r="A132" s="47"/>
      <c r="B132" s="47"/>
      <c r="C132" s="47" t="s">
        <v>1038</v>
      </c>
      <c r="D132" s="47"/>
      <c r="E132" s="47"/>
      <c r="F132" s="48"/>
      <c r="G132" s="48"/>
      <c r="H132" s="48"/>
      <c r="I132" s="47"/>
      <c r="J132" s="47"/>
    </row>
    <row r="133" spans="1:10" ht="27" x14ac:dyDescent="0.25">
      <c r="A133" s="39"/>
      <c r="B133" s="40"/>
      <c r="C133" s="40" t="s">
        <v>1033</v>
      </c>
      <c r="D133" s="40" t="s">
        <v>1034</v>
      </c>
      <c r="E133" s="40" t="s">
        <v>1035</v>
      </c>
      <c r="F133" s="41" t="s">
        <v>32</v>
      </c>
      <c r="G133" s="42" t="s">
        <v>1036</v>
      </c>
      <c r="H133" s="41" t="s">
        <v>34</v>
      </c>
      <c r="I133" s="40" t="s">
        <v>35</v>
      </c>
      <c r="J133" s="39"/>
    </row>
    <row r="134" spans="1:10" x14ac:dyDescent="0.25">
      <c r="A134" s="39"/>
      <c r="B134" s="40"/>
      <c r="C134" s="40" t="s">
        <v>1031</v>
      </c>
      <c r="D134" s="40"/>
      <c r="E134" s="40"/>
      <c r="F134" s="41"/>
      <c r="G134" s="42"/>
      <c r="H134" s="41"/>
      <c r="I134" s="40"/>
      <c r="J134" s="39"/>
    </row>
    <row r="135" spans="1:10" x14ac:dyDescent="0.25">
      <c r="B135" s="43">
        <v>2206176</v>
      </c>
      <c r="C135" s="43" t="s">
        <v>1029</v>
      </c>
      <c r="D135" s="43" t="s">
        <v>1030</v>
      </c>
      <c r="E135" s="43" t="s">
        <v>39</v>
      </c>
      <c r="F135" s="44">
        <v>86625</v>
      </c>
      <c r="G135" s="44">
        <v>380.28375</v>
      </c>
      <c r="H135" s="44">
        <v>0.17</v>
      </c>
      <c r="I135" s="43"/>
      <c r="J135" s="2"/>
    </row>
    <row r="136" spans="1:10" x14ac:dyDescent="0.25">
      <c r="B136" s="43">
        <v>2206210</v>
      </c>
      <c r="C136" s="43" t="s">
        <v>1032</v>
      </c>
      <c r="D136" s="43" t="s">
        <v>1030</v>
      </c>
      <c r="E136" s="43" t="s">
        <v>64</v>
      </c>
      <c r="F136" s="44">
        <v>61875</v>
      </c>
      <c r="G136" s="44">
        <v>957.63937499999997</v>
      </c>
      <c r="H136" s="44">
        <v>0.43</v>
      </c>
      <c r="I136" s="43"/>
      <c r="J136" s="2"/>
    </row>
    <row r="137" spans="1:10" x14ac:dyDescent="0.25">
      <c r="A137" s="1"/>
      <c r="B137" s="45"/>
      <c r="C137" s="45" t="s">
        <v>1037</v>
      </c>
      <c r="D137" s="45"/>
      <c r="E137" s="45"/>
      <c r="F137" s="46"/>
      <c r="G137" s="46">
        <f>SUM(G134:G136)</f>
        <v>1337.923125</v>
      </c>
      <c r="H137" s="46">
        <f>SUM(H134:H136)</f>
        <v>0.6</v>
      </c>
      <c r="I137" s="45"/>
      <c r="J137" s="1"/>
    </row>
    <row r="139" spans="1:10" x14ac:dyDescent="0.25">
      <c r="C139" s="1" t="s">
        <v>277</v>
      </c>
    </row>
    <row r="140" spans="1:10" x14ac:dyDescent="0.25">
      <c r="C140" s="2" t="s">
        <v>278</v>
      </c>
    </row>
    <row r="141" spans="1:10" x14ac:dyDescent="0.25">
      <c r="C141" s="2" t="s">
        <v>279</v>
      </c>
    </row>
    <row r="142" spans="1:10" x14ac:dyDescent="0.25">
      <c r="C142" s="2" t="s">
        <v>280</v>
      </c>
    </row>
    <row r="143" spans="1:10" x14ac:dyDescent="0.25">
      <c r="C143" s="33" t="s">
        <v>281</v>
      </c>
    </row>
  </sheetData>
  <hyperlinks>
    <hyperlink ref="I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122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5" width="23.7109375" style="2" customWidth="1"/>
    <col min="6" max="6" width="19.5703125" style="20" customWidth="1"/>
    <col min="7" max="8" width="19.5703125" style="17" customWidth="1"/>
    <col min="9" max="9" width="19.5703125" style="3" customWidth="1"/>
    <col min="10" max="10" width="9" style="3" bestFit="1" customWidth="1"/>
    <col min="11" max="11" width="9.140625" style="3" bestFit="1" customWidth="1"/>
    <col min="12" max="12" width="7.42578125" style="2" bestFit="1" customWidth="1"/>
    <col min="13" max="13" width="6.7109375" style="2" bestFit="1" customWidth="1"/>
    <col min="14" max="14" width="9.85546875" style="2" bestFit="1" customWidth="1"/>
    <col min="15" max="15" width="21.140625" style="2" bestFit="1" customWidth="1"/>
    <col min="16" max="16" width="16.42578125" style="2" bestFit="1" customWidth="1"/>
    <col min="17" max="17" width="7.28515625" style="2" bestFit="1" customWidth="1"/>
    <col min="18" max="18" width="9.28515625" style="2" bestFit="1" customWidth="1"/>
    <col min="19" max="19" width="17.85546875" style="2" bestFit="1" customWidth="1"/>
    <col min="20" max="20" width="6.7109375" style="2" bestFit="1" customWidth="1"/>
    <col min="21" max="21" width="19.140625" style="2" bestFit="1" customWidth="1"/>
    <col min="22" max="22" width="25.140625" style="2" bestFit="1" customWidth="1"/>
    <col min="23" max="23" width="21.42578125" style="2" bestFit="1" customWidth="1"/>
    <col min="24" max="24" width="19.7109375" style="2" bestFit="1" customWidth="1"/>
    <col min="25" max="25" width="14" style="2" bestFit="1" customWidth="1"/>
    <col min="26" max="26" width="13.140625" style="2" bestFit="1" customWidth="1"/>
    <col min="27" max="27" width="9.28515625" style="2" bestFit="1" customWidth="1"/>
    <col min="28" max="28" width="13.140625" style="2" bestFit="1" customWidth="1"/>
    <col min="29" max="29" width="7.42578125" style="2" bestFit="1" customWidth="1"/>
    <col min="30" max="30" width="19.42578125" style="2" bestFit="1" customWidth="1"/>
    <col min="31" max="31" width="20.85546875" style="2" bestFit="1" customWidth="1"/>
    <col min="32" max="32" width="19" style="2" bestFit="1" customWidth="1"/>
    <col min="33" max="33" width="25.85546875" style="2" bestFit="1" customWidth="1"/>
    <col min="34" max="34" width="14.5703125" style="3" bestFit="1" customWidth="1"/>
    <col min="35" max="35" width="14.42578125" style="2" bestFit="1" customWidth="1"/>
    <col min="36" max="36" width="27.28515625" style="2" bestFit="1" customWidth="1"/>
    <col min="37" max="37" width="11.5703125" style="2" bestFit="1" customWidth="1"/>
    <col min="38" max="38" width="6.28515625" style="2" bestFit="1" customWidth="1"/>
    <col min="39" max="39" width="7" style="2" bestFit="1" customWidth="1"/>
    <col min="40" max="40" width="23.85546875" style="2" bestFit="1" customWidth="1"/>
    <col min="41" max="41" width="12.85546875" style="2" bestFit="1" customWidth="1"/>
    <col min="42" max="42" width="11.28515625" style="2" bestFit="1" customWidth="1"/>
    <col min="43" max="43" width="15.28515625" style="2" bestFit="1" customWidth="1"/>
    <col min="44" max="44" width="21.140625" style="2" bestFit="1" customWidth="1"/>
    <col min="45" max="45" width="23.85546875" style="2" bestFit="1" customWidth="1"/>
    <col min="46" max="46" width="14.42578125" style="2" bestFit="1" customWidth="1"/>
    <col min="47" max="47" width="11.140625" style="3" bestFit="1" customWidth="1"/>
    <col min="48" max="48" width="15" style="2" bestFit="1" customWidth="1"/>
    <col min="49" max="49" width="11.7109375" style="3" bestFit="1" customWidth="1"/>
    <col min="50" max="50" width="23.5703125" style="2" bestFit="1" customWidth="1"/>
    <col min="51" max="51" width="22.140625" style="2" bestFit="1" customWidth="1"/>
    <col min="52" max="52" width="21" style="2" bestFit="1" customWidth="1"/>
    <col min="53" max="53" width="15.7109375" style="3" bestFit="1" customWidth="1"/>
    <col min="54" max="54" width="10.42578125" style="2" bestFit="1" customWidth="1"/>
    <col min="55" max="55" width="13.7109375" style="2" bestFit="1" customWidth="1"/>
    <col min="56" max="56" width="18" style="2" bestFit="1" customWidth="1"/>
    <col min="57" max="57" width="19.7109375" style="2" bestFit="1" customWidth="1"/>
    <col min="58" max="58" width="13.85546875" style="2" bestFit="1" customWidth="1"/>
    <col min="59" max="59" width="15.7109375" style="2" bestFit="1" customWidth="1"/>
    <col min="60" max="60" width="28.5703125" style="2" bestFit="1" customWidth="1"/>
    <col min="61" max="61" width="20.28515625" style="2" bestFit="1" customWidth="1"/>
    <col min="62" max="62" width="16" style="2" bestFit="1" customWidth="1"/>
    <col min="63" max="63" width="13.7109375" style="2" bestFit="1" customWidth="1"/>
    <col min="64" max="64" width="28.140625" style="2" bestFit="1" customWidth="1"/>
    <col min="65" max="65" width="15.85546875" style="2" bestFit="1" customWidth="1"/>
    <col min="66" max="66" width="26.28515625" style="2" bestFit="1" customWidth="1"/>
    <col min="67" max="67" width="13.140625" style="2" bestFit="1" customWidth="1"/>
    <col min="68" max="68" width="15" style="2" bestFit="1" customWidth="1"/>
    <col min="69" max="69" width="9" style="2" bestFit="1" customWidth="1"/>
    <col min="70" max="70" width="18" style="2" bestFit="1" customWidth="1"/>
    <col min="71" max="71" width="14.28515625" style="2" bestFit="1" customWidth="1"/>
    <col min="72" max="72" width="15.7109375" style="2" bestFit="1" customWidth="1"/>
    <col min="73" max="73" width="18.7109375" style="2" bestFit="1" customWidth="1"/>
    <col min="74" max="74" width="16.140625" style="2" bestFit="1" customWidth="1"/>
    <col min="75" max="75" width="23.5703125" style="2" bestFit="1" customWidth="1"/>
    <col min="76" max="76" width="23.85546875" style="2" bestFit="1" customWidth="1"/>
    <col min="77" max="77" width="22.85546875" style="2" bestFit="1" customWidth="1"/>
    <col min="78" max="78" width="11.7109375" style="2" bestFit="1" customWidth="1"/>
    <col min="79" max="79" width="11.85546875" style="2" bestFit="1" customWidth="1"/>
    <col min="80" max="80" width="15.140625" style="2" bestFit="1" customWidth="1"/>
    <col min="81" max="81" width="15.28515625" style="2" bestFit="1" customWidth="1"/>
    <col min="82" max="82" width="19.5703125" style="2" bestFit="1" customWidth="1"/>
    <col min="83" max="83" width="21.5703125" style="2" bestFit="1" customWidth="1"/>
    <col min="84" max="84" width="18.85546875" style="2" bestFit="1" customWidth="1"/>
    <col min="85" max="85" width="8.7109375" style="2" bestFit="1" customWidth="1"/>
    <col min="86" max="86" width="8.85546875" style="2" bestFit="1" customWidth="1"/>
    <col min="87" max="87" width="13.140625" style="2" bestFit="1" customWidth="1"/>
    <col min="88" max="88" width="9.5703125" style="2" bestFit="1" customWidth="1"/>
    <col min="89" max="89" width="9.7109375" style="2" bestFit="1" customWidth="1"/>
    <col min="90" max="90" width="14" style="2" bestFit="1" customWidth="1"/>
    <col min="91" max="91" width="17" style="2" bestFit="1" customWidth="1"/>
    <col min="92" max="92" width="17.28515625" style="2" bestFit="1" customWidth="1"/>
    <col min="93" max="93" width="21.5703125" style="2" bestFit="1" customWidth="1"/>
    <col min="94" max="94" width="17.7109375" style="2" bestFit="1" customWidth="1"/>
    <col min="95" max="95" width="14.5703125" style="2" bestFit="1" customWidth="1"/>
    <col min="96" max="96" width="15.7109375" style="2" bestFit="1" customWidth="1"/>
    <col min="97" max="97" width="19.140625" style="2" bestFit="1" customWidth="1"/>
    <col min="98" max="98" width="12.42578125" style="2" bestFit="1" customWidth="1"/>
    <col min="99" max="100" width="14.85546875" style="2" bestFit="1" customWidth="1"/>
    <col min="101" max="101" width="14.42578125" style="2" bestFit="1" customWidth="1"/>
    <col min="102" max="102" width="23.140625" style="2" bestFit="1" customWidth="1"/>
    <col min="103" max="103" width="26" style="2" bestFit="1" customWidth="1"/>
    <col min="104" max="104" width="19.42578125" style="2" bestFit="1" customWidth="1"/>
    <col min="105" max="105" width="21.5703125" style="2" bestFit="1" customWidth="1"/>
    <col min="106" max="106" width="25.85546875" style="2" bestFit="1" customWidth="1"/>
    <col min="107" max="107" width="18.5703125" style="2" bestFit="1" customWidth="1"/>
    <col min="108" max="108" width="16.28515625" style="2" bestFit="1" customWidth="1"/>
    <col min="109" max="109" width="15.42578125" style="2" bestFit="1" customWidth="1"/>
    <col min="110" max="110" width="17.28515625" style="2" bestFit="1" customWidth="1"/>
    <col min="111" max="111" width="17.42578125" style="2" bestFit="1" customWidth="1"/>
    <col min="112" max="112" width="21.7109375" style="2" bestFit="1" customWidth="1"/>
    <col min="113" max="113" width="17.28515625" style="2" bestFit="1" customWidth="1"/>
    <col min="114" max="114" width="17.42578125" style="2" bestFit="1" customWidth="1"/>
    <col min="115" max="115" width="21.7109375" style="2" bestFit="1" customWidth="1"/>
    <col min="116" max="116" width="13.42578125" style="2" bestFit="1" customWidth="1"/>
    <col min="117" max="214" width="12" style="2" customWidth="1"/>
    <col min="215" max="215" width="17.140625" style="2" customWidth="1"/>
    <col min="216" max="16384" width="13.85546875" style="2"/>
  </cols>
  <sheetData>
    <row r="1" spans="1:53" x14ac:dyDescent="0.25">
      <c r="A1" s="10"/>
      <c r="C1" s="10"/>
      <c r="D1" s="10"/>
      <c r="E1" s="10"/>
      <c r="F1" s="19"/>
      <c r="G1" s="16"/>
      <c r="H1" s="16"/>
      <c r="I1" s="15"/>
      <c r="J1" s="15"/>
      <c r="K1" s="15"/>
      <c r="AH1" s="15"/>
      <c r="AU1" s="15"/>
      <c r="AW1" s="15"/>
      <c r="BA1" s="15"/>
    </row>
    <row r="2" spans="1:53" ht="19.5" x14ac:dyDescent="0.35">
      <c r="C2" s="9" t="s">
        <v>24</v>
      </c>
      <c r="D2" s="10" t="s">
        <v>668</v>
      </c>
      <c r="I2" s="34" t="s">
        <v>1025</v>
      </c>
    </row>
    <row r="3" spans="1:53" ht="16.5" x14ac:dyDescent="0.3">
      <c r="C3" s="1" t="s">
        <v>26</v>
      </c>
      <c r="D3" s="25" t="s">
        <v>669</v>
      </c>
    </row>
    <row r="4" spans="1:53" ht="15.75" x14ac:dyDescent="0.3">
      <c r="C4" s="1" t="s">
        <v>28</v>
      </c>
      <c r="D4" s="26">
        <v>43646</v>
      </c>
    </row>
    <row r="5" spans="1:53" x14ac:dyDescent="0.25">
      <c r="C5" s="1"/>
    </row>
    <row r="6" spans="1:53" ht="27" x14ac:dyDescent="0.25">
      <c r="C6" s="53" t="s">
        <v>29</v>
      </c>
      <c r="D6" s="49" t="s">
        <v>30</v>
      </c>
      <c r="E6" s="12" t="s">
        <v>31</v>
      </c>
      <c r="F6" s="21" t="s">
        <v>32</v>
      </c>
      <c r="G6" s="18" t="s">
        <v>33</v>
      </c>
      <c r="H6" s="18" t="s">
        <v>34</v>
      </c>
      <c r="I6" s="13" t="s">
        <v>35</v>
      </c>
    </row>
    <row r="7" spans="1:53" x14ac:dyDescent="0.25">
      <c r="C7" s="54"/>
      <c r="D7" s="50"/>
      <c r="E7" s="4"/>
      <c r="F7" s="22"/>
      <c r="G7" s="27"/>
      <c r="H7" s="27"/>
      <c r="I7" s="5"/>
    </row>
    <row r="8" spans="1:53" x14ac:dyDescent="0.25">
      <c r="A8" s="14"/>
      <c r="B8" s="32"/>
      <c r="C8" s="55" t="s">
        <v>0</v>
      </c>
      <c r="D8" s="51"/>
      <c r="E8" s="8"/>
      <c r="F8" s="23"/>
      <c r="G8" s="28"/>
      <c r="H8" s="28"/>
      <c r="I8" s="11"/>
    </row>
    <row r="9" spans="1:53" x14ac:dyDescent="0.25">
      <c r="C9" s="56" t="s">
        <v>1</v>
      </c>
      <c r="D9" s="51"/>
      <c r="E9" s="8"/>
      <c r="F9" s="23"/>
      <c r="G9" s="28"/>
      <c r="H9" s="28"/>
      <c r="I9" s="11"/>
    </row>
    <row r="10" spans="1:53" x14ac:dyDescent="0.25">
      <c r="B10" s="10" t="s">
        <v>36</v>
      </c>
      <c r="C10" s="54" t="s">
        <v>37</v>
      </c>
      <c r="D10" s="51" t="s">
        <v>38</v>
      </c>
      <c r="E10" s="8" t="s">
        <v>39</v>
      </c>
      <c r="F10" s="23">
        <v>62292</v>
      </c>
      <c r="G10" s="28">
        <v>1522.26</v>
      </c>
      <c r="H10" s="28">
        <v>5.7</v>
      </c>
      <c r="I10" s="11"/>
    </row>
    <row r="11" spans="1:53" x14ac:dyDescent="0.25">
      <c r="B11" s="10" t="s">
        <v>40</v>
      </c>
      <c r="C11" s="54" t="s">
        <v>41</v>
      </c>
      <c r="D11" s="51" t="s">
        <v>42</v>
      </c>
      <c r="E11" s="8" t="s">
        <v>39</v>
      </c>
      <c r="F11" s="23">
        <v>335230</v>
      </c>
      <c r="G11" s="28">
        <v>1465.29</v>
      </c>
      <c r="H11" s="28">
        <v>5.48</v>
      </c>
      <c r="I11" s="11"/>
    </row>
    <row r="12" spans="1:53" x14ac:dyDescent="0.25">
      <c r="B12" s="10" t="s">
        <v>46</v>
      </c>
      <c r="C12" s="54" t="s">
        <v>47</v>
      </c>
      <c r="D12" s="51" t="s">
        <v>48</v>
      </c>
      <c r="E12" s="8" t="s">
        <v>49</v>
      </c>
      <c r="F12" s="23">
        <v>92558</v>
      </c>
      <c r="G12" s="28">
        <v>1159.8399999999999</v>
      </c>
      <c r="H12" s="28">
        <v>4.34</v>
      </c>
      <c r="I12" s="11"/>
    </row>
    <row r="13" spans="1:53" x14ac:dyDescent="0.25">
      <c r="B13" s="10" t="s">
        <v>43</v>
      </c>
      <c r="C13" s="54" t="s">
        <v>44</v>
      </c>
      <c r="D13" s="51" t="s">
        <v>45</v>
      </c>
      <c r="E13" s="8" t="s">
        <v>39</v>
      </c>
      <c r="F13" s="23">
        <v>310960</v>
      </c>
      <c r="G13" s="28">
        <v>1123.3399999999999</v>
      </c>
      <c r="H13" s="28">
        <v>4.2</v>
      </c>
      <c r="I13" s="11"/>
    </row>
    <row r="14" spans="1:53" x14ac:dyDescent="0.25">
      <c r="B14" s="10" t="s">
        <v>50</v>
      </c>
      <c r="C14" s="54" t="s">
        <v>51</v>
      </c>
      <c r="D14" s="51" t="s">
        <v>52</v>
      </c>
      <c r="E14" s="8" t="s">
        <v>53</v>
      </c>
      <c r="F14" s="23">
        <v>43414</v>
      </c>
      <c r="G14" s="28">
        <v>966.92</v>
      </c>
      <c r="H14" s="28">
        <v>3.62</v>
      </c>
      <c r="I14" s="11"/>
    </row>
    <row r="15" spans="1:53" x14ac:dyDescent="0.25">
      <c r="B15" s="10" t="s">
        <v>54</v>
      </c>
      <c r="C15" s="54" t="s">
        <v>55</v>
      </c>
      <c r="D15" s="51" t="s">
        <v>56</v>
      </c>
      <c r="E15" s="8" t="s">
        <v>57</v>
      </c>
      <c r="F15" s="23">
        <v>324949</v>
      </c>
      <c r="G15" s="28">
        <v>889.87</v>
      </c>
      <c r="H15" s="28">
        <v>3.33</v>
      </c>
      <c r="I15" s="11"/>
    </row>
    <row r="16" spans="1:53" x14ac:dyDescent="0.25">
      <c r="B16" s="10" t="s">
        <v>58</v>
      </c>
      <c r="C16" s="54" t="s">
        <v>59</v>
      </c>
      <c r="D16" s="51" t="s">
        <v>60</v>
      </c>
      <c r="E16" s="8" t="s">
        <v>39</v>
      </c>
      <c r="F16" s="23">
        <v>59897</v>
      </c>
      <c r="G16" s="28">
        <v>884.74</v>
      </c>
      <c r="H16" s="28">
        <v>3.31</v>
      </c>
      <c r="I16" s="11"/>
    </row>
    <row r="17" spans="2:9" x14ac:dyDescent="0.25">
      <c r="B17" s="10" t="s">
        <v>61</v>
      </c>
      <c r="C17" s="54" t="s">
        <v>62</v>
      </c>
      <c r="D17" s="51" t="s">
        <v>63</v>
      </c>
      <c r="E17" s="8" t="s">
        <v>64</v>
      </c>
      <c r="F17" s="23">
        <v>53191</v>
      </c>
      <c r="G17" s="28">
        <v>826.16</v>
      </c>
      <c r="H17" s="28">
        <v>3.09</v>
      </c>
      <c r="I17" s="11"/>
    </row>
    <row r="18" spans="2:9" x14ac:dyDescent="0.25">
      <c r="B18" s="10" t="s">
        <v>65</v>
      </c>
      <c r="C18" s="54" t="s">
        <v>66</v>
      </c>
      <c r="D18" s="51" t="s">
        <v>67</v>
      </c>
      <c r="E18" s="8" t="s">
        <v>68</v>
      </c>
      <c r="F18" s="23">
        <v>1044000</v>
      </c>
      <c r="G18" s="28">
        <v>720.36</v>
      </c>
      <c r="H18" s="28">
        <v>2.7</v>
      </c>
      <c r="I18" s="11"/>
    </row>
    <row r="19" spans="2:9" x14ac:dyDescent="0.25">
      <c r="B19" s="10" t="s">
        <v>76</v>
      </c>
      <c r="C19" s="54" t="s">
        <v>77</v>
      </c>
      <c r="D19" s="51" t="s">
        <v>78</v>
      </c>
      <c r="E19" s="8" t="s">
        <v>53</v>
      </c>
      <c r="F19" s="23">
        <v>94572</v>
      </c>
      <c r="G19" s="28">
        <v>692.27</v>
      </c>
      <c r="H19" s="28">
        <v>2.59</v>
      </c>
      <c r="I19" s="11"/>
    </row>
    <row r="20" spans="2:9" x14ac:dyDescent="0.25">
      <c r="B20" s="10" t="s">
        <v>69</v>
      </c>
      <c r="C20" s="54" t="s">
        <v>70</v>
      </c>
      <c r="D20" s="51" t="s">
        <v>71</v>
      </c>
      <c r="E20" s="8" t="s">
        <v>57</v>
      </c>
      <c r="F20" s="23">
        <v>182050</v>
      </c>
      <c r="G20" s="28">
        <v>674.59</v>
      </c>
      <c r="H20" s="28">
        <v>2.52</v>
      </c>
      <c r="I20" s="11"/>
    </row>
    <row r="21" spans="2:9" x14ac:dyDescent="0.25">
      <c r="B21" s="10" t="s">
        <v>79</v>
      </c>
      <c r="C21" s="54" t="s">
        <v>80</v>
      </c>
      <c r="D21" s="51" t="s">
        <v>81</v>
      </c>
      <c r="E21" s="8" t="s">
        <v>82</v>
      </c>
      <c r="F21" s="23">
        <v>29534</v>
      </c>
      <c r="G21" s="28">
        <v>647.41</v>
      </c>
      <c r="H21" s="28">
        <v>2.42</v>
      </c>
      <c r="I21" s="11"/>
    </row>
    <row r="22" spans="2:9" x14ac:dyDescent="0.25">
      <c r="B22" s="10" t="s">
        <v>83</v>
      </c>
      <c r="C22" s="54" t="s">
        <v>84</v>
      </c>
      <c r="D22" s="51" t="s">
        <v>85</v>
      </c>
      <c r="E22" s="8" t="s">
        <v>86</v>
      </c>
      <c r="F22" s="23">
        <v>350000</v>
      </c>
      <c r="G22" s="28">
        <v>612.85</v>
      </c>
      <c r="H22" s="28">
        <v>2.29</v>
      </c>
      <c r="I22" s="11"/>
    </row>
    <row r="23" spans="2:9" x14ac:dyDescent="0.25">
      <c r="B23" s="10" t="s">
        <v>72</v>
      </c>
      <c r="C23" s="54" t="s">
        <v>73</v>
      </c>
      <c r="D23" s="51" t="s">
        <v>74</v>
      </c>
      <c r="E23" s="8" t="s">
        <v>75</v>
      </c>
      <c r="F23" s="23">
        <v>386500</v>
      </c>
      <c r="G23" s="28">
        <v>608.92999999999995</v>
      </c>
      <c r="H23" s="28">
        <v>2.2799999999999998</v>
      </c>
      <c r="I23" s="11"/>
    </row>
    <row r="24" spans="2:9" x14ac:dyDescent="0.25">
      <c r="B24" s="10" t="s">
        <v>90</v>
      </c>
      <c r="C24" s="54" t="s">
        <v>91</v>
      </c>
      <c r="D24" s="51" t="s">
        <v>92</v>
      </c>
      <c r="E24" s="8" t="s">
        <v>82</v>
      </c>
      <c r="F24" s="23">
        <v>80000</v>
      </c>
      <c r="G24" s="28">
        <v>578.96</v>
      </c>
      <c r="H24" s="28">
        <v>2.17</v>
      </c>
      <c r="I24" s="11"/>
    </row>
    <row r="25" spans="2:9" x14ac:dyDescent="0.25">
      <c r="B25" s="10" t="s">
        <v>87</v>
      </c>
      <c r="C25" s="54" t="s">
        <v>88</v>
      </c>
      <c r="D25" s="51" t="s">
        <v>89</v>
      </c>
      <c r="E25" s="8" t="s">
        <v>39</v>
      </c>
      <c r="F25" s="23">
        <v>69996</v>
      </c>
      <c r="G25" s="28">
        <v>565.95000000000005</v>
      </c>
      <c r="H25" s="28">
        <v>2.12</v>
      </c>
      <c r="I25" s="11"/>
    </row>
    <row r="26" spans="2:9" x14ac:dyDescent="0.25">
      <c r="B26" s="10" t="s">
        <v>93</v>
      </c>
      <c r="C26" s="54" t="s">
        <v>94</v>
      </c>
      <c r="D26" s="51" t="s">
        <v>95</v>
      </c>
      <c r="E26" s="8" t="s">
        <v>96</v>
      </c>
      <c r="F26" s="23">
        <v>545561</v>
      </c>
      <c r="G26" s="28">
        <v>544.47</v>
      </c>
      <c r="H26" s="28">
        <v>2.04</v>
      </c>
      <c r="I26" s="11"/>
    </row>
    <row r="27" spans="2:9" x14ac:dyDescent="0.25">
      <c r="B27" s="10" t="s">
        <v>97</v>
      </c>
      <c r="C27" s="54" t="s">
        <v>98</v>
      </c>
      <c r="D27" s="51" t="s">
        <v>99</v>
      </c>
      <c r="E27" s="8" t="s">
        <v>57</v>
      </c>
      <c r="F27" s="23">
        <v>7025</v>
      </c>
      <c r="G27" s="28">
        <v>540.25</v>
      </c>
      <c r="H27" s="28">
        <v>2.02</v>
      </c>
      <c r="I27" s="11"/>
    </row>
    <row r="28" spans="2:9" x14ac:dyDescent="0.25">
      <c r="B28" s="10" t="s">
        <v>100</v>
      </c>
      <c r="C28" s="54" t="s">
        <v>101</v>
      </c>
      <c r="D28" s="51" t="s">
        <v>102</v>
      </c>
      <c r="E28" s="8" t="s">
        <v>103</v>
      </c>
      <c r="F28" s="23">
        <v>96029</v>
      </c>
      <c r="G28" s="28">
        <v>508.23</v>
      </c>
      <c r="H28" s="28">
        <v>1.9</v>
      </c>
      <c r="I28" s="11"/>
    </row>
    <row r="29" spans="2:9" x14ac:dyDescent="0.25">
      <c r="B29" s="10" t="s">
        <v>111</v>
      </c>
      <c r="C29" s="54" t="s">
        <v>112</v>
      </c>
      <c r="D29" s="51" t="s">
        <v>113</v>
      </c>
      <c r="E29" s="8" t="s">
        <v>114</v>
      </c>
      <c r="F29" s="23">
        <v>16100</v>
      </c>
      <c r="G29" s="28">
        <v>489.87</v>
      </c>
      <c r="H29" s="28">
        <v>1.83</v>
      </c>
      <c r="I29" s="11"/>
    </row>
    <row r="30" spans="2:9" x14ac:dyDescent="0.25">
      <c r="B30" s="10" t="s">
        <v>104</v>
      </c>
      <c r="C30" s="54" t="s">
        <v>105</v>
      </c>
      <c r="D30" s="51" t="s">
        <v>106</v>
      </c>
      <c r="E30" s="8" t="s">
        <v>107</v>
      </c>
      <c r="F30" s="23">
        <v>139152</v>
      </c>
      <c r="G30" s="28">
        <v>482.37</v>
      </c>
      <c r="H30" s="28">
        <v>1.81</v>
      </c>
      <c r="I30" s="11"/>
    </row>
    <row r="31" spans="2:9" x14ac:dyDescent="0.25">
      <c r="B31" s="10" t="s">
        <v>108</v>
      </c>
      <c r="C31" s="54" t="s">
        <v>109</v>
      </c>
      <c r="D31" s="51" t="s">
        <v>110</v>
      </c>
      <c r="E31" s="8" t="s">
        <v>57</v>
      </c>
      <c r="F31" s="23">
        <v>119577</v>
      </c>
      <c r="G31" s="28">
        <v>478.91</v>
      </c>
      <c r="H31" s="28">
        <v>1.79</v>
      </c>
      <c r="I31" s="11"/>
    </row>
    <row r="32" spans="2:9" x14ac:dyDescent="0.25">
      <c r="B32" s="10" t="s">
        <v>115</v>
      </c>
      <c r="C32" s="54" t="s">
        <v>116</v>
      </c>
      <c r="D32" s="51" t="s">
        <v>117</v>
      </c>
      <c r="E32" s="8" t="s">
        <v>68</v>
      </c>
      <c r="F32" s="23">
        <v>319894</v>
      </c>
      <c r="G32" s="28">
        <v>452.17</v>
      </c>
      <c r="H32" s="28">
        <v>1.69</v>
      </c>
      <c r="I32" s="11"/>
    </row>
    <row r="33" spans="2:9" x14ac:dyDescent="0.25">
      <c r="B33" s="10" t="s">
        <v>118</v>
      </c>
      <c r="C33" s="54" t="s">
        <v>119</v>
      </c>
      <c r="D33" s="51" t="s">
        <v>120</v>
      </c>
      <c r="E33" s="8" t="s">
        <v>96</v>
      </c>
      <c r="F33" s="23">
        <v>9812</v>
      </c>
      <c r="G33" s="28">
        <v>447.02</v>
      </c>
      <c r="H33" s="28">
        <v>1.67</v>
      </c>
      <c r="I33" s="11"/>
    </row>
    <row r="34" spans="2:9" x14ac:dyDescent="0.25">
      <c r="B34" s="10" t="s">
        <v>121</v>
      </c>
      <c r="C34" s="54" t="s">
        <v>122</v>
      </c>
      <c r="D34" s="51" t="s">
        <v>123</v>
      </c>
      <c r="E34" s="8" t="s">
        <v>39</v>
      </c>
      <c r="F34" s="23">
        <v>29000</v>
      </c>
      <c r="G34" s="28">
        <v>409.05</v>
      </c>
      <c r="H34" s="28">
        <v>1.53</v>
      </c>
      <c r="I34" s="11"/>
    </row>
    <row r="35" spans="2:9" x14ac:dyDescent="0.25">
      <c r="B35" s="10" t="s">
        <v>124</v>
      </c>
      <c r="C35" s="54" t="s">
        <v>125</v>
      </c>
      <c r="D35" s="51" t="s">
        <v>126</v>
      </c>
      <c r="E35" s="8" t="s">
        <v>127</v>
      </c>
      <c r="F35" s="23">
        <v>64000</v>
      </c>
      <c r="G35" s="28">
        <v>401.02</v>
      </c>
      <c r="H35" s="28">
        <v>1.5</v>
      </c>
      <c r="I35" s="11"/>
    </row>
    <row r="36" spans="2:9" x14ac:dyDescent="0.25">
      <c r="B36" s="10" t="s">
        <v>128</v>
      </c>
      <c r="C36" s="54" t="s">
        <v>129</v>
      </c>
      <c r="D36" s="51" t="s">
        <v>130</v>
      </c>
      <c r="E36" s="8" t="s">
        <v>39</v>
      </c>
      <c r="F36" s="23">
        <v>176440</v>
      </c>
      <c r="G36" s="28">
        <v>384.73</v>
      </c>
      <c r="H36" s="28">
        <v>1.44</v>
      </c>
      <c r="I36" s="11"/>
    </row>
    <row r="37" spans="2:9" x14ac:dyDescent="0.25">
      <c r="B37" s="10" t="s">
        <v>131</v>
      </c>
      <c r="C37" s="54" t="s">
        <v>132</v>
      </c>
      <c r="D37" s="51" t="s">
        <v>133</v>
      </c>
      <c r="E37" s="8" t="s">
        <v>64</v>
      </c>
      <c r="F37" s="23">
        <v>3191935</v>
      </c>
      <c r="G37" s="28">
        <v>383.03</v>
      </c>
      <c r="H37" s="28">
        <v>1.43</v>
      </c>
      <c r="I37" s="11"/>
    </row>
    <row r="38" spans="2:9" x14ac:dyDescent="0.25">
      <c r="B38" s="10" t="s">
        <v>137</v>
      </c>
      <c r="C38" s="54" t="s">
        <v>138</v>
      </c>
      <c r="D38" s="51" t="s">
        <v>139</v>
      </c>
      <c r="E38" s="8" t="s">
        <v>140</v>
      </c>
      <c r="F38" s="23">
        <v>90512</v>
      </c>
      <c r="G38" s="28">
        <v>362.91</v>
      </c>
      <c r="H38" s="28">
        <v>1.36</v>
      </c>
      <c r="I38" s="11"/>
    </row>
    <row r="39" spans="2:9" x14ac:dyDescent="0.25">
      <c r="B39" s="10" t="s">
        <v>141</v>
      </c>
      <c r="C39" s="54" t="s">
        <v>142</v>
      </c>
      <c r="D39" s="51" t="s">
        <v>143</v>
      </c>
      <c r="E39" s="8" t="s">
        <v>57</v>
      </c>
      <c r="F39" s="23">
        <v>12898</v>
      </c>
      <c r="G39" s="28">
        <v>353.88</v>
      </c>
      <c r="H39" s="28">
        <v>1.32</v>
      </c>
      <c r="I39" s="11"/>
    </row>
    <row r="40" spans="2:9" x14ac:dyDescent="0.25">
      <c r="B40" s="10" t="s">
        <v>134</v>
      </c>
      <c r="C40" s="54" t="s">
        <v>135</v>
      </c>
      <c r="D40" s="51" t="s">
        <v>136</v>
      </c>
      <c r="E40" s="8" t="s">
        <v>53</v>
      </c>
      <c r="F40" s="23">
        <v>49986</v>
      </c>
      <c r="G40" s="28">
        <v>353.2</v>
      </c>
      <c r="H40" s="28">
        <v>1.32</v>
      </c>
      <c r="I40" s="11"/>
    </row>
    <row r="41" spans="2:9" x14ac:dyDescent="0.25">
      <c r="B41" s="10" t="s">
        <v>158</v>
      </c>
      <c r="C41" s="54" t="s">
        <v>159</v>
      </c>
      <c r="D41" s="51" t="s">
        <v>160</v>
      </c>
      <c r="E41" s="8" t="s">
        <v>161</v>
      </c>
      <c r="F41" s="23">
        <v>158000</v>
      </c>
      <c r="G41" s="28">
        <v>344.99</v>
      </c>
      <c r="H41" s="28">
        <v>1.29</v>
      </c>
      <c r="I41" s="11"/>
    </row>
    <row r="42" spans="2:9" x14ac:dyDescent="0.25">
      <c r="B42" s="10" t="s">
        <v>144</v>
      </c>
      <c r="C42" s="54" t="s">
        <v>145</v>
      </c>
      <c r="D42" s="51" t="s">
        <v>146</v>
      </c>
      <c r="E42" s="8" t="s">
        <v>147</v>
      </c>
      <c r="F42" s="23">
        <v>129233</v>
      </c>
      <c r="G42" s="28">
        <v>327.99</v>
      </c>
      <c r="H42" s="28">
        <v>1.23</v>
      </c>
      <c r="I42" s="11"/>
    </row>
    <row r="43" spans="2:9" x14ac:dyDescent="0.25">
      <c r="B43" s="10" t="s">
        <v>155</v>
      </c>
      <c r="C43" s="54" t="s">
        <v>156</v>
      </c>
      <c r="D43" s="51" t="s">
        <v>157</v>
      </c>
      <c r="E43" s="8" t="s">
        <v>39</v>
      </c>
      <c r="F43" s="23">
        <v>264063</v>
      </c>
      <c r="G43" s="28">
        <v>321.10000000000002</v>
      </c>
      <c r="H43" s="28">
        <v>1.2</v>
      </c>
      <c r="I43" s="11"/>
    </row>
    <row r="44" spans="2:9" x14ac:dyDescent="0.25">
      <c r="B44" s="10" t="s">
        <v>152</v>
      </c>
      <c r="C44" s="54" t="s">
        <v>153</v>
      </c>
      <c r="D44" s="51" t="s">
        <v>154</v>
      </c>
      <c r="E44" s="8" t="s">
        <v>140</v>
      </c>
      <c r="F44" s="23">
        <v>136800</v>
      </c>
      <c r="G44" s="28">
        <v>308.20999999999998</v>
      </c>
      <c r="H44" s="28">
        <v>1.1499999999999999</v>
      </c>
      <c r="I44" s="11"/>
    </row>
    <row r="45" spans="2:9" x14ac:dyDescent="0.25">
      <c r="B45" s="10" t="s">
        <v>148</v>
      </c>
      <c r="C45" s="54" t="s">
        <v>149</v>
      </c>
      <c r="D45" s="51" t="s">
        <v>150</v>
      </c>
      <c r="E45" s="8" t="s">
        <v>151</v>
      </c>
      <c r="F45" s="23">
        <v>68971</v>
      </c>
      <c r="G45" s="28">
        <v>305.51</v>
      </c>
      <c r="H45" s="28">
        <v>1.1399999999999999</v>
      </c>
      <c r="I45" s="11"/>
    </row>
    <row r="46" spans="2:9" x14ac:dyDescent="0.25">
      <c r="B46" s="10" t="s">
        <v>175</v>
      </c>
      <c r="C46" s="54" t="s">
        <v>176</v>
      </c>
      <c r="D46" s="51" t="s">
        <v>177</v>
      </c>
      <c r="E46" s="8" t="s">
        <v>174</v>
      </c>
      <c r="F46" s="23">
        <v>359241</v>
      </c>
      <c r="G46" s="28">
        <v>291.33999999999997</v>
      </c>
      <c r="H46" s="28">
        <v>1.0900000000000001</v>
      </c>
      <c r="I46" s="11"/>
    </row>
    <row r="47" spans="2:9" x14ac:dyDescent="0.25">
      <c r="B47" s="10" t="s">
        <v>162</v>
      </c>
      <c r="C47" s="54" t="s">
        <v>163</v>
      </c>
      <c r="D47" s="51" t="s">
        <v>164</v>
      </c>
      <c r="E47" s="8" t="s">
        <v>140</v>
      </c>
      <c r="F47" s="23">
        <v>3153</v>
      </c>
      <c r="G47" s="28">
        <v>280.24</v>
      </c>
      <c r="H47" s="28">
        <v>1.05</v>
      </c>
      <c r="I47" s="11"/>
    </row>
    <row r="48" spans="2:9" x14ac:dyDescent="0.25">
      <c r="B48" s="10" t="s">
        <v>171</v>
      </c>
      <c r="C48" s="54" t="s">
        <v>172</v>
      </c>
      <c r="D48" s="51" t="s">
        <v>173</v>
      </c>
      <c r="E48" s="8" t="s">
        <v>174</v>
      </c>
      <c r="F48" s="23">
        <v>547624</v>
      </c>
      <c r="G48" s="28">
        <v>277.92</v>
      </c>
      <c r="H48" s="28">
        <v>1.04</v>
      </c>
      <c r="I48" s="11"/>
    </row>
    <row r="49" spans="2:9" x14ac:dyDescent="0.25">
      <c r="B49" s="10" t="s">
        <v>165</v>
      </c>
      <c r="C49" s="54" t="s">
        <v>166</v>
      </c>
      <c r="D49" s="51" t="s">
        <v>167</v>
      </c>
      <c r="E49" s="8" t="s">
        <v>82</v>
      </c>
      <c r="F49" s="23">
        <v>71189</v>
      </c>
      <c r="G49" s="28">
        <v>276.68</v>
      </c>
      <c r="H49" s="28">
        <v>1.04</v>
      </c>
      <c r="I49" s="11"/>
    </row>
    <row r="50" spans="2:9" x14ac:dyDescent="0.25">
      <c r="B50" s="10" t="s">
        <v>168</v>
      </c>
      <c r="C50" s="54" t="s">
        <v>169</v>
      </c>
      <c r="D50" s="51" t="s">
        <v>170</v>
      </c>
      <c r="E50" s="8" t="s">
        <v>64</v>
      </c>
      <c r="F50" s="23">
        <v>67916</v>
      </c>
      <c r="G50" s="28">
        <v>272.68</v>
      </c>
      <c r="H50" s="28">
        <v>1.02</v>
      </c>
      <c r="I50" s="11"/>
    </row>
    <row r="51" spans="2:9" x14ac:dyDescent="0.25">
      <c r="B51" s="10" t="s">
        <v>178</v>
      </c>
      <c r="C51" s="54" t="s">
        <v>179</v>
      </c>
      <c r="D51" s="51" t="s">
        <v>180</v>
      </c>
      <c r="E51" s="8" t="s">
        <v>96</v>
      </c>
      <c r="F51" s="23">
        <v>17400</v>
      </c>
      <c r="G51" s="28">
        <v>271.81</v>
      </c>
      <c r="H51" s="28">
        <v>1.02</v>
      </c>
      <c r="I51" s="11"/>
    </row>
    <row r="52" spans="2:9" x14ac:dyDescent="0.25">
      <c r="B52" s="10" t="s">
        <v>181</v>
      </c>
      <c r="C52" s="54" t="s">
        <v>182</v>
      </c>
      <c r="D52" s="51" t="s">
        <v>183</v>
      </c>
      <c r="E52" s="8" t="s">
        <v>184</v>
      </c>
      <c r="F52" s="23">
        <v>9200</v>
      </c>
      <c r="G52" s="28">
        <v>260.08999999999997</v>
      </c>
      <c r="H52" s="28">
        <v>0.97</v>
      </c>
      <c r="I52" s="11"/>
    </row>
    <row r="53" spans="2:9" x14ac:dyDescent="0.25">
      <c r="B53" s="10" t="s">
        <v>185</v>
      </c>
      <c r="C53" s="54" t="s">
        <v>186</v>
      </c>
      <c r="D53" s="51" t="s">
        <v>187</v>
      </c>
      <c r="E53" s="8" t="s">
        <v>184</v>
      </c>
      <c r="F53" s="23">
        <v>9998</v>
      </c>
      <c r="G53" s="28">
        <v>258.10000000000002</v>
      </c>
      <c r="H53" s="28">
        <v>0.97</v>
      </c>
      <c r="I53" s="11"/>
    </row>
    <row r="54" spans="2:9" x14ac:dyDescent="0.25">
      <c r="B54" s="10" t="s">
        <v>188</v>
      </c>
      <c r="C54" s="54" t="s">
        <v>189</v>
      </c>
      <c r="D54" s="51" t="s">
        <v>190</v>
      </c>
      <c r="E54" s="8" t="s">
        <v>39</v>
      </c>
      <c r="F54" s="23">
        <v>357862</v>
      </c>
      <c r="G54" s="28">
        <v>253.01</v>
      </c>
      <c r="H54" s="28">
        <v>0.95</v>
      </c>
      <c r="I54" s="11"/>
    </row>
    <row r="55" spans="2:9" x14ac:dyDescent="0.25">
      <c r="B55" s="10" t="s">
        <v>191</v>
      </c>
      <c r="C55" s="54" t="s">
        <v>192</v>
      </c>
      <c r="D55" s="51" t="s">
        <v>193</v>
      </c>
      <c r="E55" s="8" t="s">
        <v>39</v>
      </c>
      <c r="F55" s="23">
        <v>222616</v>
      </c>
      <c r="G55" s="28">
        <v>241.32</v>
      </c>
      <c r="H55" s="28">
        <v>0.9</v>
      </c>
      <c r="I55" s="11"/>
    </row>
    <row r="56" spans="2:9" x14ac:dyDescent="0.25">
      <c r="B56" s="10" t="s">
        <v>194</v>
      </c>
      <c r="C56" s="54" t="s">
        <v>195</v>
      </c>
      <c r="D56" s="51" t="s">
        <v>196</v>
      </c>
      <c r="E56" s="8" t="s">
        <v>53</v>
      </c>
      <c r="F56" s="23">
        <v>22060</v>
      </c>
      <c r="G56" s="28">
        <v>234.86</v>
      </c>
      <c r="H56" s="28">
        <v>0.88</v>
      </c>
      <c r="I56" s="11"/>
    </row>
    <row r="57" spans="2:9" x14ac:dyDescent="0.25">
      <c r="B57" s="10" t="s">
        <v>200</v>
      </c>
      <c r="C57" s="54" t="s">
        <v>201</v>
      </c>
      <c r="D57" s="51" t="s">
        <v>202</v>
      </c>
      <c r="E57" s="8" t="s">
        <v>96</v>
      </c>
      <c r="F57" s="23">
        <v>38680</v>
      </c>
      <c r="G57" s="28">
        <v>228.91</v>
      </c>
      <c r="H57" s="28">
        <v>0.86</v>
      </c>
      <c r="I57" s="11"/>
    </row>
    <row r="58" spans="2:9" x14ac:dyDescent="0.25">
      <c r="B58" s="10" t="s">
        <v>197</v>
      </c>
      <c r="C58" s="54" t="s">
        <v>198</v>
      </c>
      <c r="D58" s="51" t="s">
        <v>199</v>
      </c>
      <c r="E58" s="8" t="s">
        <v>57</v>
      </c>
      <c r="F58" s="23">
        <v>23488</v>
      </c>
      <c r="G58" s="28">
        <v>219.87</v>
      </c>
      <c r="H58" s="28">
        <v>0.82</v>
      </c>
      <c r="I58" s="11"/>
    </row>
    <row r="59" spans="2:9" x14ac:dyDescent="0.25">
      <c r="B59" s="10" t="s">
        <v>203</v>
      </c>
      <c r="C59" s="54" t="s">
        <v>204</v>
      </c>
      <c r="D59" s="51" t="s">
        <v>205</v>
      </c>
      <c r="E59" s="8" t="s">
        <v>140</v>
      </c>
      <c r="F59" s="23">
        <v>31138</v>
      </c>
      <c r="G59" s="28">
        <v>189.33</v>
      </c>
      <c r="H59" s="28">
        <v>0.71</v>
      </c>
      <c r="I59" s="11"/>
    </row>
    <row r="60" spans="2:9" x14ac:dyDescent="0.25">
      <c r="B60" s="10" t="s">
        <v>222</v>
      </c>
      <c r="C60" s="54" t="s">
        <v>223</v>
      </c>
      <c r="D60" s="51" t="s">
        <v>224</v>
      </c>
      <c r="E60" s="8" t="s">
        <v>225</v>
      </c>
      <c r="F60" s="23">
        <v>118000</v>
      </c>
      <c r="G60" s="28">
        <v>188.09</v>
      </c>
      <c r="H60" s="28">
        <v>0.7</v>
      </c>
      <c r="I60" s="11"/>
    </row>
    <row r="61" spans="2:9" x14ac:dyDescent="0.25">
      <c r="B61" s="10" t="s">
        <v>209</v>
      </c>
      <c r="C61" s="54" t="s">
        <v>210</v>
      </c>
      <c r="D61" s="51" t="s">
        <v>211</v>
      </c>
      <c r="E61" s="8" t="s">
        <v>161</v>
      </c>
      <c r="F61" s="23">
        <v>264384</v>
      </c>
      <c r="G61" s="28">
        <v>158.5</v>
      </c>
      <c r="H61" s="28">
        <v>0.59</v>
      </c>
      <c r="I61" s="11"/>
    </row>
    <row r="62" spans="2:9" x14ac:dyDescent="0.25">
      <c r="B62" s="10" t="s">
        <v>216</v>
      </c>
      <c r="C62" s="54" t="s">
        <v>217</v>
      </c>
      <c r="D62" s="51" t="s">
        <v>218</v>
      </c>
      <c r="E62" s="8" t="s">
        <v>39</v>
      </c>
      <c r="F62" s="23">
        <v>132000</v>
      </c>
      <c r="G62" s="28">
        <v>143.55000000000001</v>
      </c>
      <c r="H62" s="28">
        <v>0.54</v>
      </c>
      <c r="I62" s="11"/>
    </row>
    <row r="63" spans="2:9" x14ac:dyDescent="0.25">
      <c r="B63" s="10" t="s">
        <v>219</v>
      </c>
      <c r="C63" s="54" t="s">
        <v>220</v>
      </c>
      <c r="D63" s="51" t="s">
        <v>221</v>
      </c>
      <c r="E63" s="8" t="s">
        <v>127</v>
      </c>
      <c r="F63" s="23">
        <v>117048</v>
      </c>
      <c r="G63" s="28">
        <v>136.07</v>
      </c>
      <c r="H63" s="28">
        <v>0.51</v>
      </c>
      <c r="I63" s="11"/>
    </row>
    <row r="64" spans="2:9" x14ac:dyDescent="0.25">
      <c r="B64" s="10" t="s">
        <v>226</v>
      </c>
      <c r="C64" s="54" t="s">
        <v>227</v>
      </c>
      <c r="D64" s="51" t="s">
        <v>228</v>
      </c>
      <c r="E64" s="8" t="s">
        <v>229</v>
      </c>
      <c r="F64" s="23">
        <v>91300</v>
      </c>
      <c r="G64" s="28">
        <v>94.63</v>
      </c>
      <c r="H64" s="28">
        <v>0.35</v>
      </c>
      <c r="I64" s="11"/>
    </row>
    <row r="65" spans="2:9" x14ac:dyDescent="0.25">
      <c r="B65" s="10" t="s">
        <v>572</v>
      </c>
      <c r="C65" s="54" t="s">
        <v>573</v>
      </c>
      <c r="D65" s="51" t="s">
        <v>1088</v>
      </c>
      <c r="E65" s="8" t="s">
        <v>161</v>
      </c>
      <c r="F65" s="23">
        <v>250</v>
      </c>
      <c r="G65" s="59">
        <v>0</v>
      </c>
      <c r="H65" s="28" t="s">
        <v>1073</v>
      </c>
      <c r="I65" s="11" t="s">
        <v>1092</v>
      </c>
    </row>
    <row r="66" spans="2:9" x14ac:dyDescent="0.25">
      <c r="C66" s="57" t="s">
        <v>237</v>
      </c>
      <c r="D66" s="51"/>
      <c r="E66" s="8"/>
      <c r="F66" s="23"/>
      <c r="G66" s="29">
        <v>26415.65</v>
      </c>
      <c r="H66" s="29">
        <v>98.83</v>
      </c>
      <c r="I66" s="11"/>
    </row>
    <row r="67" spans="2:9" x14ac:dyDescent="0.25">
      <c r="C67" s="54"/>
      <c r="D67" s="51"/>
      <c r="E67" s="8"/>
      <c r="F67" s="23"/>
      <c r="G67" s="28"/>
      <c r="H67" s="28"/>
      <c r="I67" s="11"/>
    </row>
    <row r="68" spans="2:9" x14ac:dyDescent="0.25">
      <c r="C68" s="56" t="s">
        <v>3</v>
      </c>
      <c r="D68" s="51"/>
      <c r="E68" s="8"/>
      <c r="F68" s="23"/>
      <c r="G68" s="28"/>
      <c r="H68" s="28"/>
      <c r="I68" s="11"/>
    </row>
    <row r="69" spans="2:9" x14ac:dyDescent="0.25">
      <c r="B69" s="10" t="s">
        <v>670</v>
      </c>
      <c r="C69" s="54" t="s">
        <v>671</v>
      </c>
      <c r="D69" s="51" t="s">
        <v>672</v>
      </c>
      <c r="E69" s="8" t="s">
        <v>464</v>
      </c>
      <c r="F69" s="23">
        <v>8600</v>
      </c>
      <c r="G69" s="59">
        <v>0</v>
      </c>
      <c r="H69" s="28" t="s">
        <v>1073</v>
      </c>
      <c r="I69" s="61" t="s">
        <v>1091</v>
      </c>
    </row>
    <row r="70" spans="2:9" x14ac:dyDescent="0.25">
      <c r="B70" s="10" t="s">
        <v>242</v>
      </c>
      <c r="C70" s="54" t="s">
        <v>243</v>
      </c>
      <c r="D70" s="51" t="s">
        <v>244</v>
      </c>
      <c r="E70" s="8" t="s">
        <v>245</v>
      </c>
      <c r="F70" s="23">
        <v>200000</v>
      </c>
      <c r="G70" s="59">
        <v>0</v>
      </c>
      <c r="H70" s="28" t="s">
        <v>1073</v>
      </c>
      <c r="I70" s="61" t="s">
        <v>1091</v>
      </c>
    </row>
    <row r="71" spans="2:9" x14ac:dyDescent="0.25">
      <c r="C71" s="57" t="s">
        <v>237</v>
      </c>
      <c r="D71" s="51"/>
      <c r="E71" s="8"/>
      <c r="F71" s="23"/>
      <c r="G71" s="60">
        <v>0</v>
      </c>
      <c r="H71" s="29" t="s">
        <v>1073</v>
      </c>
      <c r="I71" s="11"/>
    </row>
    <row r="72" spans="2:9" x14ac:dyDescent="0.25">
      <c r="C72" s="54"/>
      <c r="D72" s="51"/>
      <c r="E72" s="8"/>
      <c r="F72" s="23"/>
      <c r="G72" s="28"/>
      <c r="H72" s="28"/>
      <c r="I72" s="11"/>
    </row>
    <row r="73" spans="2:9" x14ac:dyDescent="0.25">
      <c r="C73" s="57" t="s">
        <v>4</v>
      </c>
      <c r="D73" s="51"/>
      <c r="E73" s="8"/>
      <c r="F73" s="23"/>
      <c r="G73" s="28" t="s">
        <v>2</v>
      </c>
      <c r="H73" s="28" t="s">
        <v>2</v>
      </c>
      <c r="I73" s="11"/>
    </row>
    <row r="74" spans="2:9" x14ac:dyDescent="0.25">
      <c r="C74" s="54"/>
      <c r="D74" s="51"/>
      <c r="E74" s="8"/>
      <c r="F74" s="23"/>
      <c r="G74" s="28"/>
      <c r="H74" s="28"/>
      <c r="I74" s="11"/>
    </row>
    <row r="75" spans="2:9" x14ac:dyDescent="0.25">
      <c r="C75" s="57" t="s">
        <v>5</v>
      </c>
      <c r="D75" s="51"/>
      <c r="E75" s="8"/>
      <c r="F75" s="23"/>
      <c r="G75" s="28"/>
      <c r="H75" s="28"/>
      <c r="I75" s="11"/>
    </row>
    <row r="76" spans="2:9" x14ac:dyDescent="0.25">
      <c r="C76" s="54"/>
      <c r="D76" s="51"/>
      <c r="E76" s="8"/>
      <c r="F76" s="23"/>
      <c r="G76" s="28"/>
      <c r="H76" s="28"/>
      <c r="I76" s="11"/>
    </row>
    <row r="77" spans="2:9" x14ac:dyDescent="0.25">
      <c r="C77" s="57" t="s">
        <v>6</v>
      </c>
      <c r="D77" s="51"/>
      <c r="E77" s="8"/>
      <c r="F77" s="23"/>
      <c r="G77" s="28" t="s">
        <v>2</v>
      </c>
      <c r="H77" s="28" t="s">
        <v>2</v>
      </c>
      <c r="I77" s="11"/>
    </row>
    <row r="78" spans="2:9" x14ac:dyDescent="0.25">
      <c r="C78" s="54"/>
      <c r="D78" s="51"/>
      <c r="E78" s="8"/>
      <c r="F78" s="23"/>
      <c r="G78" s="28"/>
      <c r="H78" s="28"/>
      <c r="I78" s="11"/>
    </row>
    <row r="79" spans="2:9" x14ac:dyDescent="0.25">
      <c r="C79" s="57" t="s">
        <v>7</v>
      </c>
      <c r="D79" s="51"/>
      <c r="E79" s="8"/>
      <c r="F79" s="23"/>
      <c r="G79" s="28" t="s">
        <v>2</v>
      </c>
      <c r="H79" s="28" t="s">
        <v>2</v>
      </c>
      <c r="I79" s="11"/>
    </row>
    <row r="80" spans="2:9" x14ac:dyDescent="0.25">
      <c r="C80" s="54"/>
      <c r="D80" s="51"/>
      <c r="E80" s="8"/>
      <c r="F80" s="23"/>
      <c r="G80" s="28"/>
      <c r="H80" s="28"/>
      <c r="I80" s="11"/>
    </row>
    <row r="81" spans="3:9" x14ac:dyDescent="0.25">
      <c r="C81" s="57" t="s">
        <v>8</v>
      </c>
      <c r="D81" s="51"/>
      <c r="E81" s="8"/>
      <c r="F81" s="23"/>
      <c r="G81" s="28" t="s">
        <v>2</v>
      </c>
      <c r="H81" s="28" t="s">
        <v>2</v>
      </c>
      <c r="I81" s="11"/>
    </row>
    <row r="82" spans="3:9" x14ac:dyDescent="0.25">
      <c r="C82" s="54"/>
      <c r="D82" s="51"/>
      <c r="E82" s="8"/>
      <c r="F82" s="23"/>
      <c r="G82" s="28"/>
      <c r="H82" s="28"/>
      <c r="I82" s="11"/>
    </row>
    <row r="83" spans="3:9" x14ac:dyDescent="0.25">
      <c r="C83" s="57" t="s">
        <v>9</v>
      </c>
      <c r="D83" s="51"/>
      <c r="E83" s="8"/>
      <c r="F83" s="23"/>
      <c r="G83" s="28" t="s">
        <v>2</v>
      </c>
      <c r="H83" s="28" t="s">
        <v>2</v>
      </c>
      <c r="I83" s="11"/>
    </row>
    <row r="84" spans="3:9" x14ac:dyDescent="0.25">
      <c r="C84" s="54"/>
      <c r="D84" s="51"/>
      <c r="E84" s="8"/>
      <c r="F84" s="23"/>
      <c r="G84" s="28"/>
      <c r="H84" s="28"/>
      <c r="I84" s="11"/>
    </row>
    <row r="85" spans="3:9" x14ac:dyDescent="0.25">
      <c r="C85" s="57" t="s">
        <v>10</v>
      </c>
      <c r="D85" s="51"/>
      <c r="E85" s="8"/>
      <c r="F85" s="23"/>
      <c r="G85" s="28" t="s">
        <v>2</v>
      </c>
      <c r="H85" s="28" t="s">
        <v>2</v>
      </c>
      <c r="I85" s="11"/>
    </row>
    <row r="86" spans="3:9" x14ac:dyDescent="0.25">
      <c r="C86" s="54"/>
      <c r="D86" s="51"/>
      <c r="E86" s="8"/>
      <c r="F86" s="23"/>
      <c r="G86" s="28"/>
      <c r="H86" s="28"/>
      <c r="I86" s="11"/>
    </row>
    <row r="87" spans="3:9" x14ac:dyDescent="0.25">
      <c r="C87" s="57" t="s">
        <v>11</v>
      </c>
      <c r="D87" s="51"/>
      <c r="E87" s="8"/>
      <c r="F87" s="23"/>
      <c r="G87" s="28"/>
      <c r="H87" s="28"/>
      <c r="I87" s="11"/>
    </row>
    <row r="88" spans="3:9" x14ac:dyDescent="0.25">
      <c r="C88" s="54"/>
      <c r="D88" s="51"/>
      <c r="E88" s="8"/>
      <c r="F88" s="23"/>
      <c r="G88" s="28"/>
      <c r="H88" s="28"/>
      <c r="I88" s="11"/>
    </row>
    <row r="89" spans="3:9" x14ac:dyDescent="0.25">
      <c r="C89" s="57" t="s">
        <v>13</v>
      </c>
      <c r="D89" s="51"/>
      <c r="E89" s="8"/>
      <c r="F89" s="23"/>
      <c r="G89" s="28" t="s">
        <v>2</v>
      </c>
      <c r="H89" s="28" t="s">
        <v>2</v>
      </c>
      <c r="I89" s="11"/>
    </row>
    <row r="90" spans="3:9" x14ac:dyDescent="0.25">
      <c r="C90" s="54"/>
      <c r="D90" s="51"/>
      <c r="E90" s="8"/>
      <c r="F90" s="23"/>
      <c r="G90" s="28"/>
      <c r="H90" s="28"/>
      <c r="I90" s="11"/>
    </row>
    <row r="91" spans="3:9" x14ac:dyDescent="0.25">
      <c r="C91" s="57" t="s">
        <v>14</v>
      </c>
      <c r="D91" s="51"/>
      <c r="E91" s="8"/>
      <c r="F91" s="23"/>
      <c r="G91" s="28" t="s">
        <v>2</v>
      </c>
      <c r="H91" s="28" t="s">
        <v>2</v>
      </c>
      <c r="I91" s="11"/>
    </row>
    <row r="92" spans="3:9" x14ac:dyDescent="0.25">
      <c r="C92" s="54"/>
      <c r="D92" s="51"/>
      <c r="E92" s="8"/>
      <c r="F92" s="23"/>
      <c r="G92" s="28"/>
      <c r="H92" s="28"/>
      <c r="I92" s="11"/>
    </row>
    <row r="93" spans="3:9" x14ac:dyDescent="0.25">
      <c r="C93" s="57" t="s">
        <v>15</v>
      </c>
      <c r="D93" s="51"/>
      <c r="E93" s="8"/>
      <c r="F93" s="23"/>
      <c r="G93" s="28" t="s">
        <v>2</v>
      </c>
      <c r="H93" s="28" t="s">
        <v>2</v>
      </c>
      <c r="I93" s="11"/>
    </row>
    <row r="94" spans="3:9" x14ac:dyDescent="0.25">
      <c r="C94" s="54"/>
      <c r="D94" s="51"/>
      <c r="E94" s="8"/>
      <c r="F94" s="23"/>
      <c r="G94" s="28"/>
      <c r="H94" s="28"/>
      <c r="I94" s="11"/>
    </row>
    <row r="95" spans="3:9" x14ac:dyDescent="0.25">
      <c r="C95" s="57" t="s">
        <v>16</v>
      </c>
      <c r="D95" s="51"/>
      <c r="E95" s="8"/>
      <c r="F95" s="23"/>
      <c r="G95" s="28" t="s">
        <v>2</v>
      </c>
      <c r="H95" s="28" t="s">
        <v>2</v>
      </c>
      <c r="I95" s="11"/>
    </row>
    <row r="96" spans="3:9" x14ac:dyDescent="0.25">
      <c r="C96" s="54"/>
      <c r="D96" s="51"/>
      <c r="E96" s="8"/>
      <c r="F96" s="23"/>
      <c r="G96" s="28"/>
      <c r="H96" s="28"/>
      <c r="I96" s="11"/>
    </row>
    <row r="97" spans="1:9" x14ac:dyDescent="0.25">
      <c r="A97" s="14"/>
      <c r="B97" s="32"/>
      <c r="C97" s="55" t="s">
        <v>17</v>
      </c>
      <c r="D97" s="51"/>
      <c r="E97" s="8"/>
      <c r="F97" s="23"/>
      <c r="G97" s="28"/>
      <c r="H97" s="28"/>
      <c r="I97" s="11"/>
    </row>
    <row r="98" spans="1:9" x14ac:dyDescent="0.25">
      <c r="A98" s="32"/>
      <c r="B98" s="32"/>
      <c r="C98" s="55" t="s">
        <v>18</v>
      </c>
      <c r="D98" s="51"/>
      <c r="E98" s="8"/>
      <c r="F98" s="23"/>
      <c r="G98" s="28" t="s">
        <v>2</v>
      </c>
      <c r="H98" s="28" t="s">
        <v>2</v>
      </c>
      <c r="I98" s="11"/>
    </row>
    <row r="99" spans="1:9" x14ac:dyDescent="0.25">
      <c r="A99" s="32"/>
      <c r="B99" s="32"/>
      <c r="C99" s="55"/>
      <c r="D99" s="51"/>
      <c r="E99" s="8"/>
      <c r="F99" s="23"/>
      <c r="G99" s="28"/>
      <c r="H99" s="28"/>
      <c r="I99" s="11"/>
    </row>
    <row r="100" spans="1:9" x14ac:dyDescent="0.25">
      <c r="A100" s="32"/>
      <c r="B100" s="32"/>
      <c r="C100" s="55" t="s">
        <v>19</v>
      </c>
      <c r="D100" s="51"/>
      <c r="E100" s="8"/>
      <c r="F100" s="23"/>
      <c r="G100" s="28" t="s">
        <v>2</v>
      </c>
      <c r="H100" s="28" t="s">
        <v>2</v>
      </c>
      <c r="I100" s="11"/>
    </row>
    <row r="101" spans="1:9" x14ac:dyDescent="0.25">
      <c r="A101" s="32"/>
      <c r="B101" s="32"/>
      <c r="C101" s="55"/>
      <c r="D101" s="51"/>
      <c r="E101" s="8"/>
      <c r="F101" s="23"/>
      <c r="G101" s="28"/>
      <c r="H101" s="28"/>
      <c r="I101" s="11"/>
    </row>
    <row r="102" spans="1:9" x14ac:dyDescent="0.25">
      <c r="A102" s="32"/>
      <c r="B102" s="32"/>
      <c r="C102" s="55" t="s">
        <v>20</v>
      </c>
      <c r="D102" s="51"/>
      <c r="E102" s="8"/>
      <c r="F102" s="23"/>
      <c r="G102" s="28" t="s">
        <v>2</v>
      </c>
      <c r="H102" s="28" t="s">
        <v>2</v>
      </c>
      <c r="I102" s="11"/>
    </row>
    <row r="103" spans="1:9" x14ac:dyDescent="0.25">
      <c r="A103" s="32"/>
      <c r="B103" s="32"/>
      <c r="C103" s="55"/>
      <c r="D103" s="51"/>
      <c r="E103" s="8"/>
      <c r="F103" s="23"/>
      <c r="G103" s="28"/>
      <c r="H103" s="28"/>
      <c r="I103" s="11"/>
    </row>
    <row r="104" spans="1:9" x14ac:dyDescent="0.25">
      <c r="A104" s="32"/>
      <c r="B104" s="32"/>
      <c r="C104" s="55" t="s">
        <v>21</v>
      </c>
      <c r="D104" s="51"/>
      <c r="E104" s="8"/>
      <c r="F104" s="23"/>
      <c r="G104" s="28" t="s">
        <v>2</v>
      </c>
      <c r="H104" s="28" t="s">
        <v>2</v>
      </c>
      <c r="I104" s="11"/>
    </row>
    <row r="105" spans="1:9" x14ac:dyDescent="0.25">
      <c r="A105" s="32"/>
      <c r="B105" s="32"/>
      <c r="C105" s="55"/>
      <c r="D105" s="51"/>
      <c r="E105" s="8"/>
      <c r="F105" s="23"/>
      <c r="G105" s="28"/>
      <c r="H105" s="28"/>
      <c r="I105" s="11"/>
    </row>
    <row r="106" spans="1:9" x14ac:dyDescent="0.25">
      <c r="C106" s="56" t="s">
        <v>22</v>
      </c>
      <c r="D106" s="51"/>
      <c r="E106" s="8"/>
      <c r="F106" s="23"/>
      <c r="G106" s="28"/>
      <c r="H106" s="28"/>
      <c r="I106" s="11"/>
    </row>
    <row r="107" spans="1:9" x14ac:dyDescent="0.25">
      <c r="B107" s="10" t="s">
        <v>273</v>
      </c>
      <c r="C107" s="54" t="s">
        <v>274</v>
      </c>
      <c r="D107" s="51"/>
      <c r="E107" s="8"/>
      <c r="F107" s="23"/>
      <c r="G107" s="28">
        <v>391.26</v>
      </c>
      <c r="H107" s="28">
        <v>1.46</v>
      </c>
      <c r="I107" s="11"/>
    </row>
    <row r="108" spans="1:9" x14ac:dyDescent="0.25">
      <c r="C108" s="57" t="s">
        <v>237</v>
      </c>
      <c r="D108" s="51"/>
      <c r="E108" s="8"/>
      <c r="F108" s="23"/>
      <c r="G108" s="29">
        <v>391.26</v>
      </c>
      <c r="H108" s="29">
        <v>1.46</v>
      </c>
      <c r="I108" s="11"/>
    </row>
    <row r="109" spans="1:9" x14ac:dyDescent="0.25">
      <c r="C109" s="54"/>
      <c r="D109" s="51"/>
      <c r="E109" s="8"/>
      <c r="F109" s="23"/>
      <c r="G109" s="28"/>
      <c r="H109" s="28"/>
      <c r="I109" s="11"/>
    </row>
    <row r="110" spans="1:9" x14ac:dyDescent="0.25">
      <c r="A110" s="14"/>
      <c r="B110" s="32"/>
      <c r="C110" s="55" t="s">
        <v>23</v>
      </c>
      <c r="D110" s="51"/>
      <c r="E110" s="8"/>
      <c r="F110" s="23"/>
      <c r="G110" s="28"/>
      <c r="H110" s="28"/>
      <c r="I110" s="11"/>
    </row>
    <row r="111" spans="1:9" x14ac:dyDescent="0.25">
      <c r="B111" s="10"/>
      <c r="C111" s="54" t="s">
        <v>275</v>
      </c>
      <c r="D111" s="51"/>
      <c r="E111" s="8"/>
      <c r="F111" s="23"/>
      <c r="G111" s="28">
        <v>-86.61</v>
      </c>
      <c r="H111" s="28">
        <v>-0.29000000000000004</v>
      </c>
      <c r="I111" s="11"/>
    </row>
    <row r="112" spans="1:9" x14ac:dyDescent="0.25">
      <c r="C112" s="57" t="s">
        <v>237</v>
      </c>
      <c r="D112" s="51"/>
      <c r="E112" s="8"/>
      <c r="F112" s="23"/>
      <c r="G112" s="29">
        <v>-86.61</v>
      </c>
      <c r="H112" s="29">
        <v>-0.29000000000000004</v>
      </c>
      <c r="I112" s="11"/>
    </row>
    <row r="113" spans="3:9" x14ac:dyDescent="0.25">
      <c r="C113" s="54"/>
      <c r="D113" s="51"/>
      <c r="E113" s="8"/>
      <c r="F113" s="23"/>
      <c r="G113" s="28"/>
      <c r="H113" s="28"/>
      <c r="I113" s="11"/>
    </row>
    <row r="114" spans="3:9" x14ac:dyDescent="0.25">
      <c r="C114" s="58" t="s">
        <v>276</v>
      </c>
      <c r="D114" s="52"/>
      <c r="E114" s="6"/>
      <c r="F114" s="24"/>
      <c r="G114" s="30">
        <v>26720.3</v>
      </c>
      <c r="H114" s="30">
        <f>SUMIFS(H:H,C:C,"Total")</f>
        <v>99.999999999999986</v>
      </c>
      <c r="I114" s="7"/>
    </row>
    <row r="117" spans="3:9" x14ac:dyDescent="0.25">
      <c r="C117" s="1" t="s">
        <v>277</v>
      </c>
    </row>
    <row r="118" spans="3:9" x14ac:dyDescent="0.25">
      <c r="C118" s="2" t="s">
        <v>278</v>
      </c>
    </row>
    <row r="119" spans="3:9" x14ac:dyDescent="0.25">
      <c r="C119" s="2" t="s">
        <v>279</v>
      </c>
    </row>
    <row r="120" spans="3:9" x14ac:dyDescent="0.25">
      <c r="C120" s="2" t="s">
        <v>280</v>
      </c>
    </row>
    <row r="121" spans="3:9" x14ac:dyDescent="0.25">
      <c r="C121" s="33" t="s">
        <v>281</v>
      </c>
    </row>
    <row r="122" spans="3:9" x14ac:dyDescent="0.25">
      <c r="C122" s="62" t="s">
        <v>1093</v>
      </c>
    </row>
  </sheetData>
  <hyperlinks>
    <hyperlink ref="I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141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5" width="23.7109375" style="2" customWidth="1"/>
    <col min="6" max="6" width="19.5703125" style="20" customWidth="1"/>
    <col min="7" max="8" width="19.5703125" style="17" customWidth="1"/>
    <col min="9" max="9" width="19.5703125" style="3" customWidth="1"/>
    <col min="10" max="10" width="9" style="3" bestFit="1" customWidth="1"/>
    <col min="11" max="11" width="9.140625" style="3" bestFit="1" customWidth="1"/>
    <col min="12" max="12" width="7.42578125" style="2" bestFit="1" customWidth="1"/>
    <col min="13" max="13" width="6.7109375" style="2" bestFit="1" customWidth="1"/>
    <col min="14" max="14" width="9.85546875" style="2" bestFit="1" customWidth="1"/>
    <col min="15" max="15" width="21.140625" style="2" bestFit="1" customWidth="1"/>
    <col min="16" max="16" width="16.42578125" style="2" bestFit="1" customWidth="1"/>
    <col min="17" max="17" width="7.28515625" style="2" bestFit="1" customWidth="1"/>
    <col min="18" max="18" width="9.28515625" style="2" bestFit="1" customWidth="1"/>
    <col min="19" max="19" width="17.85546875" style="2" bestFit="1" customWidth="1"/>
    <col min="20" max="20" width="6.7109375" style="2" bestFit="1" customWidth="1"/>
    <col min="21" max="21" width="19.140625" style="2" bestFit="1" customWidth="1"/>
    <col min="22" max="22" width="25.140625" style="2" bestFit="1" customWidth="1"/>
    <col min="23" max="23" width="21.42578125" style="2" bestFit="1" customWidth="1"/>
    <col min="24" max="24" width="19.7109375" style="2" bestFit="1" customWidth="1"/>
    <col min="25" max="25" width="14" style="2" bestFit="1" customWidth="1"/>
    <col min="26" max="26" width="13.140625" style="2" bestFit="1" customWidth="1"/>
    <col min="27" max="27" width="9.28515625" style="2" bestFit="1" customWidth="1"/>
    <col min="28" max="28" width="13.140625" style="2" bestFit="1" customWidth="1"/>
    <col min="29" max="29" width="7.42578125" style="2" bestFit="1" customWidth="1"/>
    <col min="30" max="30" width="19.42578125" style="2" bestFit="1" customWidth="1"/>
    <col min="31" max="31" width="20.85546875" style="2" bestFit="1" customWidth="1"/>
    <col min="32" max="32" width="19" style="2" bestFit="1" customWidth="1"/>
    <col min="33" max="33" width="25.85546875" style="2" bestFit="1" customWidth="1"/>
    <col min="34" max="34" width="14.5703125" style="3" bestFit="1" customWidth="1"/>
    <col min="35" max="35" width="14.42578125" style="2" bestFit="1" customWidth="1"/>
    <col min="36" max="36" width="27.28515625" style="2" bestFit="1" customWidth="1"/>
    <col min="37" max="37" width="11.5703125" style="2" bestFit="1" customWidth="1"/>
    <col min="38" max="38" width="6.28515625" style="2" bestFit="1" customWidth="1"/>
    <col min="39" max="39" width="7" style="2" bestFit="1" customWidth="1"/>
    <col min="40" max="40" width="23.85546875" style="2" bestFit="1" customWidth="1"/>
    <col min="41" max="41" width="12.85546875" style="2" bestFit="1" customWidth="1"/>
    <col min="42" max="42" width="11.28515625" style="2" bestFit="1" customWidth="1"/>
    <col min="43" max="43" width="15.28515625" style="2" bestFit="1" customWidth="1"/>
    <col min="44" max="44" width="21.140625" style="2" bestFit="1" customWidth="1"/>
    <col min="45" max="45" width="23.85546875" style="2" bestFit="1" customWidth="1"/>
    <col min="46" max="46" width="14.42578125" style="2" bestFit="1" customWidth="1"/>
    <col min="47" max="47" width="11.140625" style="3" bestFit="1" customWidth="1"/>
    <col min="48" max="48" width="15" style="2" bestFit="1" customWidth="1"/>
    <col min="49" max="49" width="11.7109375" style="3" bestFit="1" customWidth="1"/>
    <col min="50" max="50" width="23.5703125" style="2" bestFit="1" customWidth="1"/>
    <col min="51" max="51" width="22.140625" style="2" bestFit="1" customWidth="1"/>
    <col min="52" max="52" width="21" style="2" bestFit="1" customWidth="1"/>
    <col min="53" max="53" width="15.7109375" style="3" bestFit="1" customWidth="1"/>
    <col min="54" max="54" width="10.42578125" style="2" bestFit="1" customWidth="1"/>
    <col min="55" max="55" width="13.7109375" style="2" bestFit="1" customWidth="1"/>
    <col min="56" max="56" width="18" style="2" bestFit="1" customWidth="1"/>
    <col min="57" max="57" width="19.7109375" style="2" bestFit="1" customWidth="1"/>
    <col min="58" max="58" width="13.85546875" style="2" bestFit="1" customWidth="1"/>
    <col min="59" max="59" width="15.7109375" style="2" bestFit="1" customWidth="1"/>
    <col min="60" max="60" width="28.5703125" style="2" bestFit="1" customWidth="1"/>
    <col min="61" max="61" width="20.28515625" style="2" bestFit="1" customWidth="1"/>
    <col min="62" max="62" width="16" style="2" bestFit="1" customWidth="1"/>
    <col min="63" max="63" width="13.7109375" style="2" bestFit="1" customWidth="1"/>
    <col min="64" max="64" width="28.140625" style="2" bestFit="1" customWidth="1"/>
    <col min="65" max="65" width="15.85546875" style="2" bestFit="1" customWidth="1"/>
    <col min="66" max="66" width="26.28515625" style="2" bestFit="1" customWidth="1"/>
    <col min="67" max="67" width="13.140625" style="2" bestFit="1" customWidth="1"/>
    <col min="68" max="68" width="15" style="2" bestFit="1" customWidth="1"/>
    <col min="69" max="69" width="9" style="2" bestFit="1" customWidth="1"/>
    <col min="70" max="70" width="18" style="2" bestFit="1" customWidth="1"/>
    <col min="71" max="71" width="14.28515625" style="2" bestFit="1" customWidth="1"/>
    <col min="72" max="72" width="15.7109375" style="2" bestFit="1" customWidth="1"/>
    <col min="73" max="73" width="18.7109375" style="2" bestFit="1" customWidth="1"/>
    <col min="74" max="74" width="16.140625" style="2" bestFit="1" customWidth="1"/>
    <col min="75" max="75" width="23.5703125" style="2" bestFit="1" customWidth="1"/>
    <col min="76" max="76" width="23.85546875" style="2" bestFit="1" customWidth="1"/>
    <col min="77" max="77" width="22.85546875" style="2" bestFit="1" customWidth="1"/>
    <col min="78" max="78" width="11.7109375" style="2" bestFit="1" customWidth="1"/>
    <col min="79" max="79" width="11.85546875" style="2" bestFit="1" customWidth="1"/>
    <col min="80" max="80" width="15.140625" style="2" bestFit="1" customWidth="1"/>
    <col min="81" max="81" width="15.28515625" style="2" bestFit="1" customWidth="1"/>
    <col min="82" max="82" width="19.5703125" style="2" bestFit="1" customWidth="1"/>
    <col min="83" max="83" width="21.5703125" style="2" bestFit="1" customWidth="1"/>
    <col min="84" max="84" width="18.85546875" style="2" bestFit="1" customWidth="1"/>
    <col min="85" max="85" width="8.7109375" style="2" bestFit="1" customWidth="1"/>
    <col min="86" max="86" width="8.85546875" style="2" bestFit="1" customWidth="1"/>
    <col min="87" max="87" width="13.140625" style="2" bestFit="1" customWidth="1"/>
    <col min="88" max="88" width="9.5703125" style="2" bestFit="1" customWidth="1"/>
    <col min="89" max="89" width="9.7109375" style="2" bestFit="1" customWidth="1"/>
    <col min="90" max="90" width="14" style="2" bestFit="1" customWidth="1"/>
    <col min="91" max="91" width="17" style="2" bestFit="1" customWidth="1"/>
    <col min="92" max="92" width="17.28515625" style="2" bestFit="1" customWidth="1"/>
    <col min="93" max="93" width="21.5703125" style="2" bestFit="1" customWidth="1"/>
    <col min="94" max="94" width="17.7109375" style="2" bestFit="1" customWidth="1"/>
    <col min="95" max="95" width="14.5703125" style="2" bestFit="1" customWidth="1"/>
    <col min="96" max="96" width="15.7109375" style="2" bestFit="1" customWidth="1"/>
    <col min="97" max="97" width="19.140625" style="2" bestFit="1" customWidth="1"/>
    <col min="98" max="98" width="12.42578125" style="2" bestFit="1" customWidth="1"/>
    <col min="99" max="100" width="14.85546875" style="2" bestFit="1" customWidth="1"/>
    <col min="101" max="101" width="14.42578125" style="2" bestFit="1" customWidth="1"/>
    <col min="102" max="102" width="23.140625" style="2" bestFit="1" customWidth="1"/>
    <col min="103" max="103" width="26" style="2" bestFit="1" customWidth="1"/>
    <col min="104" max="104" width="19.42578125" style="2" bestFit="1" customWidth="1"/>
    <col min="105" max="105" width="21.5703125" style="2" bestFit="1" customWidth="1"/>
    <col min="106" max="106" width="25.85546875" style="2" bestFit="1" customWidth="1"/>
    <col min="107" max="107" width="18.5703125" style="2" bestFit="1" customWidth="1"/>
    <col min="108" max="108" width="16.28515625" style="2" bestFit="1" customWidth="1"/>
    <col min="109" max="109" width="15.42578125" style="2" bestFit="1" customWidth="1"/>
    <col min="110" max="110" width="17.28515625" style="2" bestFit="1" customWidth="1"/>
    <col min="111" max="111" width="17.42578125" style="2" bestFit="1" customWidth="1"/>
    <col min="112" max="112" width="21.7109375" style="2" bestFit="1" customWidth="1"/>
    <col min="113" max="113" width="17.28515625" style="2" bestFit="1" customWidth="1"/>
    <col min="114" max="114" width="17.42578125" style="2" bestFit="1" customWidth="1"/>
    <col min="115" max="115" width="21.7109375" style="2" bestFit="1" customWidth="1"/>
    <col min="116" max="116" width="13.42578125" style="2" bestFit="1" customWidth="1"/>
    <col min="117" max="214" width="12" style="2" customWidth="1"/>
    <col min="215" max="215" width="17.140625" style="2" customWidth="1"/>
    <col min="216" max="16384" width="13.85546875" style="2"/>
  </cols>
  <sheetData>
    <row r="1" spans="1:53" x14ac:dyDescent="0.25">
      <c r="A1" s="10"/>
      <c r="C1" s="10"/>
      <c r="D1" s="10"/>
      <c r="E1" s="10"/>
      <c r="F1" s="19"/>
      <c r="G1" s="16"/>
      <c r="H1" s="16"/>
      <c r="I1" s="15"/>
      <c r="J1" s="15"/>
      <c r="K1" s="15"/>
      <c r="AH1" s="15"/>
      <c r="AU1" s="15"/>
      <c r="AW1" s="15"/>
      <c r="BA1" s="15"/>
    </row>
    <row r="2" spans="1:53" ht="19.5" x14ac:dyDescent="0.35">
      <c r="C2" s="9" t="s">
        <v>24</v>
      </c>
      <c r="D2" s="10" t="s">
        <v>673</v>
      </c>
      <c r="I2" s="34" t="s">
        <v>1025</v>
      </c>
    </row>
    <row r="3" spans="1:53" ht="16.5" x14ac:dyDescent="0.3">
      <c r="C3" s="1" t="s">
        <v>26</v>
      </c>
      <c r="D3" s="25" t="s">
        <v>674</v>
      </c>
    </row>
    <row r="4" spans="1:53" ht="15.75" x14ac:dyDescent="0.3">
      <c r="C4" s="1" t="s">
        <v>28</v>
      </c>
      <c r="D4" s="26">
        <v>43646</v>
      </c>
    </row>
    <row r="5" spans="1:53" x14ac:dyDescent="0.25">
      <c r="C5" s="1"/>
    </row>
    <row r="6" spans="1:53" ht="27" x14ac:dyDescent="0.25">
      <c r="C6" s="53" t="s">
        <v>29</v>
      </c>
      <c r="D6" s="49" t="s">
        <v>30</v>
      </c>
      <c r="E6" s="12" t="s">
        <v>31</v>
      </c>
      <c r="F6" s="21" t="s">
        <v>32</v>
      </c>
      <c r="G6" s="18" t="s">
        <v>33</v>
      </c>
      <c r="H6" s="18" t="s">
        <v>34</v>
      </c>
      <c r="I6" s="13" t="s">
        <v>35</v>
      </c>
    </row>
    <row r="7" spans="1:53" x14ac:dyDescent="0.25">
      <c r="C7" s="54"/>
      <c r="D7" s="50"/>
      <c r="E7" s="4"/>
      <c r="F7" s="22"/>
      <c r="G7" s="27"/>
      <c r="H7" s="27"/>
      <c r="I7" s="5"/>
    </row>
    <row r="8" spans="1:53" x14ac:dyDescent="0.25">
      <c r="A8" s="14"/>
      <c r="B8" s="32"/>
      <c r="C8" s="55" t="s">
        <v>0</v>
      </c>
      <c r="D8" s="51"/>
      <c r="E8" s="8"/>
      <c r="F8" s="23"/>
      <c r="G8" s="28"/>
      <c r="H8" s="28"/>
      <c r="I8" s="11"/>
    </row>
    <row r="9" spans="1:53" x14ac:dyDescent="0.25">
      <c r="C9" s="56" t="s">
        <v>1</v>
      </c>
      <c r="D9" s="51"/>
      <c r="E9" s="8"/>
      <c r="F9" s="23"/>
      <c r="G9" s="28"/>
      <c r="H9" s="28"/>
      <c r="I9" s="11"/>
    </row>
    <row r="10" spans="1:53" x14ac:dyDescent="0.25">
      <c r="B10" s="10" t="s">
        <v>46</v>
      </c>
      <c r="C10" s="54" t="s">
        <v>47</v>
      </c>
      <c r="D10" s="51" t="s">
        <v>48</v>
      </c>
      <c r="E10" s="8" t="s">
        <v>49</v>
      </c>
      <c r="F10" s="23">
        <v>97231</v>
      </c>
      <c r="G10" s="28">
        <v>1218.4000000000001</v>
      </c>
      <c r="H10" s="28">
        <v>5.69</v>
      </c>
      <c r="I10" s="11"/>
    </row>
    <row r="11" spans="1:53" x14ac:dyDescent="0.25">
      <c r="B11" s="10" t="s">
        <v>391</v>
      </c>
      <c r="C11" s="54" t="s">
        <v>392</v>
      </c>
      <c r="D11" s="51" t="s">
        <v>393</v>
      </c>
      <c r="E11" s="8" t="s">
        <v>184</v>
      </c>
      <c r="F11" s="23">
        <v>15525</v>
      </c>
      <c r="G11" s="28">
        <v>1014.5</v>
      </c>
      <c r="H11" s="28">
        <v>4.74</v>
      </c>
      <c r="I11" s="11"/>
    </row>
    <row r="12" spans="1:53" x14ac:dyDescent="0.25">
      <c r="B12" s="10" t="s">
        <v>203</v>
      </c>
      <c r="C12" s="54" t="s">
        <v>204</v>
      </c>
      <c r="D12" s="51" t="s">
        <v>205</v>
      </c>
      <c r="E12" s="8" t="s">
        <v>140</v>
      </c>
      <c r="F12" s="23">
        <v>164000</v>
      </c>
      <c r="G12" s="28">
        <v>997.2</v>
      </c>
      <c r="H12" s="28">
        <v>4.66</v>
      </c>
      <c r="I12" s="11"/>
    </row>
    <row r="13" spans="1:53" x14ac:dyDescent="0.25">
      <c r="B13" s="10" t="s">
        <v>675</v>
      </c>
      <c r="C13" s="54" t="s">
        <v>676</v>
      </c>
      <c r="D13" s="51" t="s">
        <v>677</v>
      </c>
      <c r="E13" s="8" t="s">
        <v>82</v>
      </c>
      <c r="F13" s="23">
        <v>112000</v>
      </c>
      <c r="G13" s="28">
        <v>931.67</v>
      </c>
      <c r="H13" s="28">
        <v>4.3499999999999996</v>
      </c>
      <c r="I13" s="11"/>
    </row>
    <row r="14" spans="1:53" x14ac:dyDescent="0.25">
      <c r="B14" s="10" t="s">
        <v>43</v>
      </c>
      <c r="C14" s="54" t="s">
        <v>44</v>
      </c>
      <c r="D14" s="51" t="s">
        <v>45</v>
      </c>
      <c r="E14" s="8" t="s">
        <v>39</v>
      </c>
      <c r="F14" s="23">
        <v>227322</v>
      </c>
      <c r="G14" s="28">
        <v>821.2</v>
      </c>
      <c r="H14" s="28">
        <v>3.84</v>
      </c>
      <c r="I14" s="11"/>
    </row>
    <row r="15" spans="1:53" x14ac:dyDescent="0.25">
      <c r="B15" s="10" t="s">
        <v>678</v>
      </c>
      <c r="C15" s="54" t="s">
        <v>679</v>
      </c>
      <c r="D15" s="51" t="s">
        <v>680</v>
      </c>
      <c r="E15" s="8" t="s">
        <v>68</v>
      </c>
      <c r="F15" s="23">
        <v>1540000</v>
      </c>
      <c r="G15" s="28">
        <v>790.79</v>
      </c>
      <c r="H15" s="28">
        <v>3.69</v>
      </c>
      <c r="I15" s="11"/>
    </row>
    <row r="16" spans="1:53" x14ac:dyDescent="0.25">
      <c r="B16" s="10" t="s">
        <v>54</v>
      </c>
      <c r="C16" s="54" t="s">
        <v>55</v>
      </c>
      <c r="D16" s="51" t="s">
        <v>56</v>
      </c>
      <c r="E16" s="8" t="s">
        <v>57</v>
      </c>
      <c r="F16" s="23">
        <v>250579</v>
      </c>
      <c r="G16" s="28">
        <v>686.21</v>
      </c>
      <c r="H16" s="28">
        <v>3.2</v>
      </c>
      <c r="I16" s="11"/>
    </row>
    <row r="17" spans="2:9" x14ac:dyDescent="0.25">
      <c r="B17" s="10" t="s">
        <v>137</v>
      </c>
      <c r="C17" s="54" t="s">
        <v>138</v>
      </c>
      <c r="D17" s="51" t="s">
        <v>139</v>
      </c>
      <c r="E17" s="8" t="s">
        <v>140</v>
      </c>
      <c r="F17" s="23">
        <v>169329</v>
      </c>
      <c r="G17" s="28">
        <v>678.92</v>
      </c>
      <c r="H17" s="28">
        <v>3.17</v>
      </c>
      <c r="I17" s="11"/>
    </row>
    <row r="18" spans="2:9" x14ac:dyDescent="0.25">
      <c r="B18" s="10" t="s">
        <v>681</v>
      </c>
      <c r="C18" s="54" t="s">
        <v>682</v>
      </c>
      <c r="D18" s="51" t="s">
        <v>683</v>
      </c>
      <c r="E18" s="8" t="s">
        <v>39</v>
      </c>
      <c r="F18" s="23">
        <v>784000</v>
      </c>
      <c r="G18" s="28">
        <v>623.66999999999996</v>
      </c>
      <c r="H18" s="28">
        <v>2.91</v>
      </c>
      <c r="I18" s="11"/>
    </row>
    <row r="19" spans="2:9" x14ac:dyDescent="0.25">
      <c r="B19" s="10" t="s">
        <v>79</v>
      </c>
      <c r="C19" s="54" t="s">
        <v>80</v>
      </c>
      <c r="D19" s="51" t="s">
        <v>81</v>
      </c>
      <c r="E19" s="8" t="s">
        <v>82</v>
      </c>
      <c r="F19" s="23">
        <v>24987</v>
      </c>
      <c r="G19" s="28">
        <v>547.74</v>
      </c>
      <c r="H19" s="28">
        <v>2.56</v>
      </c>
      <c r="I19" s="11"/>
    </row>
    <row r="20" spans="2:9" x14ac:dyDescent="0.25">
      <c r="B20" s="10" t="s">
        <v>36</v>
      </c>
      <c r="C20" s="54" t="s">
        <v>37</v>
      </c>
      <c r="D20" s="51" t="s">
        <v>38</v>
      </c>
      <c r="E20" s="8" t="s">
        <v>39</v>
      </c>
      <c r="F20" s="23">
        <v>16968</v>
      </c>
      <c r="G20" s="28">
        <v>414.66</v>
      </c>
      <c r="H20" s="28">
        <v>1.94</v>
      </c>
      <c r="I20" s="11"/>
    </row>
    <row r="21" spans="2:9" x14ac:dyDescent="0.25">
      <c r="B21" s="10" t="s">
        <v>50</v>
      </c>
      <c r="C21" s="54" t="s">
        <v>51</v>
      </c>
      <c r="D21" s="51" t="s">
        <v>52</v>
      </c>
      <c r="E21" s="8" t="s">
        <v>53</v>
      </c>
      <c r="F21" s="23">
        <v>18440</v>
      </c>
      <c r="G21" s="28">
        <v>410.7</v>
      </c>
      <c r="H21" s="28">
        <v>1.92</v>
      </c>
      <c r="I21" s="11"/>
    </row>
    <row r="22" spans="2:9" x14ac:dyDescent="0.25">
      <c r="B22" s="10" t="s">
        <v>178</v>
      </c>
      <c r="C22" s="54" t="s">
        <v>179</v>
      </c>
      <c r="D22" s="51" t="s">
        <v>180</v>
      </c>
      <c r="E22" s="8" t="s">
        <v>96</v>
      </c>
      <c r="F22" s="23">
        <v>25406</v>
      </c>
      <c r="G22" s="28">
        <v>396.88</v>
      </c>
      <c r="H22" s="28">
        <v>1.85</v>
      </c>
      <c r="I22" s="11"/>
    </row>
    <row r="23" spans="2:9" x14ac:dyDescent="0.25">
      <c r="B23" s="10" t="s">
        <v>684</v>
      </c>
      <c r="C23" s="54" t="s">
        <v>685</v>
      </c>
      <c r="D23" s="51" t="s">
        <v>686</v>
      </c>
      <c r="E23" s="8" t="s">
        <v>96</v>
      </c>
      <c r="F23" s="23">
        <v>38400</v>
      </c>
      <c r="G23" s="28">
        <v>364.38</v>
      </c>
      <c r="H23" s="28">
        <v>1.7</v>
      </c>
      <c r="I23" s="11"/>
    </row>
    <row r="24" spans="2:9" x14ac:dyDescent="0.25">
      <c r="B24" s="10" t="s">
        <v>118</v>
      </c>
      <c r="C24" s="54" t="s">
        <v>119</v>
      </c>
      <c r="D24" s="51" t="s">
        <v>120</v>
      </c>
      <c r="E24" s="8" t="s">
        <v>96</v>
      </c>
      <c r="F24" s="23">
        <v>5280</v>
      </c>
      <c r="G24" s="28">
        <v>240.55</v>
      </c>
      <c r="H24" s="28">
        <v>1.1200000000000001</v>
      </c>
      <c r="I24" s="11"/>
    </row>
    <row r="25" spans="2:9" x14ac:dyDescent="0.25">
      <c r="B25" s="10" t="s">
        <v>40</v>
      </c>
      <c r="C25" s="54" t="s">
        <v>41</v>
      </c>
      <c r="D25" s="51" t="s">
        <v>42</v>
      </c>
      <c r="E25" s="8" t="s">
        <v>39</v>
      </c>
      <c r="F25" s="23">
        <v>52855</v>
      </c>
      <c r="G25" s="28">
        <v>231.03</v>
      </c>
      <c r="H25" s="28">
        <v>1.08</v>
      </c>
      <c r="I25" s="11"/>
    </row>
    <row r="26" spans="2:9" x14ac:dyDescent="0.25">
      <c r="B26" s="10" t="s">
        <v>344</v>
      </c>
      <c r="C26" s="54" t="s">
        <v>345</v>
      </c>
      <c r="D26" s="51" t="s">
        <v>346</v>
      </c>
      <c r="E26" s="8" t="s">
        <v>57</v>
      </c>
      <c r="F26" s="23">
        <v>12912</v>
      </c>
      <c r="G26" s="28">
        <v>230.81</v>
      </c>
      <c r="H26" s="28">
        <v>1.08</v>
      </c>
      <c r="I26" s="11"/>
    </row>
    <row r="27" spans="2:9" x14ac:dyDescent="0.25">
      <c r="B27" s="10" t="s">
        <v>465</v>
      </c>
      <c r="C27" s="54" t="s">
        <v>466</v>
      </c>
      <c r="D27" s="51" t="s">
        <v>467</v>
      </c>
      <c r="E27" s="8" t="s">
        <v>82</v>
      </c>
      <c r="F27" s="23">
        <v>36000</v>
      </c>
      <c r="G27" s="28">
        <v>218.77</v>
      </c>
      <c r="H27" s="28">
        <v>1.02</v>
      </c>
      <c r="I27" s="11"/>
    </row>
    <row r="28" spans="2:9" x14ac:dyDescent="0.25">
      <c r="B28" s="10" t="s">
        <v>61</v>
      </c>
      <c r="C28" s="54" t="s">
        <v>62</v>
      </c>
      <c r="D28" s="51" t="s">
        <v>63</v>
      </c>
      <c r="E28" s="8" t="s">
        <v>64</v>
      </c>
      <c r="F28" s="23">
        <v>13199</v>
      </c>
      <c r="G28" s="28">
        <v>205.01</v>
      </c>
      <c r="H28" s="28">
        <v>0.96</v>
      </c>
      <c r="I28" s="11"/>
    </row>
    <row r="29" spans="2:9" x14ac:dyDescent="0.25">
      <c r="B29" s="10" t="s">
        <v>471</v>
      </c>
      <c r="C29" s="54" t="s">
        <v>472</v>
      </c>
      <c r="D29" s="51" t="s">
        <v>473</v>
      </c>
      <c r="E29" s="8" t="s">
        <v>184</v>
      </c>
      <c r="F29" s="23">
        <v>126000</v>
      </c>
      <c r="G29" s="28">
        <v>204.81</v>
      </c>
      <c r="H29" s="28">
        <v>0.96</v>
      </c>
      <c r="I29" s="11"/>
    </row>
    <row r="30" spans="2:9" x14ac:dyDescent="0.25">
      <c r="B30" s="10" t="s">
        <v>322</v>
      </c>
      <c r="C30" s="54" t="s">
        <v>323</v>
      </c>
      <c r="D30" s="51" t="s">
        <v>324</v>
      </c>
      <c r="E30" s="8" t="s">
        <v>325</v>
      </c>
      <c r="F30" s="23">
        <v>120000</v>
      </c>
      <c r="G30" s="28">
        <v>201.3</v>
      </c>
      <c r="H30" s="28">
        <v>0.94</v>
      </c>
      <c r="I30" s="11"/>
    </row>
    <row r="31" spans="2:9" x14ac:dyDescent="0.25">
      <c r="B31" s="10" t="s">
        <v>104</v>
      </c>
      <c r="C31" s="54" t="s">
        <v>105</v>
      </c>
      <c r="D31" s="51" t="s">
        <v>106</v>
      </c>
      <c r="E31" s="8" t="s">
        <v>107</v>
      </c>
      <c r="F31" s="23">
        <v>54861</v>
      </c>
      <c r="G31" s="28">
        <v>190.18</v>
      </c>
      <c r="H31" s="28">
        <v>0.89</v>
      </c>
      <c r="I31" s="11"/>
    </row>
    <row r="32" spans="2:9" x14ac:dyDescent="0.25">
      <c r="B32" s="10" t="s">
        <v>69</v>
      </c>
      <c r="C32" s="54" t="s">
        <v>70</v>
      </c>
      <c r="D32" s="51" t="s">
        <v>71</v>
      </c>
      <c r="E32" s="8" t="s">
        <v>57</v>
      </c>
      <c r="F32" s="23">
        <v>51193</v>
      </c>
      <c r="G32" s="28">
        <v>189.7</v>
      </c>
      <c r="H32" s="28">
        <v>0.89</v>
      </c>
      <c r="I32" s="11"/>
    </row>
    <row r="33" spans="2:9" x14ac:dyDescent="0.25">
      <c r="B33" s="10" t="s">
        <v>124</v>
      </c>
      <c r="C33" s="54" t="s">
        <v>125</v>
      </c>
      <c r="D33" s="51" t="s">
        <v>126</v>
      </c>
      <c r="E33" s="8" t="s">
        <v>127</v>
      </c>
      <c r="F33" s="23">
        <v>29000</v>
      </c>
      <c r="G33" s="28">
        <v>181.71</v>
      </c>
      <c r="H33" s="28">
        <v>0.85</v>
      </c>
      <c r="I33" s="11"/>
    </row>
    <row r="34" spans="2:9" x14ac:dyDescent="0.25">
      <c r="B34" s="10" t="s">
        <v>381</v>
      </c>
      <c r="C34" s="54" t="s">
        <v>382</v>
      </c>
      <c r="D34" s="51" t="s">
        <v>383</v>
      </c>
      <c r="E34" s="8" t="s">
        <v>215</v>
      </c>
      <c r="F34" s="23">
        <v>101869</v>
      </c>
      <c r="G34" s="28">
        <v>177.61</v>
      </c>
      <c r="H34" s="28">
        <v>0.83</v>
      </c>
      <c r="I34" s="11"/>
    </row>
    <row r="35" spans="2:9" x14ac:dyDescent="0.25">
      <c r="B35" s="10" t="s">
        <v>76</v>
      </c>
      <c r="C35" s="54" t="s">
        <v>77</v>
      </c>
      <c r="D35" s="51" t="s">
        <v>78</v>
      </c>
      <c r="E35" s="8" t="s">
        <v>53</v>
      </c>
      <c r="F35" s="23">
        <v>23255</v>
      </c>
      <c r="G35" s="28">
        <v>170.23</v>
      </c>
      <c r="H35" s="28">
        <v>0.79</v>
      </c>
      <c r="I35" s="11"/>
    </row>
    <row r="36" spans="2:9" x14ac:dyDescent="0.25">
      <c r="B36" s="10" t="s">
        <v>144</v>
      </c>
      <c r="C36" s="54" t="s">
        <v>145</v>
      </c>
      <c r="D36" s="51" t="s">
        <v>146</v>
      </c>
      <c r="E36" s="8" t="s">
        <v>147</v>
      </c>
      <c r="F36" s="23">
        <v>66286</v>
      </c>
      <c r="G36" s="28">
        <v>168.23</v>
      </c>
      <c r="H36" s="28">
        <v>0.79</v>
      </c>
      <c r="I36" s="11"/>
    </row>
    <row r="37" spans="2:9" x14ac:dyDescent="0.25">
      <c r="B37" s="10" t="s">
        <v>58</v>
      </c>
      <c r="C37" s="54" t="s">
        <v>59</v>
      </c>
      <c r="D37" s="51" t="s">
        <v>60</v>
      </c>
      <c r="E37" s="8" t="s">
        <v>39</v>
      </c>
      <c r="F37" s="23">
        <v>11208</v>
      </c>
      <c r="G37" s="28">
        <v>165.55</v>
      </c>
      <c r="H37" s="28">
        <v>0.77</v>
      </c>
      <c r="I37" s="11"/>
    </row>
    <row r="38" spans="2:9" x14ac:dyDescent="0.25">
      <c r="B38" s="10" t="s">
        <v>115</v>
      </c>
      <c r="C38" s="54" t="s">
        <v>116</v>
      </c>
      <c r="D38" s="51" t="s">
        <v>117</v>
      </c>
      <c r="E38" s="8" t="s">
        <v>68</v>
      </c>
      <c r="F38" s="23">
        <v>115800</v>
      </c>
      <c r="G38" s="28">
        <v>163.68</v>
      </c>
      <c r="H38" s="28">
        <v>0.76</v>
      </c>
      <c r="I38" s="11"/>
    </row>
    <row r="39" spans="2:9" x14ac:dyDescent="0.25">
      <c r="B39" s="10" t="s">
        <v>87</v>
      </c>
      <c r="C39" s="54" t="s">
        <v>88</v>
      </c>
      <c r="D39" s="51" t="s">
        <v>89</v>
      </c>
      <c r="E39" s="8" t="s">
        <v>39</v>
      </c>
      <c r="F39" s="23">
        <v>20000</v>
      </c>
      <c r="G39" s="28">
        <v>161.71</v>
      </c>
      <c r="H39" s="28">
        <v>0.76</v>
      </c>
      <c r="I39" s="11"/>
    </row>
    <row r="40" spans="2:9" x14ac:dyDescent="0.25">
      <c r="B40" s="10" t="s">
        <v>83</v>
      </c>
      <c r="C40" s="54" t="s">
        <v>84</v>
      </c>
      <c r="D40" s="51" t="s">
        <v>85</v>
      </c>
      <c r="E40" s="8" t="s">
        <v>86</v>
      </c>
      <c r="F40" s="23">
        <v>90000</v>
      </c>
      <c r="G40" s="28">
        <v>157.59</v>
      </c>
      <c r="H40" s="28">
        <v>0.74</v>
      </c>
      <c r="I40" s="11"/>
    </row>
    <row r="41" spans="2:9" x14ac:dyDescent="0.25">
      <c r="B41" s="10" t="s">
        <v>90</v>
      </c>
      <c r="C41" s="54" t="s">
        <v>91</v>
      </c>
      <c r="D41" s="51" t="s">
        <v>92</v>
      </c>
      <c r="E41" s="8" t="s">
        <v>82</v>
      </c>
      <c r="F41" s="23">
        <v>20000</v>
      </c>
      <c r="G41" s="28">
        <v>144.74</v>
      </c>
      <c r="H41" s="28">
        <v>0.68</v>
      </c>
      <c r="I41" s="11"/>
    </row>
    <row r="42" spans="2:9" x14ac:dyDescent="0.25">
      <c r="B42" s="10" t="s">
        <v>72</v>
      </c>
      <c r="C42" s="54" t="s">
        <v>73</v>
      </c>
      <c r="D42" s="51" t="s">
        <v>74</v>
      </c>
      <c r="E42" s="8" t="s">
        <v>75</v>
      </c>
      <c r="F42" s="23">
        <v>89499</v>
      </c>
      <c r="G42" s="28">
        <v>141.01</v>
      </c>
      <c r="H42" s="28">
        <v>0.66</v>
      </c>
      <c r="I42" s="11"/>
    </row>
    <row r="43" spans="2:9" x14ac:dyDescent="0.25">
      <c r="B43" s="10" t="s">
        <v>134</v>
      </c>
      <c r="C43" s="54" t="s">
        <v>135</v>
      </c>
      <c r="D43" s="51" t="s">
        <v>136</v>
      </c>
      <c r="E43" s="8" t="s">
        <v>53</v>
      </c>
      <c r="F43" s="23">
        <v>19879</v>
      </c>
      <c r="G43" s="28">
        <v>140.47</v>
      </c>
      <c r="H43" s="28">
        <v>0.66</v>
      </c>
      <c r="I43" s="11"/>
    </row>
    <row r="44" spans="2:9" x14ac:dyDescent="0.25">
      <c r="B44" s="10" t="s">
        <v>165</v>
      </c>
      <c r="C44" s="54" t="s">
        <v>166</v>
      </c>
      <c r="D44" s="51" t="s">
        <v>167</v>
      </c>
      <c r="E44" s="8" t="s">
        <v>82</v>
      </c>
      <c r="F44" s="23">
        <v>33057</v>
      </c>
      <c r="G44" s="28">
        <v>128.47999999999999</v>
      </c>
      <c r="H44" s="28">
        <v>0.6</v>
      </c>
      <c r="I44" s="11"/>
    </row>
    <row r="45" spans="2:9" x14ac:dyDescent="0.25">
      <c r="B45" s="10" t="s">
        <v>141</v>
      </c>
      <c r="C45" s="54" t="s">
        <v>142</v>
      </c>
      <c r="D45" s="51" t="s">
        <v>143</v>
      </c>
      <c r="E45" s="8" t="s">
        <v>57</v>
      </c>
      <c r="F45" s="23">
        <v>4563</v>
      </c>
      <c r="G45" s="28">
        <v>125.2</v>
      </c>
      <c r="H45" s="28">
        <v>0.57999999999999996</v>
      </c>
      <c r="I45" s="11"/>
    </row>
    <row r="46" spans="2:9" x14ac:dyDescent="0.25">
      <c r="B46" s="10" t="s">
        <v>171</v>
      </c>
      <c r="C46" s="54" t="s">
        <v>172</v>
      </c>
      <c r="D46" s="51" t="s">
        <v>173</v>
      </c>
      <c r="E46" s="8" t="s">
        <v>174</v>
      </c>
      <c r="F46" s="23">
        <v>240965</v>
      </c>
      <c r="G46" s="28">
        <v>122.29</v>
      </c>
      <c r="H46" s="28">
        <v>0.56999999999999995</v>
      </c>
      <c r="I46" s="11"/>
    </row>
    <row r="47" spans="2:9" x14ac:dyDescent="0.25">
      <c r="B47" s="10" t="s">
        <v>108</v>
      </c>
      <c r="C47" s="54" t="s">
        <v>109</v>
      </c>
      <c r="D47" s="51" t="s">
        <v>110</v>
      </c>
      <c r="E47" s="8" t="s">
        <v>57</v>
      </c>
      <c r="F47" s="23">
        <v>28858</v>
      </c>
      <c r="G47" s="28">
        <v>115.58</v>
      </c>
      <c r="H47" s="28">
        <v>0.54</v>
      </c>
      <c r="I47" s="11"/>
    </row>
    <row r="48" spans="2:9" x14ac:dyDescent="0.25">
      <c r="B48" s="10" t="s">
        <v>65</v>
      </c>
      <c r="C48" s="54" t="s">
        <v>66</v>
      </c>
      <c r="D48" s="51" t="s">
        <v>67</v>
      </c>
      <c r="E48" s="8" t="s">
        <v>68</v>
      </c>
      <c r="F48" s="23">
        <v>143733</v>
      </c>
      <c r="G48" s="28">
        <v>99.18</v>
      </c>
      <c r="H48" s="28">
        <v>0.46</v>
      </c>
      <c r="I48" s="11"/>
    </row>
    <row r="49" spans="1:9" x14ac:dyDescent="0.25">
      <c r="B49" s="10" t="s">
        <v>687</v>
      </c>
      <c r="C49" s="54" t="s">
        <v>688</v>
      </c>
      <c r="D49" s="51" t="s">
        <v>689</v>
      </c>
      <c r="E49" s="8" t="s">
        <v>184</v>
      </c>
      <c r="F49" s="23">
        <v>8800</v>
      </c>
      <c r="G49" s="28">
        <v>47.21</v>
      </c>
      <c r="H49" s="28">
        <v>0.22</v>
      </c>
      <c r="I49" s="11"/>
    </row>
    <row r="50" spans="1:9" x14ac:dyDescent="0.25">
      <c r="B50" s="10" t="s">
        <v>495</v>
      </c>
      <c r="C50" s="54" t="s">
        <v>1076</v>
      </c>
      <c r="D50" s="51" t="s">
        <v>496</v>
      </c>
      <c r="E50" s="8" t="s">
        <v>184</v>
      </c>
      <c r="F50" s="23">
        <v>42000</v>
      </c>
      <c r="G50" s="28">
        <v>33.450000000000003</v>
      </c>
      <c r="H50" s="28">
        <v>0.16</v>
      </c>
      <c r="I50" s="11"/>
    </row>
    <row r="51" spans="1:9" x14ac:dyDescent="0.25">
      <c r="C51" s="57" t="s">
        <v>237</v>
      </c>
      <c r="D51" s="51"/>
      <c r="E51" s="8"/>
      <c r="F51" s="23"/>
      <c r="G51" s="29">
        <v>14253</v>
      </c>
      <c r="H51" s="29">
        <v>66.58</v>
      </c>
      <c r="I51" s="11"/>
    </row>
    <row r="52" spans="1:9" x14ac:dyDescent="0.25">
      <c r="C52" s="54"/>
      <c r="D52" s="51"/>
      <c r="E52" s="8"/>
      <c r="F52" s="23"/>
      <c r="G52" s="28"/>
      <c r="H52" s="28"/>
      <c r="I52" s="11"/>
    </row>
    <row r="53" spans="1:9" x14ac:dyDescent="0.25">
      <c r="C53" s="57" t="s">
        <v>3</v>
      </c>
      <c r="D53" s="51"/>
      <c r="E53" s="8"/>
      <c r="F53" s="23"/>
      <c r="G53" s="28" t="s">
        <v>2</v>
      </c>
      <c r="H53" s="28" t="s">
        <v>2</v>
      </c>
      <c r="I53" s="11"/>
    </row>
    <row r="54" spans="1:9" x14ac:dyDescent="0.25">
      <c r="C54" s="54"/>
      <c r="D54" s="51"/>
      <c r="E54" s="8"/>
      <c r="F54" s="23"/>
      <c r="G54" s="28"/>
      <c r="H54" s="28"/>
      <c r="I54" s="11"/>
    </row>
    <row r="55" spans="1:9" x14ac:dyDescent="0.25">
      <c r="C55" s="57" t="s">
        <v>4</v>
      </c>
      <c r="D55" s="51"/>
      <c r="E55" s="8"/>
      <c r="F55" s="23"/>
      <c r="G55" s="28" t="s">
        <v>2</v>
      </c>
      <c r="H55" s="28" t="s">
        <v>2</v>
      </c>
      <c r="I55" s="11"/>
    </row>
    <row r="56" spans="1:9" x14ac:dyDescent="0.25">
      <c r="C56" s="54"/>
      <c r="D56" s="51"/>
      <c r="E56" s="8"/>
      <c r="F56" s="23"/>
      <c r="G56" s="28"/>
      <c r="H56" s="28"/>
      <c r="I56" s="11"/>
    </row>
    <row r="57" spans="1:9" x14ac:dyDescent="0.25">
      <c r="A57" s="14"/>
      <c r="B57" s="32"/>
      <c r="C57" s="55" t="s">
        <v>5</v>
      </c>
      <c r="D57" s="51"/>
      <c r="E57" s="8"/>
      <c r="F57" s="23"/>
      <c r="G57" s="28"/>
      <c r="H57" s="28"/>
      <c r="I57" s="11"/>
    </row>
    <row r="58" spans="1:9" x14ac:dyDescent="0.25">
      <c r="C58" s="56" t="s">
        <v>6</v>
      </c>
      <c r="D58" s="51"/>
      <c r="E58" s="8"/>
      <c r="F58" s="23"/>
      <c r="G58" s="28"/>
      <c r="H58" s="28"/>
      <c r="I58" s="11"/>
    </row>
    <row r="59" spans="1:9" x14ac:dyDescent="0.25">
      <c r="B59" s="10" t="s">
        <v>690</v>
      </c>
      <c r="C59" s="54" t="s">
        <v>691</v>
      </c>
      <c r="D59" s="51" t="s">
        <v>692</v>
      </c>
      <c r="E59" s="8" t="s">
        <v>693</v>
      </c>
      <c r="F59" s="23">
        <v>60</v>
      </c>
      <c r="G59" s="28">
        <v>599.02</v>
      </c>
      <c r="H59" s="28">
        <v>2.8</v>
      </c>
      <c r="I59" s="11" t="s">
        <v>694</v>
      </c>
    </row>
    <row r="60" spans="1:9" x14ac:dyDescent="0.25">
      <c r="B60" s="10" t="s">
        <v>695</v>
      </c>
      <c r="C60" s="54" t="s">
        <v>696</v>
      </c>
      <c r="D60" s="51" t="s">
        <v>697</v>
      </c>
      <c r="E60" s="8" t="s">
        <v>698</v>
      </c>
      <c r="F60" s="23">
        <v>50</v>
      </c>
      <c r="G60" s="28">
        <v>500.99</v>
      </c>
      <c r="H60" s="28">
        <v>2.34</v>
      </c>
      <c r="I60" s="11" t="s">
        <v>694</v>
      </c>
    </row>
    <row r="61" spans="1:9" x14ac:dyDescent="0.25">
      <c r="B61" s="10" t="s">
        <v>699</v>
      </c>
      <c r="C61" s="54" t="s">
        <v>700</v>
      </c>
      <c r="D61" s="51" t="s">
        <v>701</v>
      </c>
      <c r="E61" s="8" t="s">
        <v>698</v>
      </c>
      <c r="F61" s="23">
        <v>50</v>
      </c>
      <c r="G61" s="28">
        <v>498.6</v>
      </c>
      <c r="H61" s="28">
        <v>2.33</v>
      </c>
      <c r="I61" s="11" t="s">
        <v>694</v>
      </c>
    </row>
    <row r="62" spans="1:9" x14ac:dyDescent="0.25">
      <c r="B62" s="10" t="s">
        <v>702</v>
      </c>
      <c r="C62" s="54" t="s">
        <v>703</v>
      </c>
      <c r="D62" s="51" t="s">
        <v>704</v>
      </c>
      <c r="E62" s="8" t="s">
        <v>698</v>
      </c>
      <c r="F62" s="23">
        <v>40</v>
      </c>
      <c r="G62" s="28">
        <v>403.23</v>
      </c>
      <c r="H62" s="28">
        <v>1.88</v>
      </c>
      <c r="I62" s="11" t="s">
        <v>694</v>
      </c>
    </row>
    <row r="63" spans="1:9" x14ac:dyDescent="0.25">
      <c r="B63" s="10" t="s">
        <v>705</v>
      </c>
      <c r="C63" s="54" t="s">
        <v>1109</v>
      </c>
      <c r="D63" s="51" t="s">
        <v>706</v>
      </c>
      <c r="E63" s="8" t="s">
        <v>707</v>
      </c>
      <c r="F63" s="23">
        <v>60000</v>
      </c>
      <c r="G63" s="28">
        <v>150</v>
      </c>
      <c r="H63" s="28">
        <v>0.7</v>
      </c>
      <c r="I63" s="11" t="s">
        <v>694</v>
      </c>
    </row>
    <row r="64" spans="1:9" x14ac:dyDescent="0.25">
      <c r="B64" s="10" t="s">
        <v>708</v>
      </c>
      <c r="C64" s="54" t="s">
        <v>1111</v>
      </c>
      <c r="D64" s="51" t="s">
        <v>709</v>
      </c>
      <c r="E64" s="8" t="s">
        <v>707</v>
      </c>
      <c r="F64" s="23">
        <v>20000</v>
      </c>
      <c r="G64" s="28">
        <v>50</v>
      </c>
      <c r="H64" s="28">
        <v>0.23</v>
      </c>
      <c r="I64" s="11" t="s">
        <v>694</v>
      </c>
    </row>
    <row r="65" spans="1:9" x14ac:dyDescent="0.25">
      <c r="C65" s="57" t="s">
        <v>237</v>
      </c>
      <c r="D65" s="51"/>
      <c r="E65" s="8"/>
      <c r="F65" s="23"/>
      <c r="G65" s="29">
        <v>2201.84</v>
      </c>
      <c r="H65" s="29">
        <v>10.28</v>
      </c>
      <c r="I65" s="11"/>
    </row>
    <row r="66" spans="1:9" x14ac:dyDescent="0.25">
      <c r="C66" s="54"/>
      <c r="D66" s="51"/>
      <c r="E66" s="8"/>
      <c r="F66" s="23"/>
      <c r="G66" s="28"/>
      <c r="H66" s="28"/>
      <c r="I66" s="11"/>
    </row>
    <row r="67" spans="1:9" x14ac:dyDescent="0.25">
      <c r="C67" s="57" t="s">
        <v>7</v>
      </c>
      <c r="D67" s="51"/>
      <c r="E67" s="8"/>
      <c r="F67" s="23"/>
      <c r="G67" s="28" t="s">
        <v>2</v>
      </c>
      <c r="H67" s="28" t="s">
        <v>2</v>
      </c>
      <c r="I67" s="11"/>
    </row>
    <row r="68" spans="1:9" x14ac:dyDescent="0.25">
      <c r="C68" s="54"/>
      <c r="D68" s="51"/>
      <c r="E68" s="8"/>
      <c r="F68" s="23"/>
      <c r="G68" s="28"/>
      <c r="H68" s="28"/>
      <c r="I68" s="11"/>
    </row>
    <row r="69" spans="1:9" x14ac:dyDescent="0.25">
      <c r="C69" s="57" t="s">
        <v>8</v>
      </c>
      <c r="D69" s="51"/>
      <c r="E69" s="8"/>
      <c r="F69" s="23"/>
      <c r="G69" s="28" t="s">
        <v>2</v>
      </c>
      <c r="H69" s="28" t="s">
        <v>2</v>
      </c>
      <c r="I69" s="11"/>
    </row>
    <row r="70" spans="1:9" x14ac:dyDescent="0.25">
      <c r="C70" s="54"/>
      <c r="D70" s="51"/>
      <c r="E70" s="8"/>
      <c r="F70" s="23"/>
      <c r="G70" s="28"/>
      <c r="H70" s="28"/>
      <c r="I70" s="11"/>
    </row>
    <row r="71" spans="1:9" x14ac:dyDescent="0.25">
      <c r="C71" s="56" t="s">
        <v>9</v>
      </c>
      <c r="D71" s="51"/>
      <c r="E71" s="8"/>
      <c r="F71" s="23"/>
      <c r="G71" s="28"/>
      <c r="H71" s="28"/>
      <c r="I71" s="11"/>
    </row>
    <row r="72" spans="1:9" x14ac:dyDescent="0.25">
      <c r="B72" s="10" t="s">
        <v>710</v>
      </c>
      <c r="C72" s="54" t="s">
        <v>711</v>
      </c>
      <c r="D72" s="51" t="s">
        <v>712</v>
      </c>
      <c r="E72" s="8" t="s">
        <v>265</v>
      </c>
      <c r="F72" s="23">
        <v>100000</v>
      </c>
      <c r="G72" s="28">
        <v>102</v>
      </c>
      <c r="H72" s="28">
        <v>0.48</v>
      </c>
      <c r="I72" s="11"/>
    </row>
    <row r="73" spans="1:9" x14ac:dyDescent="0.25">
      <c r="C73" s="57" t="s">
        <v>237</v>
      </c>
      <c r="D73" s="51"/>
      <c r="E73" s="8"/>
      <c r="F73" s="23"/>
      <c r="G73" s="29">
        <v>102</v>
      </c>
      <c r="H73" s="29">
        <v>0.48</v>
      </c>
      <c r="I73" s="11"/>
    </row>
    <row r="74" spans="1:9" x14ac:dyDescent="0.25">
      <c r="C74" s="54"/>
      <c r="D74" s="51"/>
      <c r="E74" s="8"/>
      <c r="F74" s="23"/>
      <c r="G74" s="28"/>
      <c r="H74" s="28"/>
      <c r="I74" s="11"/>
    </row>
    <row r="75" spans="1:9" x14ac:dyDescent="0.25">
      <c r="C75" s="57" t="s">
        <v>10</v>
      </c>
      <c r="D75" s="51"/>
      <c r="E75" s="8"/>
      <c r="F75" s="23"/>
      <c r="G75" s="28" t="s">
        <v>2</v>
      </c>
      <c r="H75" s="28" t="s">
        <v>2</v>
      </c>
      <c r="I75" s="11"/>
    </row>
    <row r="76" spans="1:9" x14ac:dyDescent="0.25">
      <c r="C76" s="54"/>
      <c r="D76" s="51"/>
      <c r="E76" s="8"/>
      <c r="F76" s="23"/>
      <c r="G76" s="28"/>
      <c r="H76" s="28"/>
      <c r="I76" s="11"/>
    </row>
    <row r="77" spans="1:9" x14ac:dyDescent="0.25">
      <c r="A77" s="14"/>
      <c r="B77" s="32"/>
      <c r="C77" s="55" t="s">
        <v>11</v>
      </c>
      <c r="D77" s="51"/>
      <c r="E77" s="8"/>
      <c r="F77" s="23"/>
      <c r="G77" s="28"/>
      <c r="H77" s="28"/>
      <c r="I77" s="11"/>
    </row>
    <row r="78" spans="1:9" x14ac:dyDescent="0.25">
      <c r="C78" s="56" t="s">
        <v>13</v>
      </c>
      <c r="D78" s="51"/>
      <c r="E78" s="8"/>
      <c r="F78" s="23"/>
      <c r="G78" s="28"/>
      <c r="H78" s="28"/>
      <c r="I78" s="11"/>
    </row>
    <row r="79" spans="1:9" x14ac:dyDescent="0.25">
      <c r="B79" s="10" t="s">
        <v>713</v>
      </c>
      <c r="C79" s="54" t="s">
        <v>714</v>
      </c>
      <c r="D79" s="51" t="s">
        <v>715</v>
      </c>
      <c r="E79" s="8" t="s">
        <v>716</v>
      </c>
      <c r="F79" s="23">
        <v>100</v>
      </c>
      <c r="G79" s="28">
        <v>497.14</v>
      </c>
      <c r="H79" s="28">
        <v>2.3199999999999998</v>
      </c>
      <c r="I79" s="11" t="s">
        <v>694</v>
      </c>
    </row>
    <row r="80" spans="1:9" x14ac:dyDescent="0.25">
      <c r="B80" s="10" t="s">
        <v>717</v>
      </c>
      <c r="C80" s="54" t="s">
        <v>718</v>
      </c>
      <c r="D80" s="51" t="s">
        <v>719</v>
      </c>
      <c r="E80" s="8" t="s">
        <v>720</v>
      </c>
      <c r="F80" s="23">
        <v>40</v>
      </c>
      <c r="G80" s="28">
        <v>197.41</v>
      </c>
      <c r="H80" s="28">
        <v>0.92</v>
      </c>
      <c r="I80" s="11" t="s">
        <v>694</v>
      </c>
    </row>
    <row r="81" spans="1:10" x14ac:dyDescent="0.25">
      <c r="C81" s="57" t="s">
        <v>237</v>
      </c>
      <c r="D81" s="51"/>
      <c r="E81" s="8"/>
      <c r="F81" s="23"/>
      <c r="G81" s="29">
        <v>694.55</v>
      </c>
      <c r="H81" s="29">
        <v>3.24</v>
      </c>
      <c r="I81" s="11"/>
    </row>
    <row r="82" spans="1:10" x14ac:dyDescent="0.25">
      <c r="C82" s="54"/>
      <c r="D82" s="51"/>
      <c r="E82" s="8"/>
      <c r="F82" s="23"/>
      <c r="G82" s="28"/>
      <c r="H82" s="28"/>
      <c r="I82" s="11"/>
    </row>
    <row r="83" spans="1:10" x14ac:dyDescent="0.25">
      <c r="C83" s="56" t="s">
        <v>14</v>
      </c>
      <c r="D83" s="51"/>
      <c r="E83" s="8"/>
      <c r="F83" s="23"/>
      <c r="G83" s="28"/>
      <c r="H83" s="28"/>
      <c r="I83" s="11"/>
    </row>
    <row r="84" spans="1:10" x14ac:dyDescent="0.25">
      <c r="B84" s="10" t="s">
        <v>721</v>
      </c>
      <c r="C84" s="54" t="s">
        <v>722</v>
      </c>
      <c r="D84" s="51" t="s">
        <v>723</v>
      </c>
      <c r="E84" s="8" t="s">
        <v>720</v>
      </c>
      <c r="F84" s="23">
        <v>500</v>
      </c>
      <c r="G84" s="28">
        <v>487.36</v>
      </c>
      <c r="H84" s="28">
        <v>2.2799999999999998</v>
      </c>
      <c r="I84" s="11" t="s">
        <v>694</v>
      </c>
    </row>
    <row r="85" spans="1:10" x14ac:dyDescent="0.25">
      <c r="C85" s="57" t="s">
        <v>237</v>
      </c>
      <c r="D85" s="51"/>
      <c r="E85" s="8"/>
      <c r="F85" s="23"/>
      <c r="G85" s="29">
        <v>487.36</v>
      </c>
      <c r="H85" s="29">
        <v>2.2799999999999998</v>
      </c>
      <c r="I85" s="11"/>
    </row>
    <row r="86" spans="1:10" x14ac:dyDescent="0.25">
      <c r="C86" s="54"/>
      <c r="D86" s="51"/>
      <c r="E86" s="8"/>
      <c r="F86" s="23"/>
      <c r="G86" s="28"/>
      <c r="H86" s="28"/>
      <c r="I86" s="11"/>
    </row>
    <row r="87" spans="1:10" x14ac:dyDescent="0.25">
      <c r="C87" s="56" t="s">
        <v>15</v>
      </c>
      <c r="D87" s="51"/>
      <c r="E87" s="8"/>
      <c r="F87" s="23"/>
      <c r="G87" s="28"/>
      <c r="H87" s="28"/>
      <c r="I87" s="11"/>
    </row>
    <row r="88" spans="1:10" x14ac:dyDescent="0.25">
      <c r="B88" s="10" t="s">
        <v>263</v>
      </c>
      <c r="C88" s="54" t="s">
        <v>1072</v>
      </c>
      <c r="D88" s="51" t="s">
        <v>264</v>
      </c>
      <c r="E88" s="8" t="s">
        <v>265</v>
      </c>
      <c r="F88" s="23">
        <v>71000</v>
      </c>
      <c r="G88" s="28">
        <v>70.73</v>
      </c>
      <c r="H88" s="28">
        <v>0.33</v>
      </c>
      <c r="I88" s="11"/>
    </row>
    <row r="89" spans="1:10" x14ac:dyDescent="0.25">
      <c r="C89" s="57" t="s">
        <v>237</v>
      </c>
      <c r="D89" s="51"/>
      <c r="E89" s="8"/>
      <c r="F89" s="23"/>
      <c r="G89" s="29">
        <v>70.73</v>
      </c>
      <c r="H89" s="29">
        <v>0.33</v>
      </c>
      <c r="I89" s="11"/>
    </row>
    <row r="90" spans="1:10" x14ac:dyDescent="0.25">
      <c r="C90" s="54"/>
      <c r="D90" s="51"/>
      <c r="E90" s="8"/>
      <c r="F90" s="23"/>
      <c r="G90" s="28"/>
      <c r="H90" s="28"/>
      <c r="I90" s="11"/>
    </row>
    <row r="91" spans="1:10" x14ac:dyDescent="0.25">
      <c r="C91" s="57" t="s">
        <v>16</v>
      </c>
      <c r="D91" s="51"/>
      <c r="E91" s="8"/>
      <c r="F91" s="23"/>
      <c r="G91" s="28" t="s">
        <v>2</v>
      </c>
      <c r="H91" s="28" t="s">
        <v>2</v>
      </c>
      <c r="I91" s="11"/>
    </row>
    <row r="92" spans="1:10" x14ac:dyDescent="0.25">
      <c r="C92" s="54"/>
      <c r="D92" s="51"/>
      <c r="E92" s="8"/>
      <c r="F92" s="23"/>
      <c r="G92" s="28"/>
      <c r="H92" s="28"/>
      <c r="I92" s="11"/>
    </row>
    <row r="93" spans="1:10" s="47" customFormat="1" ht="15.75" x14ac:dyDescent="0.3">
      <c r="A93" s="14"/>
      <c r="B93" s="32"/>
      <c r="C93" s="55" t="s">
        <v>17</v>
      </c>
      <c r="D93" s="51"/>
      <c r="E93" s="8"/>
      <c r="F93" s="23"/>
      <c r="G93" s="28"/>
      <c r="H93" s="28"/>
      <c r="I93" s="11"/>
      <c r="J93" s="3"/>
    </row>
    <row r="94" spans="1:10" s="39" customFormat="1" x14ac:dyDescent="0.25">
      <c r="A94" s="32"/>
      <c r="B94" s="32"/>
      <c r="C94" s="55" t="s">
        <v>18</v>
      </c>
      <c r="D94" s="51"/>
      <c r="E94" s="8"/>
      <c r="F94" s="23"/>
      <c r="G94" s="28" t="s">
        <v>2</v>
      </c>
      <c r="H94" s="28" t="s">
        <v>2</v>
      </c>
      <c r="I94" s="11"/>
      <c r="J94" s="3"/>
    </row>
    <row r="95" spans="1:10" s="39" customFormat="1" x14ac:dyDescent="0.25">
      <c r="A95" s="32"/>
      <c r="B95" s="32"/>
      <c r="C95" s="55"/>
      <c r="D95" s="51"/>
      <c r="E95" s="8"/>
      <c r="F95" s="23"/>
      <c r="G95" s="28"/>
      <c r="H95" s="28"/>
      <c r="I95" s="11"/>
      <c r="J95" s="3"/>
    </row>
    <row r="96" spans="1:10" s="2" customFormat="1" x14ac:dyDescent="0.25">
      <c r="A96" s="32"/>
      <c r="B96" s="32"/>
      <c r="C96" s="55" t="s">
        <v>19</v>
      </c>
      <c r="D96" s="51"/>
      <c r="E96" s="8"/>
      <c r="F96" s="23"/>
      <c r="G96" s="28" t="s">
        <v>2</v>
      </c>
      <c r="H96" s="28" t="s">
        <v>2</v>
      </c>
      <c r="I96" s="11"/>
      <c r="J96" s="3"/>
    </row>
    <row r="97" spans="1:10" s="2" customFormat="1" x14ac:dyDescent="0.25">
      <c r="A97" s="32"/>
      <c r="B97" s="32"/>
      <c r="C97" s="55"/>
      <c r="D97" s="51"/>
      <c r="E97" s="8"/>
      <c r="F97" s="23"/>
      <c r="G97" s="28"/>
      <c r="H97" s="28"/>
      <c r="I97" s="11"/>
      <c r="J97" s="3"/>
    </row>
    <row r="98" spans="1:10" s="2" customFormat="1" x14ac:dyDescent="0.25">
      <c r="A98" s="32"/>
      <c r="B98" s="32"/>
      <c r="C98" s="55" t="s">
        <v>20</v>
      </c>
      <c r="D98" s="51"/>
      <c r="E98" s="8"/>
      <c r="F98" s="23"/>
      <c r="G98" s="28" t="s">
        <v>2</v>
      </c>
      <c r="H98" s="28" t="s">
        <v>2</v>
      </c>
      <c r="I98" s="11"/>
      <c r="J98" s="3"/>
    </row>
    <row r="99" spans="1:10" s="2" customFormat="1" x14ac:dyDescent="0.25">
      <c r="A99" s="32"/>
      <c r="B99" s="32"/>
      <c r="C99" s="55"/>
      <c r="D99" s="51"/>
      <c r="E99" s="8"/>
      <c r="F99" s="23"/>
      <c r="G99" s="28"/>
      <c r="H99" s="28"/>
      <c r="I99" s="11"/>
      <c r="J99" s="3"/>
    </row>
    <row r="100" spans="1:10" s="2" customFormat="1" x14ac:dyDescent="0.25">
      <c r="A100" s="32"/>
      <c r="B100" s="32"/>
      <c r="C100" s="55" t="s">
        <v>21</v>
      </c>
      <c r="D100" s="51"/>
      <c r="E100" s="8"/>
      <c r="F100" s="23"/>
      <c r="G100" s="28" t="s">
        <v>2</v>
      </c>
      <c r="H100" s="28" t="s">
        <v>2</v>
      </c>
      <c r="I100" s="11"/>
      <c r="J100" s="3"/>
    </row>
    <row r="101" spans="1:10" s="2" customFormat="1" x14ac:dyDescent="0.25">
      <c r="A101" s="32"/>
      <c r="B101" s="32"/>
      <c r="C101" s="55"/>
      <c r="D101" s="51"/>
      <c r="E101" s="8"/>
      <c r="F101" s="23"/>
      <c r="G101" s="28"/>
      <c r="H101" s="28"/>
      <c r="I101" s="11"/>
      <c r="J101" s="3"/>
    </row>
    <row r="102" spans="1:10" s="2" customFormat="1" x14ac:dyDescent="0.25">
      <c r="C102" s="56" t="s">
        <v>22</v>
      </c>
      <c r="D102" s="51"/>
      <c r="E102" s="8"/>
      <c r="F102" s="23"/>
      <c r="G102" s="28"/>
      <c r="H102" s="28"/>
      <c r="I102" s="11"/>
      <c r="J102" s="3"/>
    </row>
    <row r="103" spans="1:10" s="2" customFormat="1" x14ac:dyDescent="0.25">
      <c r="B103" s="10" t="s">
        <v>273</v>
      </c>
      <c r="C103" s="54" t="s">
        <v>274</v>
      </c>
      <c r="D103" s="51"/>
      <c r="E103" s="8"/>
      <c r="F103" s="23"/>
      <c r="G103" s="28">
        <v>477.15</v>
      </c>
      <c r="H103" s="28">
        <v>2.23</v>
      </c>
      <c r="I103" s="11"/>
      <c r="J103" s="3"/>
    </row>
    <row r="104" spans="1:10" s="2" customFormat="1" x14ac:dyDescent="0.25">
      <c r="C104" s="57" t="s">
        <v>237</v>
      </c>
      <c r="D104" s="51"/>
      <c r="E104" s="8"/>
      <c r="F104" s="23"/>
      <c r="G104" s="29">
        <v>477.15</v>
      </c>
      <c r="H104" s="29">
        <v>2.23</v>
      </c>
      <c r="I104" s="11"/>
      <c r="J104" s="3"/>
    </row>
    <row r="105" spans="1:10" s="2" customFormat="1" x14ac:dyDescent="0.25">
      <c r="C105" s="54"/>
      <c r="D105" s="51"/>
      <c r="E105" s="8"/>
      <c r="F105" s="23"/>
      <c r="G105" s="28"/>
      <c r="H105" s="28"/>
      <c r="I105" s="11"/>
      <c r="J105" s="3"/>
    </row>
    <row r="106" spans="1:10" s="2" customFormat="1" x14ac:dyDescent="0.25">
      <c r="A106" s="14"/>
      <c r="B106" s="32"/>
      <c r="C106" s="55" t="s">
        <v>23</v>
      </c>
      <c r="D106" s="51"/>
      <c r="E106" s="8"/>
      <c r="F106" s="23"/>
      <c r="G106" s="28"/>
      <c r="H106" s="28"/>
      <c r="I106" s="11"/>
      <c r="J106" s="3"/>
    </row>
    <row r="107" spans="1:10" s="2" customFormat="1" x14ac:dyDescent="0.25">
      <c r="B107" s="10"/>
      <c r="C107" s="54" t="s">
        <v>275</v>
      </c>
      <c r="D107" s="51"/>
      <c r="E107" s="8"/>
      <c r="F107" s="23"/>
      <c r="G107" s="28">
        <v>3126.44</v>
      </c>
      <c r="H107" s="28">
        <v>14.58</v>
      </c>
      <c r="I107" s="11"/>
      <c r="J107" s="3"/>
    </row>
    <row r="108" spans="1:10" s="2" customFormat="1" x14ac:dyDescent="0.25">
      <c r="C108" s="57" t="s">
        <v>237</v>
      </c>
      <c r="D108" s="51"/>
      <c r="E108" s="8"/>
      <c r="F108" s="23"/>
      <c r="G108" s="29">
        <v>3126.44</v>
      </c>
      <c r="H108" s="29">
        <v>14.58</v>
      </c>
      <c r="I108" s="11"/>
      <c r="J108" s="3"/>
    </row>
    <row r="109" spans="1:10" s="2" customFormat="1" x14ac:dyDescent="0.25">
      <c r="C109" s="54"/>
      <c r="D109" s="51"/>
      <c r="E109" s="8"/>
      <c r="F109" s="23"/>
      <c r="G109" s="28"/>
      <c r="H109" s="28"/>
      <c r="I109" s="11"/>
      <c r="J109" s="3"/>
    </row>
    <row r="110" spans="1:10" s="2" customFormat="1" x14ac:dyDescent="0.25">
      <c r="C110" s="58" t="s">
        <v>276</v>
      </c>
      <c r="D110" s="52"/>
      <c r="E110" s="6"/>
      <c r="F110" s="24"/>
      <c r="G110" s="30">
        <v>21413.07</v>
      </c>
      <c r="H110" s="30">
        <f>SUMIFS(H:H,C:C,"Total")</f>
        <v>100</v>
      </c>
      <c r="I110" s="7"/>
      <c r="J110" s="3"/>
    </row>
    <row r="111" spans="1:10" s="2" customFormat="1" x14ac:dyDescent="0.25">
      <c r="F111" s="20"/>
      <c r="G111" s="17"/>
      <c r="H111" s="17"/>
      <c r="I111" s="3"/>
      <c r="J111" s="3"/>
    </row>
    <row r="112" spans="1:10" s="2" customFormat="1" ht="15.75" x14ac:dyDescent="0.3">
      <c r="A112" s="47"/>
      <c r="B112" s="47"/>
      <c r="C112" s="47" t="s">
        <v>1038</v>
      </c>
      <c r="D112" s="47"/>
      <c r="E112" s="47"/>
      <c r="F112" s="48"/>
      <c r="G112" s="48"/>
      <c r="H112" s="48"/>
      <c r="I112" s="47"/>
      <c r="J112" s="47"/>
    </row>
    <row r="113" spans="1:10" s="2" customFormat="1" ht="27" x14ac:dyDescent="0.25">
      <c r="A113" s="39"/>
      <c r="B113" s="40"/>
      <c r="C113" s="40" t="s">
        <v>1033</v>
      </c>
      <c r="D113" s="40" t="s">
        <v>1034</v>
      </c>
      <c r="E113" s="40" t="s">
        <v>1035</v>
      </c>
      <c r="F113" s="41" t="s">
        <v>32</v>
      </c>
      <c r="G113" s="42" t="s">
        <v>1036</v>
      </c>
      <c r="H113" s="41" t="s">
        <v>34</v>
      </c>
      <c r="I113" s="40" t="s">
        <v>35</v>
      </c>
      <c r="J113" s="39"/>
    </row>
    <row r="114" spans="1:10" s="1" customFormat="1" x14ac:dyDescent="0.25">
      <c r="A114" s="39"/>
      <c r="B114" s="40"/>
      <c r="C114" s="40" t="s">
        <v>1031</v>
      </c>
      <c r="D114" s="40"/>
      <c r="E114" s="40"/>
      <c r="F114" s="41"/>
      <c r="G114" s="42"/>
      <c r="H114" s="41"/>
      <c r="I114" s="40"/>
      <c r="J114" s="39"/>
    </row>
    <row r="115" spans="1:10" x14ac:dyDescent="0.25">
      <c r="B115" s="43">
        <v>2206216</v>
      </c>
      <c r="C115" s="43" t="s">
        <v>1039</v>
      </c>
      <c r="D115" s="43" t="s">
        <v>1040</v>
      </c>
      <c r="E115" s="43" t="s">
        <v>184</v>
      </c>
      <c r="F115" s="44">
        <v>-15525</v>
      </c>
      <c r="G115" s="44">
        <v>-1019.6897625</v>
      </c>
      <c r="H115" s="44">
        <v>-4.76</v>
      </c>
      <c r="I115" s="43"/>
      <c r="J115" s="2"/>
    </row>
    <row r="116" spans="1:10" x14ac:dyDescent="0.25">
      <c r="B116" s="43">
        <v>2206101</v>
      </c>
      <c r="C116" s="43" t="s">
        <v>1041</v>
      </c>
      <c r="D116" s="43" t="s">
        <v>1040</v>
      </c>
      <c r="E116" s="43" t="s">
        <v>140</v>
      </c>
      <c r="F116" s="44">
        <v>-164000</v>
      </c>
      <c r="G116" s="44">
        <v>-1003.68</v>
      </c>
      <c r="H116" s="44">
        <v>-4.6900000000000004</v>
      </c>
      <c r="I116" s="43"/>
      <c r="J116" s="2"/>
    </row>
    <row r="117" spans="1:10" x14ac:dyDescent="0.25">
      <c r="B117" s="43">
        <v>2206254</v>
      </c>
      <c r="C117" s="43" t="s">
        <v>1042</v>
      </c>
      <c r="D117" s="43" t="s">
        <v>1040</v>
      </c>
      <c r="E117" s="43" t="s">
        <v>49</v>
      </c>
      <c r="F117" s="44">
        <v>-78500</v>
      </c>
      <c r="G117" s="44">
        <v>-991.0625</v>
      </c>
      <c r="H117" s="44">
        <v>-4.63</v>
      </c>
      <c r="I117" s="43"/>
      <c r="J117" s="2"/>
    </row>
    <row r="118" spans="1:10" x14ac:dyDescent="0.25">
      <c r="B118" s="43">
        <v>2206218</v>
      </c>
      <c r="C118" s="43" t="s">
        <v>1043</v>
      </c>
      <c r="D118" s="43" t="s">
        <v>1040</v>
      </c>
      <c r="E118" s="43" t="s">
        <v>82</v>
      </c>
      <c r="F118" s="44">
        <v>-112000</v>
      </c>
      <c r="G118" s="44">
        <v>-936.82399999999996</v>
      </c>
      <c r="H118" s="44">
        <v>-4.38</v>
      </c>
      <c r="I118" s="43"/>
      <c r="J118" s="2"/>
    </row>
    <row r="119" spans="1:10" x14ac:dyDescent="0.25">
      <c r="B119" s="43">
        <v>2206090</v>
      </c>
      <c r="C119" s="43" t="s">
        <v>1044</v>
      </c>
      <c r="D119" s="43" t="s">
        <v>1040</v>
      </c>
      <c r="E119" s="43" t="s">
        <v>68</v>
      </c>
      <c r="F119" s="44">
        <v>-1540000</v>
      </c>
      <c r="G119" s="44">
        <v>-794.64</v>
      </c>
      <c r="H119" s="44">
        <v>-3.71</v>
      </c>
      <c r="I119" s="43"/>
      <c r="J119" s="2"/>
    </row>
    <row r="120" spans="1:10" x14ac:dyDescent="0.25">
      <c r="B120" s="43">
        <v>2206244</v>
      </c>
      <c r="C120" s="43" t="s">
        <v>1045</v>
      </c>
      <c r="D120" s="43" t="s">
        <v>1040</v>
      </c>
      <c r="E120" s="43" t="s">
        <v>39</v>
      </c>
      <c r="F120" s="44">
        <v>-784000</v>
      </c>
      <c r="G120" s="44">
        <v>-627.59199999999998</v>
      </c>
      <c r="H120" s="44">
        <v>-2.93</v>
      </c>
      <c r="I120" s="43"/>
      <c r="J120" s="2"/>
    </row>
    <row r="121" spans="1:10" x14ac:dyDescent="0.25">
      <c r="B121" s="43">
        <v>2206268</v>
      </c>
      <c r="C121" s="43" t="s">
        <v>1046</v>
      </c>
      <c r="D121" s="43" t="s">
        <v>1040</v>
      </c>
      <c r="E121" s="43" t="s">
        <v>140</v>
      </c>
      <c r="F121" s="44">
        <v>-136400</v>
      </c>
      <c r="G121" s="44">
        <v>-550.10119999999995</v>
      </c>
      <c r="H121" s="44">
        <v>-2.57</v>
      </c>
      <c r="I121" s="43"/>
      <c r="J121" s="2"/>
    </row>
    <row r="122" spans="1:10" x14ac:dyDescent="0.25">
      <c r="B122" s="43">
        <v>2206260</v>
      </c>
      <c r="C122" s="43" t="s">
        <v>1047</v>
      </c>
      <c r="D122" s="43" t="s">
        <v>1040</v>
      </c>
      <c r="E122" s="43" t="s">
        <v>39</v>
      </c>
      <c r="F122" s="44">
        <v>-144000</v>
      </c>
      <c r="G122" s="44">
        <v>-522.64800000000002</v>
      </c>
      <c r="H122" s="44">
        <v>-2.44</v>
      </c>
      <c r="I122" s="43"/>
      <c r="J122" s="2"/>
    </row>
    <row r="123" spans="1:10" x14ac:dyDescent="0.25">
      <c r="B123" s="43">
        <v>2206194</v>
      </c>
      <c r="C123" s="43" t="s">
        <v>1048</v>
      </c>
      <c r="D123" s="43" t="s">
        <v>1040</v>
      </c>
      <c r="E123" s="43" t="s">
        <v>57</v>
      </c>
      <c r="F123" s="44">
        <v>-158400</v>
      </c>
      <c r="G123" s="44">
        <v>-436.62959999999998</v>
      </c>
      <c r="H123" s="44">
        <v>-2.04</v>
      </c>
      <c r="I123" s="43"/>
      <c r="J123" s="2"/>
    </row>
    <row r="124" spans="1:10" x14ac:dyDescent="0.25">
      <c r="B124" s="43">
        <v>2206165</v>
      </c>
      <c r="C124" s="43" t="s">
        <v>1049</v>
      </c>
      <c r="D124" s="43" t="s">
        <v>1040</v>
      </c>
      <c r="E124" s="43" t="s">
        <v>82</v>
      </c>
      <c r="F124" s="44">
        <v>-17000</v>
      </c>
      <c r="G124" s="44">
        <v>-371.91750000000002</v>
      </c>
      <c r="H124" s="44">
        <v>-1.74</v>
      </c>
      <c r="I124" s="43"/>
      <c r="J124" s="2"/>
    </row>
    <row r="125" spans="1:10" x14ac:dyDescent="0.25">
      <c r="B125" s="43">
        <v>2206128</v>
      </c>
      <c r="C125" s="43" t="s">
        <v>1050</v>
      </c>
      <c r="D125" s="43" t="s">
        <v>1040</v>
      </c>
      <c r="E125" s="43" t="s">
        <v>96</v>
      </c>
      <c r="F125" s="44">
        <v>-38400</v>
      </c>
      <c r="G125" s="44">
        <v>-362.976</v>
      </c>
      <c r="H125" s="44">
        <v>-1.7</v>
      </c>
      <c r="I125" s="43"/>
      <c r="J125" s="2"/>
    </row>
    <row r="126" spans="1:10" x14ac:dyDescent="0.25">
      <c r="B126" s="43">
        <v>2206087</v>
      </c>
      <c r="C126" s="43" t="s">
        <v>1051</v>
      </c>
      <c r="D126" s="43" t="s">
        <v>1040</v>
      </c>
      <c r="E126" s="43" t="s">
        <v>96</v>
      </c>
      <c r="F126" s="44">
        <v>-17200</v>
      </c>
      <c r="G126" s="44">
        <v>-269.26600000000002</v>
      </c>
      <c r="H126" s="44">
        <v>-1.26</v>
      </c>
      <c r="I126" s="43"/>
      <c r="J126" s="2"/>
    </row>
    <row r="127" spans="1:10" x14ac:dyDescent="0.25">
      <c r="B127" s="43">
        <v>2206175</v>
      </c>
      <c r="C127" s="43" t="s">
        <v>1052</v>
      </c>
      <c r="D127" s="43" t="s">
        <v>1040</v>
      </c>
      <c r="E127" s="43" t="s">
        <v>82</v>
      </c>
      <c r="F127" s="44">
        <v>-36000</v>
      </c>
      <c r="G127" s="44">
        <v>-219.97800000000001</v>
      </c>
      <c r="H127" s="44">
        <v>-1.03</v>
      </c>
      <c r="I127" s="43"/>
      <c r="J127" s="2"/>
    </row>
    <row r="128" spans="1:10" x14ac:dyDescent="0.25">
      <c r="B128" s="43">
        <v>2206280</v>
      </c>
      <c r="C128" s="43" t="s">
        <v>1053</v>
      </c>
      <c r="D128" s="43" t="s">
        <v>1040</v>
      </c>
      <c r="E128" s="43" t="s">
        <v>53</v>
      </c>
      <c r="F128" s="44">
        <v>-9250</v>
      </c>
      <c r="G128" s="44">
        <v>-207.37112500000001</v>
      </c>
      <c r="H128" s="44">
        <v>-0.97</v>
      </c>
      <c r="I128" s="43"/>
      <c r="J128" s="2"/>
    </row>
    <row r="129" spans="1:10" x14ac:dyDescent="0.25">
      <c r="B129" s="43">
        <v>2206276</v>
      </c>
      <c r="C129" s="43" t="s">
        <v>1054</v>
      </c>
      <c r="D129" s="43" t="s">
        <v>1040</v>
      </c>
      <c r="E129" s="43" t="s">
        <v>184</v>
      </c>
      <c r="F129" s="44">
        <v>-126000</v>
      </c>
      <c r="G129" s="44">
        <v>-205.947</v>
      </c>
      <c r="H129" s="44">
        <v>-0.96</v>
      </c>
      <c r="I129" s="43"/>
      <c r="J129" s="2"/>
    </row>
    <row r="130" spans="1:10" x14ac:dyDescent="0.25">
      <c r="B130" s="43">
        <v>2206236</v>
      </c>
      <c r="C130" s="43" t="s">
        <v>1055</v>
      </c>
      <c r="D130" s="43" t="s">
        <v>1040</v>
      </c>
      <c r="E130" s="43" t="s">
        <v>325</v>
      </c>
      <c r="F130" s="44">
        <v>-120000</v>
      </c>
      <c r="G130" s="44">
        <v>-202.68</v>
      </c>
      <c r="H130" s="44">
        <v>-0.95</v>
      </c>
      <c r="I130" s="43"/>
      <c r="J130" s="2"/>
    </row>
    <row r="131" spans="1:10" x14ac:dyDescent="0.25">
      <c r="B131" s="43">
        <v>2206172</v>
      </c>
      <c r="C131" s="43" t="s">
        <v>1056</v>
      </c>
      <c r="D131" s="43" t="s">
        <v>1040</v>
      </c>
      <c r="E131" s="43" t="s">
        <v>57</v>
      </c>
      <c r="F131" s="44">
        <v>-6000</v>
      </c>
      <c r="G131" s="44">
        <v>-107.79</v>
      </c>
      <c r="H131" s="44">
        <v>-0.5</v>
      </c>
      <c r="I131" s="43"/>
      <c r="J131" s="2"/>
    </row>
    <row r="132" spans="1:10" x14ac:dyDescent="0.25">
      <c r="B132" s="43">
        <v>2206149</v>
      </c>
      <c r="C132" s="43" t="s">
        <v>1057</v>
      </c>
      <c r="D132" s="43" t="s">
        <v>1040</v>
      </c>
      <c r="E132" s="43" t="s">
        <v>184</v>
      </c>
      <c r="F132" s="44">
        <v>-8800</v>
      </c>
      <c r="G132" s="44">
        <v>-47.167999999999999</v>
      </c>
      <c r="H132" s="44">
        <v>-0.22</v>
      </c>
      <c r="I132" s="43"/>
      <c r="J132" s="2"/>
    </row>
    <row r="133" spans="1:10" x14ac:dyDescent="0.25">
      <c r="B133" s="43">
        <v>2206277</v>
      </c>
      <c r="C133" s="43" t="s">
        <v>1077</v>
      </c>
      <c r="D133" s="43" t="s">
        <v>1040</v>
      </c>
      <c r="E133" s="43" t="s">
        <v>184</v>
      </c>
      <c r="F133" s="44">
        <v>-42000</v>
      </c>
      <c r="G133" s="44">
        <v>-33.662999999999997</v>
      </c>
      <c r="H133" s="44">
        <v>-0.16</v>
      </c>
      <c r="I133" s="43"/>
      <c r="J133" s="2"/>
    </row>
    <row r="134" spans="1:10" x14ac:dyDescent="0.25">
      <c r="A134" s="1"/>
      <c r="B134" s="45"/>
      <c r="C134" s="45" t="s">
        <v>1037</v>
      </c>
      <c r="D134" s="45"/>
      <c r="E134" s="45"/>
      <c r="F134" s="46"/>
      <c r="G134" s="46">
        <f>SUM(G114:G133)</f>
        <v>-8911.6236875000013</v>
      </c>
      <c r="H134" s="46">
        <f>SUM(H114:H133)</f>
        <v>-41.64</v>
      </c>
      <c r="I134" s="45"/>
      <c r="J134" s="1"/>
    </row>
    <row r="136" spans="1:10" x14ac:dyDescent="0.25">
      <c r="C136" s="1" t="s">
        <v>277</v>
      </c>
    </row>
    <row r="137" spans="1:10" x14ac:dyDescent="0.25">
      <c r="C137" s="2" t="s">
        <v>278</v>
      </c>
    </row>
    <row r="138" spans="1:10" x14ac:dyDescent="0.25">
      <c r="C138" s="2" t="s">
        <v>279</v>
      </c>
    </row>
    <row r="139" spans="1:10" x14ac:dyDescent="0.25">
      <c r="C139" s="2" t="s">
        <v>280</v>
      </c>
    </row>
    <row r="140" spans="1:10" x14ac:dyDescent="0.25">
      <c r="C140" s="2" t="s">
        <v>1115</v>
      </c>
    </row>
    <row r="141" spans="1:10" x14ac:dyDescent="0.25">
      <c r="C141" s="33" t="s">
        <v>1108</v>
      </c>
    </row>
  </sheetData>
  <hyperlinks>
    <hyperlink ref="I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123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5" width="23.7109375" style="2" customWidth="1"/>
    <col min="6" max="6" width="19.5703125" style="20" customWidth="1"/>
    <col min="7" max="8" width="19.5703125" style="17" customWidth="1"/>
    <col min="9" max="9" width="19.5703125" style="3" customWidth="1"/>
    <col min="10" max="10" width="9" style="3" bestFit="1" customWidth="1"/>
    <col min="11" max="11" width="9.140625" style="3" bestFit="1" customWidth="1"/>
    <col min="12" max="12" width="7.42578125" style="2" bestFit="1" customWidth="1"/>
    <col min="13" max="13" width="6.7109375" style="2" bestFit="1" customWidth="1"/>
    <col min="14" max="14" width="9.85546875" style="2" bestFit="1" customWidth="1"/>
    <col min="15" max="15" width="21.140625" style="2" bestFit="1" customWidth="1"/>
    <col min="16" max="16" width="16.42578125" style="2" bestFit="1" customWidth="1"/>
    <col min="17" max="17" width="7.28515625" style="2" bestFit="1" customWidth="1"/>
    <col min="18" max="18" width="9.28515625" style="2" bestFit="1" customWidth="1"/>
    <col min="19" max="19" width="17.85546875" style="2" bestFit="1" customWidth="1"/>
    <col min="20" max="20" width="6.7109375" style="2" bestFit="1" customWidth="1"/>
    <col min="21" max="21" width="19.140625" style="2" bestFit="1" customWidth="1"/>
    <col min="22" max="22" width="25.140625" style="2" bestFit="1" customWidth="1"/>
    <col min="23" max="23" width="21.42578125" style="2" bestFit="1" customWidth="1"/>
    <col min="24" max="24" width="19.7109375" style="2" bestFit="1" customWidth="1"/>
    <col min="25" max="25" width="14" style="2" bestFit="1" customWidth="1"/>
    <col min="26" max="26" width="13.140625" style="2" bestFit="1" customWidth="1"/>
    <col min="27" max="27" width="9.28515625" style="2" bestFit="1" customWidth="1"/>
    <col min="28" max="28" width="13.140625" style="2" bestFit="1" customWidth="1"/>
    <col min="29" max="29" width="7.42578125" style="2" bestFit="1" customWidth="1"/>
    <col min="30" max="30" width="19.42578125" style="2" bestFit="1" customWidth="1"/>
    <col min="31" max="31" width="20.85546875" style="2" bestFit="1" customWidth="1"/>
    <col min="32" max="32" width="19" style="2" bestFit="1" customWidth="1"/>
    <col min="33" max="33" width="25.85546875" style="2" bestFit="1" customWidth="1"/>
    <col min="34" max="34" width="14.5703125" style="3" bestFit="1" customWidth="1"/>
    <col min="35" max="35" width="14.42578125" style="2" bestFit="1" customWidth="1"/>
    <col min="36" max="36" width="27.28515625" style="2" bestFit="1" customWidth="1"/>
    <col min="37" max="37" width="11.5703125" style="2" bestFit="1" customWidth="1"/>
    <col min="38" max="38" width="6.28515625" style="2" bestFit="1" customWidth="1"/>
    <col min="39" max="39" width="7" style="2" bestFit="1" customWidth="1"/>
    <col min="40" max="40" width="23.85546875" style="2" bestFit="1" customWidth="1"/>
    <col min="41" max="41" width="12.85546875" style="2" bestFit="1" customWidth="1"/>
    <col min="42" max="42" width="11.28515625" style="2" bestFit="1" customWidth="1"/>
    <col min="43" max="43" width="15.28515625" style="2" bestFit="1" customWidth="1"/>
    <col min="44" max="44" width="21.140625" style="2" bestFit="1" customWidth="1"/>
    <col min="45" max="45" width="23.85546875" style="2" bestFit="1" customWidth="1"/>
    <col min="46" max="46" width="14.42578125" style="2" bestFit="1" customWidth="1"/>
    <col min="47" max="47" width="11.140625" style="3" bestFit="1" customWidth="1"/>
    <col min="48" max="48" width="15" style="2" bestFit="1" customWidth="1"/>
    <col min="49" max="49" width="11.7109375" style="3" bestFit="1" customWidth="1"/>
    <col min="50" max="50" width="23.5703125" style="2" bestFit="1" customWidth="1"/>
    <col min="51" max="51" width="22.140625" style="2" bestFit="1" customWidth="1"/>
    <col min="52" max="52" width="21" style="2" bestFit="1" customWidth="1"/>
    <col min="53" max="53" width="15.7109375" style="3" bestFit="1" customWidth="1"/>
    <col min="54" max="54" width="10.42578125" style="2" bestFit="1" customWidth="1"/>
    <col min="55" max="55" width="13.7109375" style="2" bestFit="1" customWidth="1"/>
    <col min="56" max="56" width="18" style="2" bestFit="1" customWidth="1"/>
    <col min="57" max="57" width="19.7109375" style="2" bestFit="1" customWidth="1"/>
    <col min="58" max="58" width="13.85546875" style="2" bestFit="1" customWidth="1"/>
    <col min="59" max="59" width="15.7109375" style="2" bestFit="1" customWidth="1"/>
    <col min="60" max="60" width="28.5703125" style="2" bestFit="1" customWidth="1"/>
    <col min="61" max="61" width="20.28515625" style="2" bestFit="1" customWidth="1"/>
    <col min="62" max="62" width="16" style="2" bestFit="1" customWidth="1"/>
    <col min="63" max="63" width="13.7109375" style="2" bestFit="1" customWidth="1"/>
    <col min="64" max="64" width="28.140625" style="2" bestFit="1" customWidth="1"/>
    <col min="65" max="65" width="15.85546875" style="2" bestFit="1" customWidth="1"/>
    <col min="66" max="66" width="26.28515625" style="2" bestFit="1" customWidth="1"/>
    <col min="67" max="67" width="13.140625" style="2" bestFit="1" customWidth="1"/>
    <col min="68" max="68" width="15" style="2" bestFit="1" customWidth="1"/>
    <col min="69" max="69" width="9" style="2" bestFit="1" customWidth="1"/>
    <col min="70" max="70" width="18" style="2" bestFit="1" customWidth="1"/>
    <col min="71" max="71" width="14.28515625" style="2" bestFit="1" customWidth="1"/>
    <col min="72" max="72" width="15.7109375" style="2" bestFit="1" customWidth="1"/>
    <col min="73" max="73" width="18.7109375" style="2" bestFit="1" customWidth="1"/>
    <col min="74" max="74" width="16.140625" style="2" bestFit="1" customWidth="1"/>
    <col min="75" max="75" width="23.5703125" style="2" bestFit="1" customWidth="1"/>
    <col min="76" max="76" width="23.85546875" style="2" bestFit="1" customWidth="1"/>
    <col min="77" max="77" width="22.85546875" style="2" bestFit="1" customWidth="1"/>
    <col min="78" max="78" width="11.7109375" style="2" bestFit="1" customWidth="1"/>
    <col min="79" max="79" width="11.85546875" style="2" bestFit="1" customWidth="1"/>
    <col min="80" max="80" width="15.140625" style="2" bestFit="1" customWidth="1"/>
    <col min="81" max="81" width="15.28515625" style="2" bestFit="1" customWidth="1"/>
    <col min="82" max="82" width="19.5703125" style="2" bestFit="1" customWidth="1"/>
    <col min="83" max="83" width="21.5703125" style="2" bestFit="1" customWidth="1"/>
    <col min="84" max="84" width="18.85546875" style="2" bestFit="1" customWidth="1"/>
    <col min="85" max="85" width="8.7109375" style="2" bestFit="1" customWidth="1"/>
    <col min="86" max="86" width="8.85546875" style="2" bestFit="1" customWidth="1"/>
    <col min="87" max="87" width="13.140625" style="2" bestFit="1" customWidth="1"/>
    <col min="88" max="88" width="9.5703125" style="2" bestFit="1" customWidth="1"/>
    <col min="89" max="89" width="9.7109375" style="2" bestFit="1" customWidth="1"/>
    <col min="90" max="90" width="14" style="2" bestFit="1" customWidth="1"/>
    <col min="91" max="91" width="17" style="2" bestFit="1" customWidth="1"/>
    <col min="92" max="92" width="17.28515625" style="2" bestFit="1" customWidth="1"/>
    <col min="93" max="93" width="21.5703125" style="2" bestFit="1" customWidth="1"/>
    <col min="94" max="94" width="17.7109375" style="2" bestFit="1" customWidth="1"/>
    <col min="95" max="95" width="14.5703125" style="2" bestFit="1" customWidth="1"/>
    <col min="96" max="96" width="15.7109375" style="2" bestFit="1" customWidth="1"/>
    <col min="97" max="97" width="19.140625" style="2" bestFit="1" customWidth="1"/>
    <col min="98" max="98" width="12.42578125" style="2" bestFit="1" customWidth="1"/>
    <col min="99" max="100" width="14.85546875" style="2" bestFit="1" customWidth="1"/>
    <col min="101" max="101" width="14.42578125" style="2" bestFit="1" customWidth="1"/>
    <col min="102" max="102" width="23.140625" style="2" bestFit="1" customWidth="1"/>
    <col min="103" max="103" width="26" style="2" bestFit="1" customWidth="1"/>
    <col min="104" max="104" width="19.42578125" style="2" bestFit="1" customWidth="1"/>
    <col min="105" max="105" width="21.5703125" style="2" bestFit="1" customWidth="1"/>
    <col min="106" max="106" width="25.85546875" style="2" bestFit="1" customWidth="1"/>
    <col min="107" max="107" width="18.5703125" style="2" bestFit="1" customWidth="1"/>
    <col min="108" max="108" width="16.28515625" style="2" bestFit="1" customWidth="1"/>
    <col min="109" max="109" width="15.42578125" style="2" bestFit="1" customWidth="1"/>
    <col min="110" max="110" width="17.28515625" style="2" bestFit="1" customWidth="1"/>
    <col min="111" max="111" width="17.42578125" style="2" bestFit="1" customWidth="1"/>
    <col min="112" max="112" width="21.7109375" style="2" bestFit="1" customWidth="1"/>
    <col min="113" max="113" width="17.28515625" style="2" bestFit="1" customWidth="1"/>
    <col min="114" max="114" width="17.42578125" style="2" bestFit="1" customWidth="1"/>
    <col min="115" max="115" width="21.7109375" style="2" bestFit="1" customWidth="1"/>
    <col min="116" max="116" width="13.42578125" style="2" bestFit="1" customWidth="1"/>
    <col min="117" max="214" width="12" style="2" customWidth="1"/>
    <col min="215" max="215" width="17.140625" style="2" customWidth="1"/>
    <col min="216" max="16384" width="13.85546875" style="2"/>
  </cols>
  <sheetData>
    <row r="1" spans="1:53" x14ac:dyDescent="0.25">
      <c r="A1" s="10"/>
      <c r="C1" s="10"/>
      <c r="D1" s="10"/>
      <c r="E1" s="10"/>
      <c r="F1" s="19"/>
      <c r="G1" s="16"/>
      <c r="H1" s="16"/>
      <c r="I1" s="15"/>
      <c r="J1" s="15"/>
      <c r="K1" s="15"/>
      <c r="AH1" s="15"/>
      <c r="AU1" s="15"/>
      <c r="AW1" s="15"/>
      <c r="BA1" s="15"/>
    </row>
    <row r="2" spans="1:53" ht="19.5" x14ac:dyDescent="0.35">
      <c r="C2" s="9" t="s">
        <v>24</v>
      </c>
      <c r="D2" s="10" t="s">
        <v>724</v>
      </c>
      <c r="I2" s="34" t="s">
        <v>1025</v>
      </c>
    </row>
    <row r="3" spans="1:53" ht="16.5" x14ac:dyDescent="0.3">
      <c r="C3" s="1" t="s">
        <v>26</v>
      </c>
      <c r="D3" s="25" t="s">
        <v>725</v>
      </c>
    </row>
    <row r="4" spans="1:53" ht="15.75" x14ac:dyDescent="0.3">
      <c r="C4" s="1" t="s">
        <v>28</v>
      </c>
      <c r="D4" s="26">
        <v>43646</v>
      </c>
    </row>
    <row r="5" spans="1:53" x14ac:dyDescent="0.25">
      <c r="C5" s="1"/>
    </row>
    <row r="6" spans="1:53" ht="27" x14ac:dyDescent="0.25">
      <c r="C6" s="53" t="s">
        <v>29</v>
      </c>
      <c r="D6" s="49" t="s">
        <v>30</v>
      </c>
      <c r="E6" s="12" t="s">
        <v>31</v>
      </c>
      <c r="F6" s="21" t="s">
        <v>32</v>
      </c>
      <c r="G6" s="18" t="s">
        <v>33</v>
      </c>
      <c r="H6" s="18" t="s">
        <v>34</v>
      </c>
      <c r="I6" s="13" t="s">
        <v>35</v>
      </c>
    </row>
    <row r="7" spans="1:53" x14ac:dyDescent="0.25">
      <c r="C7" s="54"/>
      <c r="D7" s="50"/>
      <c r="E7" s="4"/>
      <c r="F7" s="22"/>
      <c r="G7" s="27"/>
      <c r="H7" s="27"/>
      <c r="I7" s="5"/>
    </row>
    <row r="8" spans="1:53" x14ac:dyDescent="0.25">
      <c r="A8" s="14"/>
      <c r="B8" s="32"/>
      <c r="C8" s="55" t="s">
        <v>0</v>
      </c>
      <c r="D8" s="51"/>
      <c r="E8" s="8"/>
      <c r="F8" s="23"/>
      <c r="G8" s="28"/>
      <c r="H8" s="28"/>
      <c r="I8" s="11"/>
    </row>
    <row r="9" spans="1:53" x14ac:dyDescent="0.25">
      <c r="C9" s="56" t="s">
        <v>1</v>
      </c>
      <c r="D9" s="51"/>
      <c r="E9" s="8"/>
      <c r="F9" s="23"/>
      <c r="G9" s="28"/>
      <c r="H9" s="28"/>
      <c r="I9" s="11"/>
    </row>
    <row r="10" spans="1:53" x14ac:dyDescent="0.25">
      <c r="B10" s="10" t="s">
        <v>36</v>
      </c>
      <c r="C10" s="54" t="s">
        <v>37</v>
      </c>
      <c r="D10" s="51" t="s">
        <v>38</v>
      </c>
      <c r="E10" s="8" t="s">
        <v>39</v>
      </c>
      <c r="F10" s="23">
        <v>91334</v>
      </c>
      <c r="G10" s="28">
        <v>2231.9699999999998</v>
      </c>
      <c r="H10" s="28">
        <v>5.49</v>
      </c>
      <c r="I10" s="11"/>
    </row>
    <row r="11" spans="1:53" x14ac:dyDescent="0.25">
      <c r="B11" s="10" t="s">
        <v>40</v>
      </c>
      <c r="C11" s="54" t="s">
        <v>41</v>
      </c>
      <c r="D11" s="51" t="s">
        <v>42</v>
      </c>
      <c r="E11" s="8" t="s">
        <v>39</v>
      </c>
      <c r="F11" s="23">
        <v>509143</v>
      </c>
      <c r="G11" s="28">
        <v>2225.46</v>
      </c>
      <c r="H11" s="28">
        <v>5.47</v>
      </c>
      <c r="I11" s="11"/>
    </row>
    <row r="12" spans="1:53" x14ac:dyDescent="0.25">
      <c r="B12" s="10" t="s">
        <v>43</v>
      </c>
      <c r="C12" s="54" t="s">
        <v>44</v>
      </c>
      <c r="D12" s="51" t="s">
        <v>45</v>
      </c>
      <c r="E12" s="8" t="s">
        <v>39</v>
      </c>
      <c r="F12" s="23">
        <v>479851</v>
      </c>
      <c r="G12" s="28">
        <v>1733.46</v>
      </c>
      <c r="H12" s="28">
        <v>4.26</v>
      </c>
      <c r="I12" s="11"/>
    </row>
    <row r="13" spans="1:53" x14ac:dyDescent="0.25">
      <c r="B13" s="10" t="s">
        <v>46</v>
      </c>
      <c r="C13" s="54" t="s">
        <v>47</v>
      </c>
      <c r="D13" s="51" t="s">
        <v>48</v>
      </c>
      <c r="E13" s="8" t="s">
        <v>49</v>
      </c>
      <c r="F13" s="23">
        <v>134452</v>
      </c>
      <c r="G13" s="28">
        <v>1684.82</v>
      </c>
      <c r="H13" s="28">
        <v>4.1399999999999997</v>
      </c>
      <c r="I13" s="11"/>
    </row>
    <row r="14" spans="1:53" x14ac:dyDescent="0.25">
      <c r="B14" s="10" t="s">
        <v>50</v>
      </c>
      <c r="C14" s="54" t="s">
        <v>51</v>
      </c>
      <c r="D14" s="51" t="s">
        <v>52</v>
      </c>
      <c r="E14" s="8" t="s">
        <v>53</v>
      </c>
      <c r="F14" s="23">
        <v>66040</v>
      </c>
      <c r="G14" s="28">
        <v>1470.84</v>
      </c>
      <c r="H14" s="28">
        <v>3.62</v>
      </c>
      <c r="I14" s="11"/>
    </row>
    <row r="15" spans="1:53" x14ac:dyDescent="0.25">
      <c r="B15" s="10" t="s">
        <v>58</v>
      </c>
      <c r="C15" s="54" t="s">
        <v>59</v>
      </c>
      <c r="D15" s="51" t="s">
        <v>60</v>
      </c>
      <c r="E15" s="8" t="s">
        <v>39</v>
      </c>
      <c r="F15" s="23">
        <v>89915</v>
      </c>
      <c r="G15" s="28">
        <v>1328.13</v>
      </c>
      <c r="H15" s="28">
        <v>3.27</v>
      </c>
      <c r="I15" s="11"/>
    </row>
    <row r="16" spans="1:53" x14ac:dyDescent="0.25">
      <c r="B16" s="10" t="s">
        <v>54</v>
      </c>
      <c r="C16" s="54" t="s">
        <v>55</v>
      </c>
      <c r="D16" s="51" t="s">
        <v>56</v>
      </c>
      <c r="E16" s="8" t="s">
        <v>57</v>
      </c>
      <c r="F16" s="23">
        <v>455396</v>
      </c>
      <c r="G16" s="28">
        <v>1247.0999999999999</v>
      </c>
      <c r="H16" s="28">
        <v>3.07</v>
      </c>
      <c r="I16" s="11"/>
    </row>
    <row r="17" spans="2:9" x14ac:dyDescent="0.25">
      <c r="B17" s="10" t="s">
        <v>61</v>
      </c>
      <c r="C17" s="54" t="s">
        <v>62</v>
      </c>
      <c r="D17" s="51" t="s">
        <v>63</v>
      </c>
      <c r="E17" s="8" t="s">
        <v>64</v>
      </c>
      <c r="F17" s="23">
        <v>77262</v>
      </c>
      <c r="G17" s="28">
        <v>1200.03</v>
      </c>
      <c r="H17" s="28">
        <v>2.95</v>
      </c>
      <c r="I17" s="11"/>
    </row>
    <row r="18" spans="2:9" x14ac:dyDescent="0.25">
      <c r="B18" s="10" t="s">
        <v>65</v>
      </c>
      <c r="C18" s="54" t="s">
        <v>66</v>
      </c>
      <c r="D18" s="51" t="s">
        <v>67</v>
      </c>
      <c r="E18" s="8" t="s">
        <v>68</v>
      </c>
      <c r="F18" s="23">
        <v>1582240</v>
      </c>
      <c r="G18" s="28">
        <v>1091.75</v>
      </c>
      <c r="H18" s="28">
        <v>2.69</v>
      </c>
      <c r="I18" s="11"/>
    </row>
    <row r="19" spans="2:9" x14ac:dyDescent="0.25">
      <c r="B19" s="10" t="s">
        <v>69</v>
      </c>
      <c r="C19" s="54" t="s">
        <v>70</v>
      </c>
      <c r="D19" s="51" t="s">
        <v>71</v>
      </c>
      <c r="E19" s="8" t="s">
        <v>57</v>
      </c>
      <c r="F19" s="23">
        <v>276100</v>
      </c>
      <c r="G19" s="28">
        <v>1023.09</v>
      </c>
      <c r="H19" s="28">
        <v>2.52</v>
      </c>
      <c r="I19" s="11"/>
    </row>
    <row r="20" spans="2:9" x14ac:dyDescent="0.25">
      <c r="B20" s="10" t="s">
        <v>72</v>
      </c>
      <c r="C20" s="54" t="s">
        <v>73</v>
      </c>
      <c r="D20" s="51" t="s">
        <v>74</v>
      </c>
      <c r="E20" s="8" t="s">
        <v>75</v>
      </c>
      <c r="F20" s="23">
        <v>648187</v>
      </c>
      <c r="G20" s="28">
        <v>1021.22</v>
      </c>
      <c r="H20" s="28">
        <v>2.5099999999999998</v>
      </c>
      <c r="I20" s="11"/>
    </row>
    <row r="21" spans="2:9" x14ac:dyDescent="0.25">
      <c r="B21" s="10" t="s">
        <v>76</v>
      </c>
      <c r="C21" s="54" t="s">
        <v>77</v>
      </c>
      <c r="D21" s="51" t="s">
        <v>78</v>
      </c>
      <c r="E21" s="8" t="s">
        <v>53</v>
      </c>
      <c r="F21" s="23">
        <v>136594</v>
      </c>
      <c r="G21" s="28">
        <v>999.87</v>
      </c>
      <c r="H21" s="28">
        <v>2.46</v>
      </c>
      <c r="I21" s="11"/>
    </row>
    <row r="22" spans="2:9" x14ac:dyDescent="0.25">
      <c r="B22" s="10" t="s">
        <v>79</v>
      </c>
      <c r="C22" s="54" t="s">
        <v>80</v>
      </c>
      <c r="D22" s="51" t="s">
        <v>81</v>
      </c>
      <c r="E22" s="8" t="s">
        <v>82</v>
      </c>
      <c r="F22" s="23">
        <v>42770</v>
      </c>
      <c r="G22" s="28">
        <v>937.56</v>
      </c>
      <c r="H22" s="28">
        <v>2.31</v>
      </c>
      <c r="I22" s="11"/>
    </row>
    <row r="23" spans="2:9" x14ac:dyDescent="0.25">
      <c r="B23" s="10" t="s">
        <v>83</v>
      </c>
      <c r="C23" s="54" t="s">
        <v>84</v>
      </c>
      <c r="D23" s="51" t="s">
        <v>85</v>
      </c>
      <c r="E23" s="8" t="s">
        <v>86</v>
      </c>
      <c r="F23" s="23">
        <v>522966</v>
      </c>
      <c r="G23" s="28">
        <v>915.71</v>
      </c>
      <c r="H23" s="28">
        <v>2.25</v>
      </c>
      <c r="I23" s="11"/>
    </row>
    <row r="24" spans="2:9" x14ac:dyDescent="0.25">
      <c r="B24" s="10" t="s">
        <v>90</v>
      </c>
      <c r="C24" s="54" t="s">
        <v>91</v>
      </c>
      <c r="D24" s="51" t="s">
        <v>92</v>
      </c>
      <c r="E24" s="8" t="s">
        <v>82</v>
      </c>
      <c r="F24" s="23">
        <v>124000</v>
      </c>
      <c r="G24" s="28">
        <v>897.39</v>
      </c>
      <c r="H24" s="28">
        <v>2.21</v>
      </c>
      <c r="I24" s="11"/>
    </row>
    <row r="25" spans="2:9" x14ac:dyDescent="0.25">
      <c r="B25" s="10" t="s">
        <v>87</v>
      </c>
      <c r="C25" s="54" t="s">
        <v>88</v>
      </c>
      <c r="D25" s="51" t="s">
        <v>89</v>
      </c>
      <c r="E25" s="8" t="s">
        <v>39</v>
      </c>
      <c r="F25" s="23">
        <v>108640</v>
      </c>
      <c r="G25" s="28">
        <v>878.41</v>
      </c>
      <c r="H25" s="28">
        <v>2.16</v>
      </c>
      <c r="I25" s="11"/>
    </row>
    <row r="26" spans="2:9" x14ac:dyDescent="0.25">
      <c r="B26" s="10" t="s">
        <v>93</v>
      </c>
      <c r="C26" s="54" t="s">
        <v>94</v>
      </c>
      <c r="D26" s="51" t="s">
        <v>95</v>
      </c>
      <c r="E26" s="8" t="s">
        <v>96</v>
      </c>
      <c r="F26" s="23">
        <v>825930</v>
      </c>
      <c r="G26" s="28">
        <v>824.28</v>
      </c>
      <c r="H26" s="28">
        <v>2.0299999999999998</v>
      </c>
      <c r="I26" s="11"/>
    </row>
    <row r="27" spans="2:9" x14ac:dyDescent="0.25">
      <c r="B27" s="10" t="s">
        <v>100</v>
      </c>
      <c r="C27" s="54" t="s">
        <v>101</v>
      </c>
      <c r="D27" s="51" t="s">
        <v>102</v>
      </c>
      <c r="E27" s="8" t="s">
        <v>103</v>
      </c>
      <c r="F27" s="23">
        <v>143586</v>
      </c>
      <c r="G27" s="28">
        <v>759.93</v>
      </c>
      <c r="H27" s="28">
        <v>1.87</v>
      </c>
      <c r="I27" s="11"/>
    </row>
    <row r="28" spans="2:9" x14ac:dyDescent="0.25">
      <c r="B28" s="10" t="s">
        <v>97</v>
      </c>
      <c r="C28" s="54" t="s">
        <v>98</v>
      </c>
      <c r="D28" s="51" t="s">
        <v>99</v>
      </c>
      <c r="E28" s="8" t="s">
        <v>57</v>
      </c>
      <c r="F28" s="23">
        <v>9860</v>
      </c>
      <c r="G28" s="28">
        <v>758.27</v>
      </c>
      <c r="H28" s="28">
        <v>1.87</v>
      </c>
      <c r="I28" s="11"/>
    </row>
    <row r="29" spans="2:9" x14ac:dyDescent="0.25">
      <c r="B29" s="10" t="s">
        <v>108</v>
      </c>
      <c r="C29" s="54" t="s">
        <v>109</v>
      </c>
      <c r="D29" s="51" t="s">
        <v>110</v>
      </c>
      <c r="E29" s="8" t="s">
        <v>57</v>
      </c>
      <c r="F29" s="23">
        <v>181094</v>
      </c>
      <c r="G29" s="28">
        <v>725.28</v>
      </c>
      <c r="H29" s="28">
        <v>1.78</v>
      </c>
      <c r="I29" s="11"/>
    </row>
    <row r="30" spans="2:9" x14ac:dyDescent="0.25">
      <c r="B30" s="10" t="s">
        <v>104</v>
      </c>
      <c r="C30" s="54" t="s">
        <v>105</v>
      </c>
      <c r="D30" s="51" t="s">
        <v>106</v>
      </c>
      <c r="E30" s="8" t="s">
        <v>107</v>
      </c>
      <c r="F30" s="23">
        <v>208453</v>
      </c>
      <c r="G30" s="28">
        <v>722.6</v>
      </c>
      <c r="H30" s="28">
        <v>1.78</v>
      </c>
      <c r="I30" s="11"/>
    </row>
    <row r="31" spans="2:9" x14ac:dyDescent="0.25">
      <c r="B31" s="10" t="s">
        <v>111</v>
      </c>
      <c r="C31" s="54" t="s">
        <v>112</v>
      </c>
      <c r="D31" s="51" t="s">
        <v>113</v>
      </c>
      <c r="E31" s="8" t="s">
        <v>114</v>
      </c>
      <c r="F31" s="23">
        <v>23500</v>
      </c>
      <c r="G31" s="28">
        <v>715.02</v>
      </c>
      <c r="H31" s="28">
        <v>1.76</v>
      </c>
      <c r="I31" s="11"/>
    </row>
    <row r="32" spans="2:9" x14ac:dyDescent="0.25">
      <c r="B32" s="10" t="s">
        <v>115</v>
      </c>
      <c r="C32" s="54" t="s">
        <v>116</v>
      </c>
      <c r="D32" s="51" t="s">
        <v>117</v>
      </c>
      <c r="E32" s="8" t="s">
        <v>68</v>
      </c>
      <c r="F32" s="23">
        <v>484608</v>
      </c>
      <c r="G32" s="28">
        <v>684.99</v>
      </c>
      <c r="H32" s="28">
        <v>1.69</v>
      </c>
      <c r="I32" s="11"/>
    </row>
    <row r="33" spans="2:9" x14ac:dyDescent="0.25">
      <c r="B33" s="10" t="s">
        <v>118</v>
      </c>
      <c r="C33" s="54" t="s">
        <v>119</v>
      </c>
      <c r="D33" s="51" t="s">
        <v>120</v>
      </c>
      <c r="E33" s="8" t="s">
        <v>96</v>
      </c>
      <c r="F33" s="23">
        <v>14672</v>
      </c>
      <c r="G33" s="28">
        <v>668.43</v>
      </c>
      <c r="H33" s="28">
        <v>1.64</v>
      </c>
      <c r="I33" s="11"/>
    </row>
    <row r="34" spans="2:9" x14ac:dyDescent="0.25">
      <c r="B34" s="10" t="s">
        <v>124</v>
      </c>
      <c r="C34" s="54" t="s">
        <v>125</v>
      </c>
      <c r="D34" s="51" t="s">
        <v>126</v>
      </c>
      <c r="E34" s="8" t="s">
        <v>127</v>
      </c>
      <c r="F34" s="23">
        <v>97000</v>
      </c>
      <c r="G34" s="28">
        <v>607.79999999999995</v>
      </c>
      <c r="H34" s="28">
        <v>1.5</v>
      </c>
      <c r="I34" s="11"/>
    </row>
    <row r="35" spans="2:9" x14ac:dyDescent="0.25">
      <c r="B35" s="10" t="s">
        <v>121</v>
      </c>
      <c r="C35" s="54" t="s">
        <v>122</v>
      </c>
      <c r="D35" s="51" t="s">
        <v>123</v>
      </c>
      <c r="E35" s="8" t="s">
        <v>39</v>
      </c>
      <c r="F35" s="23">
        <v>43000</v>
      </c>
      <c r="G35" s="28">
        <v>606.52</v>
      </c>
      <c r="H35" s="28">
        <v>1.49</v>
      </c>
      <c r="I35" s="11"/>
    </row>
    <row r="36" spans="2:9" x14ac:dyDescent="0.25">
      <c r="B36" s="10" t="s">
        <v>131</v>
      </c>
      <c r="C36" s="54" t="s">
        <v>132</v>
      </c>
      <c r="D36" s="51" t="s">
        <v>133</v>
      </c>
      <c r="E36" s="8" t="s">
        <v>64</v>
      </c>
      <c r="F36" s="23">
        <v>4618794</v>
      </c>
      <c r="G36" s="28">
        <v>554.26</v>
      </c>
      <c r="H36" s="28">
        <v>1.36</v>
      </c>
      <c r="I36" s="11"/>
    </row>
    <row r="37" spans="2:9" x14ac:dyDescent="0.25">
      <c r="B37" s="10" t="s">
        <v>134</v>
      </c>
      <c r="C37" s="54" t="s">
        <v>135</v>
      </c>
      <c r="D37" s="51" t="s">
        <v>136</v>
      </c>
      <c r="E37" s="8" t="s">
        <v>53</v>
      </c>
      <c r="F37" s="23">
        <v>77178</v>
      </c>
      <c r="G37" s="28">
        <v>545.34</v>
      </c>
      <c r="H37" s="28">
        <v>1.34</v>
      </c>
      <c r="I37" s="11"/>
    </row>
    <row r="38" spans="2:9" x14ac:dyDescent="0.25">
      <c r="B38" s="10" t="s">
        <v>128</v>
      </c>
      <c r="C38" s="54" t="s">
        <v>129</v>
      </c>
      <c r="D38" s="51" t="s">
        <v>130</v>
      </c>
      <c r="E38" s="8" t="s">
        <v>39</v>
      </c>
      <c r="F38" s="23">
        <v>248964</v>
      </c>
      <c r="G38" s="28">
        <v>542.87</v>
      </c>
      <c r="H38" s="28">
        <v>1.34</v>
      </c>
      <c r="I38" s="11"/>
    </row>
    <row r="39" spans="2:9" x14ac:dyDescent="0.25">
      <c r="B39" s="10" t="s">
        <v>137</v>
      </c>
      <c r="C39" s="54" t="s">
        <v>138</v>
      </c>
      <c r="D39" s="51" t="s">
        <v>139</v>
      </c>
      <c r="E39" s="8" t="s">
        <v>140</v>
      </c>
      <c r="F39" s="23">
        <v>134918</v>
      </c>
      <c r="G39" s="28">
        <v>540.95000000000005</v>
      </c>
      <c r="H39" s="28">
        <v>1.33</v>
      </c>
      <c r="I39" s="11"/>
    </row>
    <row r="40" spans="2:9" x14ac:dyDescent="0.25">
      <c r="B40" s="10" t="s">
        <v>141</v>
      </c>
      <c r="C40" s="54" t="s">
        <v>142</v>
      </c>
      <c r="D40" s="51" t="s">
        <v>143</v>
      </c>
      <c r="E40" s="8" t="s">
        <v>57</v>
      </c>
      <c r="F40" s="23">
        <v>19400</v>
      </c>
      <c r="G40" s="28">
        <v>532.28</v>
      </c>
      <c r="H40" s="28">
        <v>1.31</v>
      </c>
      <c r="I40" s="11"/>
    </row>
    <row r="41" spans="2:9" x14ac:dyDescent="0.25">
      <c r="B41" s="10" t="s">
        <v>144</v>
      </c>
      <c r="C41" s="54" t="s">
        <v>145</v>
      </c>
      <c r="D41" s="51" t="s">
        <v>146</v>
      </c>
      <c r="E41" s="8" t="s">
        <v>147</v>
      </c>
      <c r="F41" s="23">
        <v>197412</v>
      </c>
      <c r="G41" s="28">
        <v>501.03</v>
      </c>
      <c r="H41" s="28">
        <v>1.23</v>
      </c>
      <c r="I41" s="11"/>
    </row>
    <row r="42" spans="2:9" x14ac:dyDescent="0.25">
      <c r="B42" s="10" t="s">
        <v>155</v>
      </c>
      <c r="C42" s="54" t="s">
        <v>156</v>
      </c>
      <c r="D42" s="51" t="s">
        <v>157</v>
      </c>
      <c r="E42" s="8" t="s">
        <v>39</v>
      </c>
      <c r="F42" s="23">
        <v>387140</v>
      </c>
      <c r="G42" s="28">
        <v>470.76</v>
      </c>
      <c r="H42" s="28">
        <v>1.1599999999999999</v>
      </c>
      <c r="I42" s="11"/>
    </row>
    <row r="43" spans="2:9" x14ac:dyDescent="0.25">
      <c r="B43" s="10" t="s">
        <v>148</v>
      </c>
      <c r="C43" s="54" t="s">
        <v>149</v>
      </c>
      <c r="D43" s="51" t="s">
        <v>150</v>
      </c>
      <c r="E43" s="8" t="s">
        <v>151</v>
      </c>
      <c r="F43" s="23">
        <v>103374</v>
      </c>
      <c r="G43" s="28">
        <v>457.9</v>
      </c>
      <c r="H43" s="28">
        <v>1.1299999999999999</v>
      </c>
      <c r="I43" s="11"/>
    </row>
    <row r="44" spans="2:9" x14ac:dyDescent="0.25">
      <c r="B44" s="10" t="s">
        <v>162</v>
      </c>
      <c r="C44" s="54" t="s">
        <v>163</v>
      </c>
      <c r="D44" s="51" t="s">
        <v>164</v>
      </c>
      <c r="E44" s="8" t="s">
        <v>140</v>
      </c>
      <c r="F44" s="23">
        <v>5146</v>
      </c>
      <c r="G44" s="28">
        <v>457.37</v>
      </c>
      <c r="H44" s="28">
        <v>1.1299999999999999</v>
      </c>
      <c r="I44" s="11"/>
    </row>
    <row r="45" spans="2:9" x14ac:dyDescent="0.25">
      <c r="B45" s="10" t="s">
        <v>171</v>
      </c>
      <c r="C45" s="54" t="s">
        <v>172</v>
      </c>
      <c r="D45" s="51" t="s">
        <v>173</v>
      </c>
      <c r="E45" s="8" t="s">
        <v>174</v>
      </c>
      <c r="F45" s="23">
        <v>899197</v>
      </c>
      <c r="G45" s="28">
        <v>456.34</v>
      </c>
      <c r="H45" s="28">
        <v>1.1200000000000001</v>
      </c>
      <c r="I45" s="11"/>
    </row>
    <row r="46" spans="2:9" x14ac:dyDescent="0.25">
      <c r="B46" s="10" t="s">
        <v>158</v>
      </c>
      <c r="C46" s="54" t="s">
        <v>159</v>
      </c>
      <c r="D46" s="51" t="s">
        <v>160</v>
      </c>
      <c r="E46" s="8" t="s">
        <v>161</v>
      </c>
      <c r="F46" s="23">
        <v>202228</v>
      </c>
      <c r="G46" s="28">
        <v>441.56</v>
      </c>
      <c r="H46" s="28">
        <v>1.0900000000000001</v>
      </c>
      <c r="I46" s="11"/>
    </row>
    <row r="47" spans="2:9" x14ac:dyDescent="0.25">
      <c r="B47" s="10" t="s">
        <v>152</v>
      </c>
      <c r="C47" s="54" t="s">
        <v>153</v>
      </c>
      <c r="D47" s="51" t="s">
        <v>154</v>
      </c>
      <c r="E47" s="8" t="s">
        <v>140</v>
      </c>
      <c r="F47" s="23">
        <v>195601</v>
      </c>
      <c r="G47" s="28">
        <v>440.69</v>
      </c>
      <c r="H47" s="28">
        <v>1.08</v>
      </c>
      <c r="I47" s="11"/>
    </row>
    <row r="48" spans="2:9" x14ac:dyDescent="0.25">
      <c r="B48" s="10" t="s">
        <v>168</v>
      </c>
      <c r="C48" s="54" t="s">
        <v>169</v>
      </c>
      <c r="D48" s="51" t="s">
        <v>170</v>
      </c>
      <c r="E48" s="8" t="s">
        <v>64</v>
      </c>
      <c r="F48" s="23">
        <v>106056</v>
      </c>
      <c r="G48" s="28">
        <v>425.81</v>
      </c>
      <c r="H48" s="28">
        <v>1.05</v>
      </c>
      <c r="I48" s="11"/>
    </row>
    <row r="49" spans="2:9" x14ac:dyDescent="0.25">
      <c r="B49" s="10" t="s">
        <v>165</v>
      </c>
      <c r="C49" s="54" t="s">
        <v>166</v>
      </c>
      <c r="D49" s="51" t="s">
        <v>167</v>
      </c>
      <c r="E49" s="8" t="s">
        <v>82</v>
      </c>
      <c r="F49" s="23">
        <v>109335</v>
      </c>
      <c r="G49" s="28">
        <v>424.93</v>
      </c>
      <c r="H49" s="28">
        <v>1.05</v>
      </c>
      <c r="I49" s="11"/>
    </row>
    <row r="50" spans="2:9" x14ac:dyDescent="0.25">
      <c r="B50" s="10" t="s">
        <v>175</v>
      </c>
      <c r="C50" s="54" t="s">
        <v>176</v>
      </c>
      <c r="D50" s="51" t="s">
        <v>177</v>
      </c>
      <c r="E50" s="8" t="s">
        <v>174</v>
      </c>
      <c r="F50" s="23">
        <v>504888</v>
      </c>
      <c r="G50" s="28">
        <v>409.46</v>
      </c>
      <c r="H50" s="28">
        <v>1.01</v>
      </c>
      <c r="I50" s="11"/>
    </row>
    <row r="51" spans="2:9" x14ac:dyDescent="0.25">
      <c r="B51" s="10" t="s">
        <v>178</v>
      </c>
      <c r="C51" s="54" t="s">
        <v>179</v>
      </c>
      <c r="D51" s="51" t="s">
        <v>180</v>
      </c>
      <c r="E51" s="8" t="s">
        <v>96</v>
      </c>
      <c r="F51" s="23">
        <v>25400</v>
      </c>
      <c r="G51" s="28">
        <v>396.79</v>
      </c>
      <c r="H51" s="28">
        <v>0.98</v>
      </c>
      <c r="I51" s="11"/>
    </row>
    <row r="52" spans="2:9" x14ac:dyDescent="0.25">
      <c r="B52" s="10" t="s">
        <v>181</v>
      </c>
      <c r="C52" s="54" t="s">
        <v>182</v>
      </c>
      <c r="D52" s="51" t="s">
        <v>183</v>
      </c>
      <c r="E52" s="8" t="s">
        <v>184</v>
      </c>
      <c r="F52" s="23">
        <v>13980</v>
      </c>
      <c r="G52" s="28">
        <v>395.22</v>
      </c>
      <c r="H52" s="28">
        <v>0.97</v>
      </c>
      <c r="I52" s="11"/>
    </row>
    <row r="53" spans="2:9" x14ac:dyDescent="0.25">
      <c r="B53" s="10" t="s">
        <v>185</v>
      </c>
      <c r="C53" s="54" t="s">
        <v>186</v>
      </c>
      <c r="D53" s="51" t="s">
        <v>187</v>
      </c>
      <c r="E53" s="8" t="s">
        <v>184</v>
      </c>
      <c r="F53" s="23">
        <v>15066</v>
      </c>
      <c r="G53" s="28">
        <v>388.93</v>
      </c>
      <c r="H53" s="28">
        <v>0.96</v>
      </c>
      <c r="I53" s="11"/>
    </row>
    <row r="54" spans="2:9" x14ac:dyDescent="0.25">
      <c r="B54" s="10" t="s">
        <v>188</v>
      </c>
      <c r="C54" s="54" t="s">
        <v>189</v>
      </c>
      <c r="D54" s="51" t="s">
        <v>190</v>
      </c>
      <c r="E54" s="8" t="s">
        <v>39</v>
      </c>
      <c r="F54" s="23">
        <v>518323</v>
      </c>
      <c r="G54" s="28">
        <v>366.45</v>
      </c>
      <c r="H54" s="28">
        <v>0.9</v>
      </c>
      <c r="I54" s="11"/>
    </row>
    <row r="55" spans="2:9" x14ac:dyDescent="0.25">
      <c r="B55" s="10" t="s">
        <v>191</v>
      </c>
      <c r="C55" s="54" t="s">
        <v>192</v>
      </c>
      <c r="D55" s="51" t="s">
        <v>193</v>
      </c>
      <c r="E55" s="8" t="s">
        <v>39</v>
      </c>
      <c r="F55" s="23">
        <v>316355</v>
      </c>
      <c r="G55" s="28">
        <v>342.93</v>
      </c>
      <c r="H55" s="28">
        <v>0.84</v>
      </c>
      <c r="I55" s="11"/>
    </row>
    <row r="56" spans="2:9" x14ac:dyDescent="0.25">
      <c r="B56" s="10" t="s">
        <v>197</v>
      </c>
      <c r="C56" s="54" t="s">
        <v>198</v>
      </c>
      <c r="D56" s="51" t="s">
        <v>199</v>
      </c>
      <c r="E56" s="8" t="s">
        <v>57</v>
      </c>
      <c r="F56" s="23">
        <v>35265</v>
      </c>
      <c r="G56" s="28">
        <v>330.12</v>
      </c>
      <c r="H56" s="28">
        <v>0.81</v>
      </c>
      <c r="I56" s="11"/>
    </row>
    <row r="57" spans="2:9" x14ac:dyDescent="0.25">
      <c r="B57" s="10" t="s">
        <v>194</v>
      </c>
      <c r="C57" s="54" t="s">
        <v>195</v>
      </c>
      <c r="D57" s="51" t="s">
        <v>196</v>
      </c>
      <c r="E57" s="8" t="s">
        <v>53</v>
      </c>
      <c r="F57" s="23">
        <v>30999</v>
      </c>
      <c r="G57" s="28">
        <v>330.03</v>
      </c>
      <c r="H57" s="28">
        <v>0.81</v>
      </c>
      <c r="I57" s="11"/>
    </row>
    <row r="58" spans="2:9" x14ac:dyDescent="0.25">
      <c r="B58" s="10" t="s">
        <v>206</v>
      </c>
      <c r="C58" s="54" t="s">
        <v>207</v>
      </c>
      <c r="D58" s="51" t="s">
        <v>208</v>
      </c>
      <c r="E58" s="8" t="s">
        <v>96</v>
      </c>
      <c r="F58" s="23">
        <v>32195</v>
      </c>
      <c r="G58" s="28">
        <v>322.51</v>
      </c>
      <c r="H58" s="28">
        <v>0.79</v>
      </c>
      <c r="I58" s="11"/>
    </row>
    <row r="59" spans="2:9" x14ac:dyDescent="0.25">
      <c r="B59" s="10" t="s">
        <v>212</v>
      </c>
      <c r="C59" s="54" t="s">
        <v>213</v>
      </c>
      <c r="D59" s="51" t="s">
        <v>214</v>
      </c>
      <c r="E59" s="8" t="s">
        <v>215</v>
      </c>
      <c r="F59" s="23">
        <v>125426</v>
      </c>
      <c r="G59" s="28">
        <v>306.16000000000003</v>
      </c>
      <c r="H59" s="28">
        <v>0.75</v>
      </c>
      <c r="I59" s="11"/>
    </row>
    <row r="60" spans="2:9" x14ac:dyDescent="0.25">
      <c r="B60" s="10" t="s">
        <v>200</v>
      </c>
      <c r="C60" s="54" t="s">
        <v>201</v>
      </c>
      <c r="D60" s="51" t="s">
        <v>202</v>
      </c>
      <c r="E60" s="8" t="s">
        <v>96</v>
      </c>
      <c r="F60" s="23">
        <v>49646</v>
      </c>
      <c r="G60" s="28">
        <v>293.81</v>
      </c>
      <c r="H60" s="28">
        <v>0.72</v>
      </c>
      <c r="I60" s="11"/>
    </row>
    <row r="61" spans="2:9" x14ac:dyDescent="0.25">
      <c r="B61" s="10" t="s">
        <v>203</v>
      </c>
      <c r="C61" s="54" t="s">
        <v>204</v>
      </c>
      <c r="D61" s="51" t="s">
        <v>205</v>
      </c>
      <c r="E61" s="8" t="s">
        <v>140</v>
      </c>
      <c r="F61" s="23">
        <v>43656</v>
      </c>
      <c r="G61" s="28">
        <v>265.45</v>
      </c>
      <c r="H61" s="28">
        <v>0.65</v>
      </c>
      <c r="I61" s="11"/>
    </row>
    <row r="62" spans="2:9" x14ac:dyDescent="0.25">
      <c r="B62" s="10" t="s">
        <v>209</v>
      </c>
      <c r="C62" s="54" t="s">
        <v>210</v>
      </c>
      <c r="D62" s="51" t="s">
        <v>211</v>
      </c>
      <c r="E62" s="8" t="s">
        <v>161</v>
      </c>
      <c r="F62" s="23">
        <v>399724</v>
      </c>
      <c r="G62" s="28">
        <v>239.63</v>
      </c>
      <c r="H62" s="28">
        <v>0.59</v>
      </c>
      <c r="I62" s="11"/>
    </row>
    <row r="63" spans="2:9" x14ac:dyDescent="0.25">
      <c r="B63" s="10" t="s">
        <v>222</v>
      </c>
      <c r="C63" s="54" t="s">
        <v>223</v>
      </c>
      <c r="D63" s="51" t="s">
        <v>224</v>
      </c>
      <c r="E63" s="8" t="s">
        <v>225</v>
      </c>
      <c r="F63" s="23">
        <v>146000</v>
      </c>
      <c r="G63" s="28">
        <v>232.72</v>
      </c>
      <c r="H63" s="28">
        <v>0.56999999999999995</v>
      </c>
      <c r="I63" s="11"/>
    </row>
    <row r="64" spans="2:9" x14ac:dyDescent="0.25">
      <c r="B64" s="10" t="s">
        <v>216</v>
      </c>
      <c r="C64" s="54" t="s">
        <v>217</v>
      </c>
      <c r="D64" s="51" t="s">
        <v>218</v>
      </c>
      <c r="E64" s="8" t="s">
        <v>39</v>
      </c>
      <c r="F64" s="23">
        <v>192000</v>
      </c>
      <c r="G64" s="28">
        <v>208.8</v>
      </c>
      <c r="H64" s="28">
        <v>0.51</v>
      </c>
      <c r="I64" s="11"/>
    </row>
    <row r="65" spans="2:9" x14ac:dyDescent="0.25">
      <c r="B65" s="10" t="s">
        <v>219</v>
      </c>
      <c r="C65" s="54" t="s">
        <v>220</v>
      </c>
      <c r="D65" s="51" t="s">
        <v>221</v>
      </c>
      <c r="E65" s="8" t="s">
        <v>127</v>
      </c>
      <c r="F65" s="23">
        <v>162849</v>
      </c>
      <c r="G65" s="28">
        <v>189.31</v>
      </c>
      <c r="H65" s="28">
        <v>0.47</v>
      </c>
      <c r="I65" s="11"/>
    </row>
    <row r="66" spans="2:9" x14ac:dyDescent="0.25">
      <c r="B66" s="10" t="s">
        <v>226</v>
      </c>
      <c r="C66" s="54" t="s">
        <v>227</v>
      </c>
      <c r="D66" s="51" t="s">
        <v>228</v>
      </c>
      <c r="E66" s="8" t="s">
        <v>229</v>
      </c>
      <c r="F66" s="23">
        <v>118442</v>
      </c>
      <c r="G66" s="28">
        <v>122.77</v>
      </c>
      <c r="H66" s="28">
        <v>0.3</v>
      </c>
      <c r="I66" s="11"/>
    </row>
    <row r="67" spans="2:9" x14ac:dyDescent="0.25">
      <c r="B67" s="10" t="s">
        <v>233</v>
      </c>
      <c r="C67" s="54" t="s">
        <v>234</v>
      </c>
      <c r="D67" s="51" t="s">
        <v>235</v>
      </c>
      <c r="E67" s="8" t="s">
        <v>236</v>
      </c>
      <c r="F67" s="23">
        <v>374002</v>
      </c>
      <c r="G67" s="28">
        <v>0.75</v>
      </c>
      <c r="H67" s="28" t="s">
        <v>1073</v>
      </c>
      <c r="I67" s="11" t="s">
        <v>1090</v>
      </c>
    </row>
    <row r="68" spans="2:9" x14ac:dyDescent="0.25">
      <c r="B68" s="10" t="s">
        <v>572</v>
      </c>
      <c r="C68" s="54" t="s">
        <v>573</v>
      </c>
      <c r="D68" s="51" t="s">
        <v>1088</v>
      </c>
      <c r="E68" s="8" t="s">
        <v>161</v>
      </c>
      <c r="F68" s="23">
        <v>2250</v>
      </c>
      <c r="G68" s="59">
        <v>0</v>
      </c>
      <c r="H68" s="28" t="s">
        <v>1073</v>
      </c>
      <c r="I68" s="11" t="s">
        <v>1092</v>
      </c>
    </row>
    <row r="69" spans="2:9" x14ac:dyDescent="0.25">
      <c r="C69" s="57" t="s">
        <v>237</v>
      </c>
      <c r="D69" s="51"/>
      <c r="E69" s="8"/>
      <c r="F69" s="23"/>
      <c r="G69" s="29">
        <v>39893.86</v>
      </c>
      <c r="H69" s="29">
        <v>98.14</v>
      </c>
      <c r="I69" s="11"/>
    </row>
    <row r="70" spans="2:9" x14ac:dyDescent="0.25">
      <c r="C70" s="54"/>
      <c r="D70" s="51"/>
      <c r="E70" s="8"/>
      <c r="F70" s="23"/>
      <c r="G70" s="28"/>
      <c r="H70" s="28"/>
      <c r="I70" s="11"/>
    </row>
    <row r="71" spans="2:9" x14ac:dyDescent="0.25">
      <c r="C71" s="57" t="s">
        <v>3</v>
      </c>
      <c r="D71" s="51"/>
      <c r="E71" s="8"/>
      <c r="F71" s="23"/>
      <c r="G71" s="28" t="s">
        <v>2</v>
      </c>
      <c r="H71" s="28" t="s">
        <v>2</v>
      </c>
      <c r="I71" s="11"/>
    </row>
    <row r="72" spans="2:9" x14ac:dyDescent="0.25">
      <c r="C72" s="54"/>
      <c r="D72" s="51"/>
      <c r="E72" s="8"/>
      <c r="F72" s="23"/>
      <c r="G72" s="28"/>
      <c r="H72" s="28"/>
      <c r="I72" s="11"/>
    </row>
    <row r="73" spans="2:9" x14ac:dyDescent="0.25">
      <c r="C73" s="57" t="s">
        <v>4</v>
      </c>
      <c r="D73" s="51"/>
      <c r="E73" s="8"/>
      <c r="F73" s="23"/>
      <c r="G73" s="28" t="s">
        <v>2</v>
      </c>
      <c r="H73" s="28" t="s">
        <v>2</v>
      </c>
      <c r="I73" s="11"/>
    </row>
    <row r="74" spans="2:9" x14ac:dyDescent="0.25">
      <c r="C74" s="54"/>
      <c r="D74" s="51"/>
      <c r="E74" s="8"/>
      <c r="F74" s="23"/>
      <c r="G74" s="28"/>
      <c r="H74" s="28"/>
      <c r="I74" s="11"/>
    </row>
    <row r="75" spans="2:9" x14ac:dyDescent="0.25">
      <c r="C75" s="57" t="s">
        <v>5</v>
      </c>
      <c r="D75" s="51"/>
      <c r="E75" s="8"/>
      <c r="F75" s="23"/>
      <c r="G75" s="28"/>
      <c r="H75" s="28"/>
      <c r="I75" s="11"/>
    </row>
    <row r="76" spans="2:9" x14ac:dyDescent="0.25">
      <c r="C76" s="54"/>
      <c r="D76" s="51"/>
      <c r="E76" s="8"/>
      <c r="F76" s="23"/>
      <c r="G76" s="28"/>
      <c r="H76" s="28"/>
      <c r="I76" s="11"/>
    </row>
    <row r="77" spans="2:9" x14ac:dyDescent="0.25">
      <c r="C77" s="57" t="s">
        <v>6</v>
      </c>
      <c r="D77" s="51"/>
      <c r="E77" s="8"/>
      <c r="F77" s="23"/>
      <c r="G77" s="28" t="s">
        <v>2</v>
      </c>
      <c r="H77" s="28" t="s">
        <v>2</v>
      </c>
      <c r="I77" s="11"/>
    </row>
    <row r="78" spans="2:9" x14ac:dyDescent="0.25">
      <c r="C78" s="54"/>
      <c r="D78" s="51"/>
      <c r="E78" s="8"/>
      <c r="F78" s="23"/>
      <c r="G78" s="28"/>
      <c r="H78" s="28"/>
      <c r="I78" s="11"/>
    </row>
    <row r="79" spans="2:9" x14ac:dyDescent="0.25">
      <c r="C79" s="57" t="s">
        <v>7</v>
      </c>
      <c r="D79" s="51"/>
      <c r="E79" s="8"/>
      <c r="F79" s="23"/>
      <c r="G79" s="28" t="s">
        <v>2</v>
      </c>
      <c r="H79" s="28" t="s">
        <v>2</v>
      </c>
      <c r="I79" s="11"/>
    </row>
    <row r="80" spans="2:9" x14ac:dyDescent="0.25">
      <c r="C80" s="54"/>
      <c r="D80" s="51"/>
      <c r="E80" s="8"/>
      <c r="F80" s="23"/>
      <c r="G80" s="28"/>
      <c r="H80" s="28"/>
      <c r="I80" s="11"/>
    </row>
    <row r="81" spans="1:9" x14ac:dyDescent="0.25">
      <c r="C81" s="57" t="s">
        <v>8</v>
      </c>
      <c r="D81" s="51"/>
      <c r="E81" s="8"/>
      <c r="F81" s="23"/>
      <c r="G81" s="28" t="s">
        <v>2</v>
      </c>
      <c r="H81" s="28" t="s">
        <v>2</v>
      </c>
      <c r="I81" s="11"/>
    </row>
    <row r="82" spans="1:9" x14ac:dyDescent="0.25">
      <c r="C82" s="54"/>
      <c r="D82" s="51"/>
      <c r="E82" s="8"/>
      <c r="F82" s="23"/>
      <c r="G82" s="28"/>
      <c r="H82" s="28"/>
      <c r="I82" s="11"/>
    </row>
    <row r="83" spans="1:9" x14ac:dyDescent="0.25">
      <c r="C83" s="57" t="s">
        <v>9</v>
      </c>
      <c r="D83" s="51"/>
      <c r="E83" s="8"/>
      <c r="F83" s="23"/>
      <c r="G83" s="28" t="s">
        <v>2</v>
      </c>
      <c r="H83" s="28" t="s">
        <v>2</v>
      </c>
      <c r="I83" s="11"/>
    </row>
    <row r="84" spans="1:9" x14ac:dyDescent="0.25">
      <c r="C84" s="54"/>
      <c r="D84" s="51"/>
      <c r="E84" s="8"/>
      <c r="F84" s="23"/>
      <c r="G84" s="28"/>
      <c r="H84" s="28"/>
      <c r="I84" s="11"/>
    </row>
    <row r="85" spans="1:9" x14ac:dyDescent="0.25">
      <c r="C85" s="57" t="s">
        <v>10</v>
      </c>
      <c r="D85" s="51"/>
      <c r="E85" s="8"/>
      <c r="F85" s="23"/>
      <c r="G85" s="28" t="s">
        <v>2</v>
      </c>
      <c r="H85" s="28" t="s">
        <v>2</v>
      </c>
      <c r="I85" s="11"/>
    </row>
    <row r="86" spans="1:9" x14ac:dyDescent="0.25">
      <c r="C86" s="54"/>
      <c r="D86" s="51"/>
      <c r="E86" s="8"/>
      <c r="F86" s="23"/>
      <c r="G86" s="28"/>
      <c r="H86" s="28"/>
      <c r="I86" s="11"/>
    </row>
    <row r="87" spans="1:9" x14ac:dyDescent="0.25">
      <c r="A87" s="14"/>
      <c r="B87" s="32"/>
      <c r="C87" s="55" t="s">
        <v>11</v>
      </c>
      <c r="D87" s="51"/>
      <c r="E87" s="8"/>
      <c r="F87" s="23"/>
      <c r="G87" s="28"/>
      <c r="H87" s="28"/>
      <c r="I87" s="11"/>
    </row>
    <row r="88" spans="1:9" x14ac:dyDescent="0.25">
      <c r="A88" s="32"/>
      <c r="B88" s="32"/>
      <c r="C88" s="55" t="s">
        <v>13</v>
      </c>
      <c r="D88" s="51"/>
      <c r="E88" s="8"/>
      <c r="F88" s="23"/>
      <c r="G88" s="28" t="s">
        <v>2</v>
      </c>
      <c r="H88" s="28" t="s">
        <v>2</v>
      </c>
      <c r="I88" s="11"/>
    </row>
    <row r="89" spans="1:9" x14ac:dyDescent="0.25">
      <c r="A89" s="32"/>
      <c r="B89" s="32"/>
      <c r="C89" s="55"/>
      <c r="D89" s="51"/>
      <c r="E89" s="8"/>
      <c r="F89" s="23"/>
      <c r="G89" s="28"/>
      <c r="H89" s="28"/>
      <c r="I89" s="11"/>
    </row>
    <row r="90" spans="1:9" x14ac:dyDescent="0.25">
      <c r="A90" s="32"/>
      <c r="B90" s="32"/>
      <c r="C90" s="55" t="s">
        <v>14</v>
      </c>
      <c r="D90" s="51"/>
      <c r="E90" s="8"/>
      <c r="F90" s="23"/>
      <c r="G90" s="28" t="s">
        <v>2</v>
      </c>
      <c r="H90" s="28" t="s">
        <v>2</v>
      </c>
      <c r="I90" s="11"/>
    </row>
    <row r="91" spans="1:9" x14ac:dyDescent="0.25">
      <c r="A91" s="32"/>
      <c r="B91" s="32"/>
      <c r="C91" s="55"/>
      <c r="D91" s="51"/>
      <c r="E91" s="8"/>
      <c r="F91" s="23"/>
      <c r="G91" s="28"/>
      <c r="H91" s="28"/>
      <c r="I91" s="11"/>
    </row>
    <row r="92" spans="1:9" x14ac:dyDescent="0.25">
      <c r="C92" s="56" t="s">
        <v>15</v>
      </c>
      <c r="D92" s="51"/>
      <c r="E92" s="8"/>
      <c r="F92" s="23"/>
      <c r="G92" s="28"/>
      <c r="H92" s="28"/>
      <c r="I92" s="11"/>
    </row>
    <row r="93" spans="1:9" x14ac:dyDescent="0.25">
      <c r="B93" s="10" t="s">
        <v>263</v>
      </c>
      <c r="C93" s="54" t="s">
        <v>1072</v>
      </c>
      <c r="D93" s="51" t="s">
        <v>264</v>
      </c>
      <c r="E93" s="8" t="s">
        <v>265</v>
      </c>
      <c r="F93" s="23">
        <v>39000</v>
      </c>
      <c r="G93" s="28">
        <v>38.85</v>
      </c>
      <c r="H93" s="28">
        <v>0.1</v>
      </c>
      <c r="I93" s="11"/>
    </row>
    <row r="94" spans="1:9" x14ac:dyDescent="0.25">
      <c r="C94" s="57" t="s">
        <v>237</v>
      </c>
      <c r="D94" s="51"/>
      <c r="E94" s="8"/>
      <c r="F94" s="23"/>
      <c r="G94" s="29">
        <v>38.85</v>
      </c>
      <c r="H94" s="29">
        <v>0.1</v>
      </c>
      <c r="I94" s="11"/>
    </row>
    <row r="95" spans="1:9" x14ac:dyDescent="0.25">
      <c r="C95" s="54"/>
      <c r="D95" s="51"/>
      <c r="E95" s="8"/>
      <c r="F95" s="23"/>
      <c r="G95" s="28"/>
      <c r="H95" s="28"/>
      <c r="I95" s="11"/>
    </row>
    <row r="96" spans="1:9" x14ac:dyDescent="0.25">
      <c r="C96" s="57" t="s">
        <v>16</v>
      </c>
      <c r="D96" s="51"/>
      <c r="E96" s="8"/>
      <c r="F96" s="23"/>
      <c r="G96" s="28" t="s">
        <v>2</v>
      </c>
      <c r="H96" s="28" t="s">
        <v>2</v>
      </c>
      <c r="I96" s="11"/>
    </row>
    <row r="97" spans="1:9" x14ac:dyDescent="0.25">
      <c r="C97" s="54"/>
      <c r="D97" s="51"/>
      <c r="E97" s="8"/>
      <c r="F97" s="23"/>
      <c r="G97" s="28"/>
      <c r="H97" s="28"/>
      <c r="I97" s="11"/>
    </row>
    <row r="98" spans="1:9" x14ac:dyDescent="0.25">
      <c r="A98" s="14"/>
      <c r="B98" s="32"/>
      <c r="C98" s="55" t="s">
        <v>17</v>
      </c>
      <c r="D98" s="51"/>
      <c r="E98" s="8"/>
      <c r="F98" s="23"/>
      <c r="G98" s="28"/>
      <c r="H98" s="28"/>
      <c r="I98" s="11"/>
    </row>
    <row r="99" spans="1:9" x14ac:dyDescent="0.25">
      <c r="A99" s="32"/>
      <c r="B99" s="32"/>
      <c r="C99" s="55" t="s">
        <v>18</v>
      </c>
      <c r="D99" s="51"/>
      <c r="E99" s="8"/>
      <c r="F99" s="23"/>
      <c r="G99" s="28" t="s">
        <v>2</v>
      </c>
      <c r="H99" s="28" t="s">
        <v>2</v>
      </c>
      <c r="I99" s="11"/>
    </row>
    <row r="100" spans="1:9" x14ac:dyDescent="0.25">
      <c r="A100" s="32"/>
      <c r="B100" s="32"/>
      <c r="C100" s="55"/>
      <c r="D100" s="51"/>
      <c r="E100" s="8"/>
      <c r="F100" s="23"/>
      <c r="G100" s="28"/>
      <c r="H100" s="28"/>
      <c r="I100" s="11"/>
    </row>
    <row r="101" spans="1:9" x14ac:dyDescent="0.25">
      <c r="A101" s="32"/>
      <c r="B101" s="32"/>
      <c r="C101" s="55" t="s">
        <v>19</v>
      </c>
      <c r="D101" s="51"/>
      <c r="E101" s="8"/>
      <c r="F101" s="23"/>
      <c r="G101" s="28" t="s">
        <v>2</v>
      </c>
      <c r="H101" s="28" t="s">
        <v>2</v>
      </c>
      <c r="I101" s="11"/>
    </row>
    <row r="102" spans="1:9" x14ac:dyDescent="0.25">
      <c r="A102" s="32"/>
      <c r="B102" s="32"/>
      <c r="C102" s="55"/>
      <c r="D102" s="51"/>
      <c r="E102" s="8"/>
      <c r="F102" s="23"/>
      <c r="G102" s="28"/>
      <c r="H102" s="28"/>
      <c r="I102" s="11"/>
    </row>
    <row r="103" spans="1:9" x14ac:dyDescent="0.25">
      <c r="A103" s="32"/>
      <c r="B103" s="32"/>
      <c r="C103" s="55" t="s">
        <v>20</v>
      </c>
      <c r="D103" s="51"/>
      <c r="E103" s="8"/>
      <c r="F103" s="23"/>
      <c r="G103" s="28" t="s">
        <v>2</v>
      </c>
      <c r="H103" s="28" t="s">
        <v>2</v>
      </c>
      <c r="I103" s="11"/>
    </row>
    <row r="104" spans="1:9" x14ac:dyDescent="0.25">
      <c r="A104" s="32"/>
      <c r="B104" s="32"/>
      <c r="C104" s="55"/>
      <c r="D104" s="51"/>
      <c r="E104" s="8"/>
      <c r="F104" s="23"/>
      <c r="G104" s="28"/>
      <c r="H104" s="28"/>
      <c r="I104" s="11"/>
    </row>
    <row r="105" spans="1:9" x14ac:dyDescent="0.25">
      <c r="A105" s="32"/>
      <c r="B105" s="32"/>
      <c r="C105" s="55" t="s">
        <v>21</v>
      </c>
      <c r="D105" s="51"/>
      <c r="E105" s="8"/>
      <c r="F105" s="23"/>
      <c r="G105" s="28" t="s">
        <v>2</v>
      </c>
      <c r="H105" s="28" t="s">
        <v>2</v>
      </c>
      <c r="I105" s="11"/>
    </row>
    <row r="106" spans="1:9" x14ac:dyDescent="0.25">
      <c r="A106" s="32"/>
      <c r="B106" s="32"/>
      <c r="C106" s="55"/>
      <c r="D106" s="51"/>
      <c r="E106" s="8"/>
      <c r="F106" s="23"/>
      <c r="G106" s="28"/>
      <c r="H106" s="28"/>
      <c r="I106" s="11"/>
    </row>
    <row r="107" spans="1:9" x14ac:dyDescent="0.25">
      <c r="C107" s="56" t="s">
        <v>22</v>
      </c>
      <c r="D107" s="51"/>
      <c r="E107" s="8"/>
      <c r="F107" s="23"/>
      <c r="G107" s="28"/>
      <c r="H107" s="28"/>
      <c r="I107" s="11"/>
    </row>
    <row r="108" spans="1:9" x14ac:dyDescent="0.25">
      <c r="B108" s="10" t="s">
        <v>273</v>
      </c>
      <c r="C108" s="54" t="s">
        <v>274</v>
      </c>
      <c r="D108" s="51"/>
      <c r="E108" s="8"/>
      <c r="F108" s="23"/>
      <c r="G108" s="28">
        <v>803.12</v>
      </c>
      <c r="H108" s="28">
        <v>1.98</v>
      </c>
      <c r="I108" s="11"/>
    </row>
    <row r="109" spans="1:9" x14ac:dyDescent="0.25">
      <c r="C109" s="57" t="s">
        <v>237</v>
      </c>
      <c r="D109" s="51"/>
      <c r="E109" s="8"/>
      <c r="F109" s="23"/>
      <c r="G109" s="29">
        <v>803.12</v>
      </c>
      <c r="H109" s="29">
        <v>1.98</v>
      </c>
      <c r="I109" s="11"/>
    </row>
    <row r="110" spans="1:9" x14ac:dyDescent="0.25">
      <c r="C110" s="54"/>
      <c r="D110" s="51"/>
      <c r="E110" s="8"/>
      <c r="F110" s="23"/>
      <c r="G110" s="28"/>
      <c r="H110" s="28"/>
      <c r="I110" s="11"/>
    </row>
    <row r="111" spans="1:9" x14ac:dyDescent="0.25">
      <c r="A111" s="14"/>
      <c r="B111" s="32"/>
      <c r="C111" s="55" t="s">
        <v>23</v>
      </c>
      <c r="D111" s="51"/>
      <c r="E111" s="8"/>
      <c r="F111" s="23"/>
      <c r="G111" s="28"/>
      <c r="H111" s="28"/>
      <c r="I111" s="11"/>
    </row>
    <row r="112" spans="1:9" x14ac:dyDescent="0.25">
      <c r="B112" s="10"/>
      <c r="C112" s="54" t="s">
        <v>275</v>
      </c>
      <c r="D112" s="51"/>
      <c r="E112" s="8"/>
      <c r="F112" s="23"/>
      <c r="G112" s="28">
        <v>-83.96</v>
      </c>
      <c r="H112" s="28">
        <v>-0.22</v>
      </c>
      <c r="I112" s="11"/>
    </row>
    <row r="113" spans="3:9" x14ac:dyDescent="0.25">
      <c r="C113" s="57" t="s">
        <v>237</v>
      </c>
      <c r="D113" s="51"/>
      <c r="E113" s="8"/>
      <c r="F113" s="23"/>
      <c r="G113" s="29">
        <v>-83.96</v>
      </c>
      <c r="H113" s="29">
        <v>-0.22</v>
      </c>
      <c r="I113" s="11"/>
    </row>
    <row r="114" spans="3:9" x14ac:dyDescent="0.25">
      <c r="C114" s="54"/>
      <c r="D114" s="51"/>
      <c r="E114" s="8"/>
      <c r="F114" s="23"/>
      <c r="G114" s="28"/>
      <c r="H114" s="28"/>
      <c r="I114" s="11"/>
    </row>
    <row r="115" spans="3:9" x14ac:dyDescent="0.25">
      <c r="C115" s="58" t="s">
        <v>276</v>
      </c>
      <c r="D115" s="52"/>
      <c r="E115" s="6"/>
      <c r="F115" s="24"/>
      <c r="G115" s="30">
        <v>40651.870000000003</v>
      </c>
      <c r="H115" s="30">
        <f>SUMIFS(H:H,C:C,"Total")</f>
        <v>100</v>
      </c>
      <c r="I115" s="7"/>
    </row>
    <row r="118" spans="3:9" x14ac:dyDescent="0.25">
      <c r="C118" s="1" t="s">
        <v>277</v>
      </c>
    </row>
    <row r="119" spans="3:9" x14ac:dyDescent="0.25">
      <c r="C119" s="2" t="s">
        <v>278</v>
      </c>
    </row>
    <row r="120" spans="3:9" x14ac:dyDescent="0.25">
      <c r="C120" s="2" t="s">
        <v>279</v>
      </c>
    </row>
    <row r="121" spans="3:9" x14ac:dyDescent="0.25">
      <c r="C121" s="2" t="s">
        <v>280</v>
      </c>
    </row>
    <row r="122" spans="3:9" x14ac:dyDescent="0.25">
      <c r="C122" s="33" t="s">
        <v>281</v>
      </c>
    </row>
    <row r="123" spans="3:9" x14ac:dyDescent="0.25">
      <c r="C123" s="62" t="s">
        <v>1093</v>
      </c>
    </row>
  </sheetData>
  <hyperlinks>
    <hyperlink ref="I2" location="'Index'!A1" display="'Index'!A1"/>
  </hyperlink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1083</vt:i4>
      </vt:variant>
    </vt:vector>
  </HeadingPairs>
  <TitlesOfParts>
    <vt:vector size="1106" baseType="lpstr">
      <vt:lpstr>Index</vt:lpstr>
      <vt:lpstr>Growth</vt:lpstr>
      <vt:lpstr>100 Equal Weight</vt:lpstr>
      <vt:lpstr>Focused Multicap</vt:lpstr>
      <vt:lpstr>Dividend Yield</vt:lpstr>
      <vt:lpstr>Emerging Bluechip</vt:lpstr>
      <vt:lpstr>Personal Tax Saver</vt:lpstr>
      <vt:lpstr>Balanced Advantage</vt:lpstr>
      <vt:lpstr>Tax Savings</vt:lpstr>
      <vt:lpstr>Global Opp</vt:lpstr>
      <vt:lpstr>Low Duration</vt:lpstr>
      <vt:lpstr>Credit Risk</vt:lpstr>
      <vt:lpstr>Dynamic Bond</vt:lpstr>
      <vt:lpstr>Short Term</vt:lpstr>
      <vt:lpstr>Equity Savings</vt:lpstr>
      <vt:lpstr>Hybrid Equity</vt:lpstr>
      <vt:lpstr>Cash Management</vt:lpstr>
      <vt:lpstr>Ultra Short Term</vt:lpstr>
      <vt:lpstr>Retirement-MP</vt:lpstr>
      <vt:lpstr>Retirement-CP</vt:lpstr>
      <vt:lpstr>Retirement-Prog</vt:lpstr>
      <vt:lpstr>Arbitrage Fund</vt:lpstr>
      <vt:lpstr>Small Cap</vt:lpstr>
      <vt:lpstr>XDO_?AUM?</vt:lpstr>
      <vt:lpstr>XDO_?CLASS_3?</vt:lpstr>
      <vt:lpstr>XDO_?CLASS_3?1?</vt:lpstr>
      <vt:lpstr>XDO_?CLASS_3?10?</vt:lpstr>
      <vt:lpstr>XDO_?CLASS_3?11?</vt:lpstr>
      <vt:lpstr>XDO_?CLASS_3?12?</vt:lpstr>
      <vt:lpstr>XDO_?CLASS_3?13?</vt:lpstr>
      <vt:lpstr>XDO_?CLASS_3?14?</vt:lpstr>
      <vt:lpstr>XDO_?CLASS_3?15?</vt:lpstr>
      <vt:lpstr>XDO_?CLASS_3?16?</vt:lpstr>
      <vt:lpstr>XDO_?CLASS_3?17?</vt:lpstr>
      <vt:lpstr>XDO_?CLASS_3?18?</vt:lpstr>
      <vt:lpstr>XDO_?CLASS_3?19?</vt:lpstr>
      <vt:lpstr>XDO_?CLASS_3?2?</vt:lpstr>
      <vt:lpstr>XDO_?CLASS_3?20?</vt:lpstr>
      <vt:lpstr>XDO_?CLASS_3?21?</vt:lpstr>
      <vt:lpstr>XDO_?CLASS_3?3?</vt:lpstr>
      <vt:lpstr>XDO_?CLASS_3?4?</vt:lpstr>
      <vt:lpstr>XDO_?CLASS_3?5?</vt:lpstr>
      <vt:lpstr>XDO_?CLASS_3?6?</vt:lpstr>
      <vt:lpstr>XDO_?CLASS_3?7?</vt:lpstr>
      <vt:lpstr>XDO_?CLASS_3?8?</vt:lpstr>
      <vt:lpstr>XDO_?CLASS_3?9?</vt:lpstr>
      <vt:lpstr>XDO_?CLASS_4?</vt:lpstr>
      <vt:lpstr>XDO_?CS_1?</vt:lpstr>
      <vt:lpstr>XDO_?CS_2?</vt:lpstr>
      <vt:lpstr>XDO_?FINAL_ISIN?</vt:lpstr>
      <vt:lpstr>XDO_?FINAL_ISIN?1?</vt:lpstr>
      <vt:lpstr>XDO_?FINAL_ISIN?10?</vt:lpstr>
      <vt:lpstr>XDO_?FINAL_ISIN?100?</vt:lpstr>
      <vt:lpstr>XDO_?FINAL_ISIN?101?</vt:lpstr>
      <vt:lpstr>XDO_?FINAL_ISIN?102?</vt:lpstr>
      <vt:lpstr>XDO_?FINAL_ISIN?103?</vt:lpstr>
      <vt:lpstr>XDO_?FINAL_ISIN?104?</vt:lpstr>
      <vt:lpstr>XDO_?FINAL_ISIN?11?</vt:lpstr>
      <vt:lpstr>XDO_?FINAL_ISIN?12?</vt:lpstr>
      <vt:lpstr>XDO_?FINAL_ISIN?13?</vt:lpstr>
      <vt:lpstr>XDO_?FINAL_ISIN?14?</vt:lpstr>
      <vt:lpstr>XDO_?FINAL_ISIN?15?</vt:lpstr>
      <vt:lpstr>XDO_?FINAL_ISIN?16?</vt:lpstr>
      <vt:lpstr>XDO_?FINAL_ISIN?17?</vt:lpstr>
      <vt:lpstr>XDO_?FINAL_ISIN?18?</vt:lpstr>
      <vt:lpstr>XDO_?FINAL_ISIN?19?</vt:lpstr>
      <vt:lpstr>XDO_?FINAL_ISIN?2?</vt:lpstr>
      <vt:lpstr>XDO_?FINAL_ISIN?20?</vt:lpstr>
      <vt:lpstr>XDO_?FINAL_ISIN?21?</vt:lpstr>
      <vt:lpstr>XDO_?FINAL_ISIN?22?</vt:lpstr>
      <vt:lpstr>XDO_?FINAL_ISIN?23?</vt:lpstr>
      <vt:lpstr>XDO_?FINAL_ISIN?24?</vt:lpstr>
      <vt:lpstr>XDO_?FINAL_ISIN?25?</vt:lpstr>
      <vt:lpstr>XDO_?FINAL_ISIN?26?</vt:lpstr>
      <vt:lpstr>XDO_?FINAL_ISIN?27?</vt:lpstr>
      <vt:lpstr>XDO_?FINAL_ISIN?28?</vt:lpstr>
      <vt:lpstr>XDO_?FINAL_ISIN?29?</vt:lpstr>
      <vt:lpstr>XDO_?FINAL_ISIN?3?</vt:lpstr>
      <vt:lpstr>XDO_?FINAL_ISIN?30?</vt:lpstr>
      <vt:lpstr>XDO_?FINAL_ISIN?31?</vt:lpstr>
      <vt:lpstr>XDO_?FINAL_ISIN?32?</vt:lpstr>
      <vt:lpstr>XDO_?FINAL_ISIN?33?</vt:lpstr>
      <vt:lpstr>XDO_?FINAL_ISIN?34?</vt:lpstr>
      <vt:lpstr>XDO_?FINAL_ISIN?35?</vt:lpstr>
      <vt:lpstr>XDO_?FINAL_ISIN?36?</vt:lpstr>
      <vt:lpstr>XDO_?FINAL_ISIN?37?</vt:lpstr>
      <vt:lpstr>XDO_?FINAL_ISIN?38?</vt:lpstr>
      <vt:lpstr>XDO_?FINAL_ISIN?39?</vt:lpstr>
      <vt:lpstr>XDO_?FINAL_ISIN?4?</vt:lpstr>
      <vt:lpstr>XDO_?FINAL_ISIN?40?</vt:lpstr>
      <vt:lpstr>XDO_?FINAL_ISIN?41?</vt:lpstr>
      <vt:lpstr>XDO_?FINAL_ISIN?42?</vt:lpstr>
      <vt:lpstr>XDO_?FINAL_ISIN?43?</vt:lpstr>
      <vt:lpstr>XDO_?FINAL_ISIN?44?</vt:lpstr>
      <vt:lpstr>XDO_?FINAL_ISIN?45?</vt:lpstr>
      <vt:lpstr>XDO_?FINAL_ISIN?46?</vt:lpstr>
      <vt:lpstr>XDO_?FINAL_ISIN?47?</vt:lpstr>
      <vt:lpstr>XDO_?FINAL_ISIN?48?</vt:lpstr>
      <vt:lpstr>XDO_?FINAL_ISIN?49?</vt:lpstr>
      <vt:lpstr>XDO_?FINAL_ISIN?5?</vt:lpstr>
      <vt:lpstr>XDO_?FINAL_ISIN?50?</vt:lpstr>
      <vt:lpstr>XDO_?FINAL_ISIN?51?</vt:lpstr>
      <vt:lpstr>XDO_?FINAL_ISIN?52?</vt:lpstr>
      <vt:lpstr>XDO_?FINAL_ISIN?53?</vt:lpstr>
      <vt:lpstr>XDO_?FINAL_ISIN?54?</vt:lpstr>
      <vt:lpstr>XDO_?FINAL_ISIN?55?</vt:lpstr>
      <vt:lpstr>XDO_?FINAL_ISIN?56?</vt:lpstr>
      <vt:lpstr>XDO_?FINAL_ISIN?57?</vt:lpstr>
      <vt:lpstr>XDO_?FINAL_ISIN?58?</vt:lpstr>
      <vt:lpstr>XDO_?FINAL_ISIN?59?</vt:lpstr>
      <vt:lpstr>XDO_?FINAL_ISIN?6?</vt:lpstr>
      <vt:lpstr>XDO_?FINAL_ISIN?60?</vt:lpstr>
      <vt:lpstr>XDO_?FINAL_ISIN?61?</vt:lpstr>
      <vt:lpstr>XDO_?FINAL_ISIN?62?</vt:lpstr>
      <vt:lpstr>XDO_?FINAL_ISIN?63?</vt:lpstr>
      <vt:lpstr>XDO_?FINAL_ISIN?64?</vt:lpstr>
      <vt:lpstr>XDO_?FINAL_ISIN?65?</vt:lpstr>
      <vt:lpstr>XDO_?FINAL_ISIN?66?</vt:lpstr>
      <vt:lpstr>XDO_?FINAL_ISIN?67?</vt:lpstr>
      <vt:lpstr>XDO_?FINAL_ISIN?68?</vt:lpstr>
      <vt:lpstr>XDO_?FINAL_ISIN?69?</vt:lpstr>
      <vt:lpstr>XDO_?FINAL_ISIN?7?</vt:lpstr>
      <vt:lpstr>XDO_?FINAL_ISIN?70?</vt:lpstr>
      <vt:lpstr>XDO_?FINAL_ISIN?71?</vt:lpstr>
      <vt:lpstr>XDO_?FINAL_ISIN?72?</vt:lpstr>
      <vt:lpstr>XDO_?FINAL_ISIN?73?</vt:lpstr>
      <vt:lpstr>XDO_?FINAL_ISIN?74?</vt:lpstr>
      <vt:lpstr>XDO_?FINAL_ISIN?75?</vt:lpstr>
      <vt:lpstr>XDO_?FINAL_ISIN?76?</vt:lpstr>
      <vt:lpstr>XDO_?FINAL_ISIN?77?</vt:lpstr>
      <vt:lpstr>XDO_?FINAL_ISIN?78?</vt:lpstr>
      <vt:lpstr>XDO_?FINAL_ISIN?79?</vt:lpstr>
      <vt:lpstr>XDO_?FINAL_ISIN?8?</vt:lpstr>
      <vt:lpstr>XDO_?FINAL_ISIN?80?</vt:lpstr>
      <vt:lpstr>XDO_?FINAL_ISIN?81?</vt:lpstr>
      <vt:lpstr>XDO_?FINAL_ISIN?82?</vt:lpstr>
      <vt:lpstr>XDO_?FINAL_ISIN?83?</vt:lpstr>
      <vt:lpstr>XDO_?FINAL_ISIN?84?</vt:lpstr>
      <vt:lpstr>XDO_?FINAL_ISIN?85?</vt:lpstr>
      <vt:lpstr>XDO_?FINAL_ISIN?86?</vt:lpstr>
      <vt:lpstr>XDO_?FINAL_ISIN?87?</vt:lpstr>
      <vt:lpstr>XDO_?FINAL_ISIN?88?</vt:lpstr>
      <vt:lpstr>XDO_?FINAL_ISIN?89?</vt:lpstr>
      <vt:lpstr>XDO_?FINAL_ISIN?9?</vt:lpstr>
      <vt:lpstr>XDO_?FINAL_ISIN?90?</vt:lpstr>
      <vt:lpstr>XDO_?FINAL_ISIN?91?</vt:lpstr>
      <vt:lpstr>XDO_?FINAL_ISIN?92?</vt:lpstr>
      <vt:lpstr>XDO_?FINAL_ISIN?93?</vt:lpstr>
      <vt:lpstr>XDO_?FINAL_ISIN?94?</vt:lpstr>
      <vt:lpstr>XDO_?FINAL_ISIN?95?</vt:lpstr>
      <vt:lpstr>XDO_?FINAL_ISIN?96?</vt:lpstr>
      <vt:lpstr>XDO_?FINAL_ISIN?97?</vt:lpstr>
      <vt:lpstr>XDO_?FINAL_ISIN?98?</vt:lpstr>
      <vt:lpstr>XDO_?FINAL_ISIN?99?</vt:lpstr>
      <vt:lpstr>XDO_?FINAL_MV?</vt:lpstr>
      <vt:lpstr>XDO_?FINAL_MV?1?</vt:lpstr>
      <vt:lpstr>XDO_?FINAL_MV?10?</vt:lpstr>
      <vt:lpstr>XDO_?FINAL_MV?100?</vt:lpstr>
      <vt:lpstr>XDO_?FINAL_MV?101?</vt:lpstr>
      <vt:lpstr>XDO_?FINAL_MV?102?</vt:lpstr>
      <vt:lpstr>XDO_?FINAL_MV?103?</vt:lpstr>
      <vt:lpstr>XDO_?FINAL_MV?104?</vt:lpstr>
      <vt:lpstr>XDO_?FINAL_MV?11?</vt:lpstr>
      <vt:lpstr>XDO_?FINAL_MV?12?</vt:lpstr>
      <vt:lpstr>XDO_?FINAL_MV?13?</vt:lpstr>
      <vt:lpstr>XDO_?FINAL_MV?14?</vt:lpstr>
      <vt:lpstr>XDO_?FINAL_MV?15?</vt:lpstr>
      <vt:lpstr>XDO_?FINAL_MV?16?</vt:lpstr>
      <vt:lpstr>XDO_?FINAL_MV?17?</vt:lpstr>
      <vt:lpstr>XDO_?FINAL_MV?18?</vt:lpstr>
      <vt:lpstr>XDO_?FINAL_MV?19?</vt:lpstr>
      <vt:lpstr>XDO_?FINAL_MV?2?</vt:lpstr>
      <vt:lpstr>XDO_?FINAL_MV?20?</vt:lpstr>
      <vt:lpstr>XDO_?FINAL_MV?21?</vt:lpstr>
      <vt:lpstr>XDO_?FINAL_MV?22?</vt:lpstr>
      <vt:lpstr>XDO_?FINAL_MV?23?</vt:lpstr>
      <vt:lpstr>XDO_?FINAL_MV?24?</vt:lpstr>
      <vt:lpstr>XDO_?FINAL_MV?25?</vt:lpstr>
      <vt:lpstr>XDO_?FINAL_MV?26?</vt:lpstr>
      <vt:lpstr>XDO_?FINAL_MV?27?</vt:lpstr>
      <vt:lpstr>XDO_?FINAL_MV?28?</vt:lpstr>
      <vt:lpstr>XDO_?FINAL_MV?29?</vt:lpstr>
      <vt:lpstr>XDO_?FINAL_MV?3?</vt:lpstr>
      <vt:lpstr>XDO_?FINAL_MV?30?</vt:lpstr>
      <vt:lpstr>XDO_?FINAL_MV?31?</vt:lpstr>
      <vt:lpstr>XDO_?FINAL_MV?32?</vt:lpstr>
      <vt:lpstr>XDO_?FINAL_MV?33?</vt:lpstr>
      <vt:lpstr>XDO_?FINAL_MV?34?</vt:lpstr>
      <vt:lpstr>XDO_?FINAL_MV?35?</vt:lpstr>
      <vt:lpstr>XDO_?FINAL_MV?36?</vt:lpstr>
      <vt:lpstr>XDO_?FINAL_MV?37?</vt:lpstr>
      <vt:lpstr>XDO_?FINAL_MV?38?</vt:lpstr>
      <vt:lpstr>XDO_?FINAL_MV?39?</vt:lpstr>
      <vt:lpstr>XDO_?FINAL_MV?4?</vt:lpstr>
      <vt:lpstr>XDO_?FINAL_MV?40?</vt:lpstr>
      <vt:lpstr>XDO_?FINAL_MV?41?</vt:lpstr>
      <vt:lpstr>XDO_?FINAL_MV?42?</vt:lpstr>
      <vt:lpstr>XDO_?FINAL_MV?43?</vt:lpstr>
      <vt:lpstr>XDO_?FINAL_MV?44?</vt:lpstr>
      <vt:lpstr>XDO_?FINAL_MV?45?</vt:lpstr>
      <vt:lpstr>XDO_?FINAL_MV?46?</vt:lpstr>
      <vt:lpstr>XDO_?FINAL_MV?47?</vt:lpstr>
      <vt:lpstr>XDO_?FINAL_MV?48?</vt:lpstr>
      <vt:lpstr>XDO_?FINAL_MV?49?</vt:lpstr>
      <vt:lpstr>XDO_?FINAL_MV?5?</vt:lpstr>
      <vt:lpstr>XDO_?FINAL_MV?50?</vt:lpstr>
      <vt:lpstr>XDO_?FINAL_MV?51?</vt:lpstr>
      <vt:lpstr>XDO_?FINAL_MV?52?</vt:lpstr>
      <vt:lpstr>XDO_?FINAL_MV?53?</vt:lpstr>
      <vt:lpstr>XDO_?FINAL_MV?54?</vt:lpstr>
      <vt:lpstr>XDO_?FINAL_MV?55?</vt:lpstr>
      <vt:lpstr>XDO_?FINAL_MV?56?</vt:lpstr>
      <vt:lpstr>XDO_?FINAL_MV?57?</vt:lpstr>
      <vt:lpstr>XDO_?FINAL_MV?58?</vt:lpstr>
      <vt:lpstr>XDO_?FINAL_MV?59?</vt:lpstr>
      <vt:lpstr>XDO_?FINAL_MV?6?</vt:lpstr>
      <vt:lpstr>XDO_?FINAL_MV?60?</vt:lpstr>
      <vt:lpstr>XDO_?FINAL_MV?61?</vt:lpstr>
      <vt:lpstr>XDO_?FINAL_MV?62?</vt:lpstr>
      <vt:lpstr>XDO_?FINAL_MV?63?</vt:lpstr>
      <vt:lpstr>XDO_?FINAL_MV?64?</vt:lpstr>
      <vt:lpstr>XDO_?FINAL_MV?65?</vt:lpstr>
      <vt:lpstr>XDO_?FINAL_MV?66?</vt:lpstr>
      <vt:lpstr>XDO_?FINAL_MV?67?</vt:lpstr>
      <vt:lpstr>XDO_?FINAL_MV?68?</vt:lpstr>
      <vt:lpstr>XDO_?FINAL_MV?69?</vt:lpstr>
      <vt:lpstr>XDO_?FINAL_MV?7?</vt:lpstr>
      <vt:lpstr>XDO_?FINAL_MV?70?</vt:lpstr>
      <vt:lpstr>XDO_?FINAL_MV?71?</vt:lpstr>
      <vt:lpstr>XDO_?FINAL_MV?72?</vt:lpstr>
      <vt:lpstr>XDO_?FINAL_MV?73?</vt:lpstr>
      <vt:lpstr>XDO_?FINAL_MV?74?</vt:lpstr>
      <vt:lpstr>XDO_?FINAL_MV?75?</vt:lpstr>
      <vt:lpstr>XDO_?FINAL_MV?76?</vt:lpstr>
      <vt:lpstr>XDO_?FINAL_MV?77?</vt:lpstr>
      <vt:lpstr>XDO_?FINAL_MV?78?</vt:lpstr>
      <vt:lpstr>XDO_?FINAL_MV?79?</vt:lpstr>
      <vt:lpstr>XDO_?FINAL_MV?8?</vt:lpstr>
      <vt:lpstr>XDO_?FINAL_MV?80?</vt:lpstr>
      <vt:lpstr>XDO_?FINAL_MV?81?</vt:lpstr>
      <vt:lpstr>XDO_?FINAL_MV?82?</vt:lpstr>
      <vt:lpstr>XDO_?FINAL_MV?83?</vt:lpstr>
      <vt:lpstr>XDO_?FINAL_MV?84?</vt:lpstr>
      <vt:lpstr>XDO_?FINAL_MV?85?</vt:lpstr>
      <vt:lpstr>XDO_?FINAL_MV?86?</vt:lpstr>
      <vt:lpstr>XDO_?FINAL_MV?87?</vt:lpstr>
      <vt:lpstr>XDO_?FINAL_MV?88?</vt:lpstr>
      <vt:lpstr>XDO_?FINAL_MV?89?</vt:lpstr>
      <vt:lpstr>XDO_?FINAL_MV?9?</vt:lpstr>
      <vt:lpstr>XDO_?FINAL_MV?90?</vt:lpstr>
      <vt:lpstr>XDO_?FINAL_MV?91?</vt:lpstr>
      <vt:lpstr>XDO_?FINAL_MV?92?</vt:lpstr>
      <vt:lpstr>XDO_?FINAL_MV?93?</vt:lpstr>
      <vt:lpstr>XDO_?FINAL_MV?94?</vt:lpstr>
      <vt:lpstr>XDO_?FINAL_MV?95?</vt:lpstr>
      <vt:lpstr>XDO_?FINAL_MV?96?</vt:lpstr>
      <vt:lpstr>XDO_?FINAL_MV?97?</vt:lpstr>
      <vt:lpstr>XDO_?FINAL_MV?98?</vt:lpstr>
      <vt:lpstr>XDO_?FINAL_MV?99?</vt:lpstr>
      <vt:lpstr>XDO_?FINAL_NAME?</vt:lpstr>
      <vt:lpstr>XDO_?FINAL_NAME?1?</vt:lpstr>
      <vt:lpstr>XDO_?FINAL_NAME?10?</vt:lpstr>
      <vt:lpstr>XDO_?FINAL_NAME?100?</vt:lpstr>
      <vt:lpstr>XDO_?FINAL_NAME?101?</vt:lpstr>
      <vt:lpstr>XDO_?FINAL_NAME?102?</vt:lpstr>
      <vt:lpstr>XDO_?FINAL_NAME?103?</vt:lpstr>
      <vt:lpstr>XDO_?FINAL_NAME?104?</vt:lpstr>
      <vt:lpstr>XDO_?FINAL_NAME?11?</vt:lpstr>
      <vt:lpstr>XDO_?FINAL_NAME?12?</vt:lpstr>
      <vt:lpstr>XDO_?FINAL_NAME?13?</vt:lpstr>
      <vt:lpstr>XDO_?FINAL_NAME?14?</vt:lpstr>
      <vt:lpstr>XDO_?FINAL_NAME?15?</vt:lpstr>
      <vt:lpstr>XDO_?FINAL_NAME?16?</vt:lpstr>
      <vt:lpstr>XDO_?FINAL_NAME?17?</vt:lpstr>
      <vt:lpstr>XDO_?FINAL_NAME?18?</vt:lpstr>
      <vt:lpstr>XDO_?FINAL_NAME?19?</vt:lpstr>
      <vt:lpstr>XDO_?FINAL_NAME?2?</vt:lpstr>
      <vt:lpstr>XDO_?FINAL_NAME?20?</vt:lpstr>
      <vt:lpstr>XDO_?FINAL_NAME?21?</vt:lpstr>
      <vt:lpstr>XDO_?FINAL_NAME?22?</vt:lpstr>
      <vt:lpstr>XDO_?FINAL_NAME?23?</vt:lpstr>
      <vt:lpstr>XDO_?FINAL_NAME?24?</vt:lpstr>
      <vt:lpstr>XDO_?FINAL_NAME?25?</vt:lpstr>
      <vt:lpstr>XDO_?FINAL_NAME?26?</vt:lpstr>
      <vt:lpstr>XDO_?FINAL_NAME?27?</vt:lpstr>
      <vt:lpstr>XDO_?FINAL_NAME?28?</vt:lpstr>
      <vt:lpstr>XDO_?FINAL_NAME?29?</vt:lpstr>
      <vt:lpstr>XDO_?FINAL_NAME?3?</vt:lpstr>
      <vt:lpstr>XDO_?FINAL_NAME?30?</vt:lpstr>
      <vt:lpstr>XDO_?FINAL_NAME?31?</vt:lpstr>
      <vt:lpstr>XDO_?FINAL_NAME?32?</vt:lpstr>
      <vt:lpstr>XDO_?FINAL_NAME?33?</vt:lpstr>
      <vt:lpstr>XDO_?FINAL_NAME?34?</vt:lpstr>
      <vt:lpstr>XDO_?FINAL_NAME?35?</vt:lpstr>
      <vt:lpstr>XDO_?FINAL_NAME?36?</vt:lpstr>
      <vt:lpstr>XDO_?FINAL_NAME?37?</vt:lpstr>
      <vt:lpstr>XDO_?FINAL_NAME?38?</vt:lpstr>
      <vt:lpstr>XDO_?FINAL_NAME?39?</vt:lpstr>
      <vt:lpstr>XDO_?FINAL_NAME?4?</vt:lpstr>
      <vt:lpstr>XDO_?FINAL_NAME?40?</vt:lpstr>
      <vt:lpstr>XDO_?FINAL_NAME?41?</vt:lpstr>
      <vt:lpstr>XDO_?FINAL_NAME?42?</vt:lpstr>
      <vt:lpstr>XDO_?FINAL_NAME?43?</vt:lpstr>
      <vt:lpstr>XDO_?FINAL_NAME?44?</vt:lpstr>
      <vt:lpstr>XDO_?FINAL_NAME?45?</vt:lpstr>
      <vt:lpstr>XDO_?FINAL_NAME?46?</vt:lpstr>
      <vt:lpstr>XDO_?FINAL_NAME?47?</vt:lpstr>
      <vt:lpstr>XDO_?FINAL_NAME?48?</vt:lpstr>
      <vt:lpstr>XDO_?FINAL_NAME?49?</vt:lpstr>
      <vt:lpstr>XDO_?FINAL_NAME?5?</vt:lpstr>
      <vt:lpstr>XDO_?FINAL_NAME?50?</vt:lpstr>
      <vt:lpstr>XDO_?FINAL_NAME?51?</vt:lpstr>
      <vt:lpstr>XDO_?FINAL_NAME?52?</vt:lpstr>
      <vt:lpstr>XDO_?FINAL_NAME?53?</vt:lpstr>
      <vt:lpstr>XDO_?FINAL_NAME?54?</vt:lpstr>
      <vt:lpstr>XDO_?FINAL_NAME?55?</vt:lpstr>
      <vt:lpstr>XDO_?FINAL_NAME?56?</vt:lpstr>
      <vt:lpstr>XDO_?FINAL_NAME?57?</vt:lpstr>
      <vt:lpstr>XDO_?FINAL_NAME?58?</vt:lpstr>
      <vt:lpstr>XDO_?FINAL_NAME?59?</vt:lpstr>
      <vt:lpstr>XDO_?FINAL_NAME?6?</vt:lpstr>
      <vt:lpstr>XDO_?FINAL_NAME?60?</vt:lpstr>
      <vt:lpstr>XDO_?FINAL_NAME?61?</vt:lpstr>
      <vt:lpstr>XDO_?FINAL_NAME?62?</vt:lpstr>
      <vt:lpstr>XDO_?FINAL_NAME?63?</vt:lpstr>
      <vt:lpstr>XDO_?FINAL_NAME?64?</vt:lpstr>
      <vt:lpstr>XDO_?FINAL_NAME?65?</vt:lpstr>
      <vt:lpstr>XDO_?FINAL_NAME?66?</vt:lpstr>
      <vt:lpstr>XDO_?FINAL_NAME?67?</vt:lpstr>
      <vt:lpstr>XDO_?FINAL_NAME?68?</vt:lpstr>
      <vt:lpstr>XDO_?FINAL_NAME?69?</vt:lpstr>
      <vt:lpstr>XDO_?FINAL_NAME?7?</vt:lpstr>
      <vt:lpstr>XDO_?FINAL_NAME?70?</vt:lpstr>
      <vt:lpstr>XDO_?FINAL_NAME?71?</vt:lpstr>
      <vt:lpstr>XDO_?FINAL_NAME?72?</vt:lpstr>
      <vt:lpstr>XDO_?FINAL_NAME?73?</vt:lpstr>
      <vt:lpstr>XDO_?FINAL_NAME?74?</vt:lpstr>
      <vt:lpstr>XDO_?FINAL_NAME?75?</vt:lpstr>
      <vt:lpstr>XDO_?FINAL_NAME?76?</vt:lpstr>
      <vt:lpstr>XDO_?FINAL_NAME?77?</vt:lpstr>
      <vt:lpstr>XDO_?FINAL_NAME?78?</vt:lpstr>
      <vt:lpstr>XDO_?FINAL_NAME?79?</vt:lpstr>
      <vt:lpstr>XDO_?FINAL_NAME?8?</vt:lpstr>
      <vt:lpstr>XDO_?FINAL_NAME?80?</vt:lpstr>
      <vt:lpstr>XDO_?FINAL_NAME?81?</vt:lpstr>
      <vt:lpstr>XDO_?FINAL_NAME?82?</vt:lpstr>
      <vt:lpstr>XDO_?FINAL_NAME?83?</vt:lpstr>
      <vt:lpstr>XDO_?FINAL_NAME?84?</vt:lpstr>
      <vt:lpstr>XDO_?FINAL_NAME?85?</vt:lpstr>
      <vt:lpstr>XDO_?FINAL_NAME?86?</vt:lpstr>
      <vt:lpstr>XDO_?FINAL_NAME?87?</vt:lpstr>
      <vt:lpstr>XDO_?FINAL_NAME?88?</vt:lpstr>
      <vt:lpstr>XDO_?FINAL_NAME?89?</vt:lpstr>
      <vt:lpstr>XDO_?FINAL_NAME?9?</vt:lpstr>
      <vt:lpstr>XDO_?FINAL_NAME?90?</vt:lpstr>
      <vt:lpstr>XDO_?FINAL_NAME?91?</vt:lpstr>
      <vt:lpstr>XDO_?FINAL_NAME?92?</vt:lpstr>
      <vt:lpstr>XDO_?FINAL_NAME?93?</vt:lpstr>
      <vt:lpstr>XDO_?FINAL_NAME?94?</vt:lpstr>
      <vt:lpstr>XDO_?FINAL_NAME?95?</vt:lpstr>
      <vt:lpstr>XDO_?FINAL_NAME?96?</vt:lpstr>
      <vt:lpstr>XDO_?FINAL_NAME?97?</vt:lpstr>
      <vt:lpstr>XDO_?FINAL_NAME?98?</vt:lpstr>
      <vt:lpstr>XDO_?FINAL_NAME?99?</vt:lpstr>
      <vt:lpstr>XDO_?FINAL_PER_NET?</vt:lpstr>
      <vt:lpstr>XDO_?FINAL_PER_NET?1?</vt:lpstr>
      <vt:lpstr>XDO_?FINAL_PER_NET?10?</vt:lpstr>
      <vt:lpstr>XDO_?FINAL_PER_NET?100?</vt:lpstr>
      <vt:lpstr>XDO_?FINAL_PER_NET?101?</vt:lpstr>
      <vt:lpstr>XDO_?FINAL_PER_NET?102?</vt:lpstr>
      <vt:lpstr>XDO_?FINAL_PER_NET?103?</vt:lpstr>
      <vt:lpstr>XDO_?FINAL_PER_NET?104?</vt:lpstr>
      <vt:lpstr>XDO_?FINAL_PER_NET?11?</vt:lpstr>
      <vt:lpstr>XDO_?FINAL_PER_NET?12?</vt:lpstr>
      <vt:lpstr>XDO_?FINAL_PER_NET?13?</vt:lpstr>
      <vt:lpstr>XDO_?FINAL_PER_NET?14?</vt:lpstr>
      <vt:lpstr>XDO_?FINAL_PER_NET?15?</vt:lpstr>
      <vt:lpstr>XDO_?FINAL_PER_NET?16?</vt:lpstr>
      <vt:lpstr>XDO_?FINAL_PER_NET?17?</vt:lpstr>
      <vt:lpstr>XDO_?FINAL_PER_NET?18?</vt:lpstr>
      <vt:lpstr>XDO_?FINAL_PER_NET?19?</vt:lpstr>
      <vt:lpstr>XDO_?FINAL_PER_NET?2?</vt:lpstr>
      <vt:lpstr>XDO_?FINAL_PER_NET?20?</vt:lpstr>
      <vt:lpstr>XDO_?FINAL_PER_NET?21?</vt:lpstr>
      <vt:lpstr>XDO_?FINAL_PER_NET?22?</vt:lpstr>
      <vt:lpstr>XDO_?FINAL_PER_NET?23?</vt:lpstr>
      <vt:lpstr>XDO_?FINAL_PER_NET?24?</vt:lpstr>
      <vt:lpstr>XDO_?FINAL_PER_NET?25?</vt:lpstr>
      <vt:lpstr>XDO_?FINAL_PER_NET?26?</vt:lpstr>
      <vt:lpstr>XDO_?FINAL_PER_NET?27?</vt:lpstr>
      <vt:lpstr>XDO_?FINAL_PER_NET?28?</vt:lpstr>
      <vt:lpstr>XDO_?FINAL_PER_NET?29?</vt:lpstr>
      <vt:lpstr>XDO_?FINAL_PER_NET?3?</vt:lpstr>
      <vt:lpstr>XDO_?FINAL_PER_NET?30?</vt:lpstr>
      <vt:lpstr>XDO_?FINAL_PER_NET?31?</vt:lpstr>
      <vt:lpstr>XDO_?FINAL_PER_NET?32?</vt:lpstr>
      <vt:lpstr>XDO_?FINAL_PER_NET?33?</vt:lpstr>
      <vt:lpstr>XDO_?FINAL_PER_NET?34?</vt:lpstr>
      <vt:lpstr>XDO_?FINAL_PER_NET?35?</vt:lpstr>
      <vt:lpstr>XDO_?FINAL_PER_NET?36?</vt:lpstr>
      <vt:lpstr>XDO_?FINAL_PER_NET?37?</vt:lpstr>
      <vt:lpstr>XDO_?FINAL_PER_NET?38?</vt:lpstr>
      <vt:lpstr>XDO_?FINAL_PER_NET?39?</vt:lpstr>
      <vt:lpstr>XDO_?FINAL_PER_NET?4?</vt:lpstr>
      <vt:lpstr>XDO_?FINAL_PER_NET?40?</vt:lpstr>
      <vt:lpstr>XDO_?FINAL_PER_NET?41?</vt:lpstr>
      <vt:lpstr>XDO_?FINAL_PER_NET?42?</vt:lpstr>
      <vt:lpstr>XDO_?FINAL_PER_NET?43?</vt:lpstr>
      <vt:lpstr>XDO_?FINAL_PER_NET?44?</vt:lpstr>
      <vt:lpstr>XDO_?FINAL_PER_NET?45?</vt:lpstr>
      <vt:lpstr>XDO_?FINAL_PER_NET?46?</vt:lpstr>
      <vt:lpstr>XDO_?FINAL_PER_NET?47?</vt:lpstr>
      <vt:lpstr>XDO_?FINAL_PER_NET?48?</vt:lpstr>
      <vt:lpstr>XDO_?FINAL_PER_NET?49?</vt:lpstr>
      <vt:lpstr>XDO_?FINAL_PER_NET?5?</vt:lpstr>
      <vt:lpstr>XDO_?FINAL_PER_NET?50?</vt:lpstr>
      <vt:lpstr>XDO_?FINAL_PER_NET?51?</vt:lpstr>
      <vt:lpstr>XDO_?FINAL_PER_NET?52?</vt:lpstr>
      <vt:lpstr>XDO_?FINAL_PER_NET?53?</vt:lpstr>
      <vt:lpstr>XDO_?FINAL_PER_NET?54?</vt:lpstr>
      <vt:lpstr>XDO_?FINAL_PER_NET?55?</vt:lpstr>
      <vt:lpstr>XDO_?FINAL_PER_NET?56?</vt:lpstr>
      <vt:lpstr>XDO_?FINAL_PER_NET?57?</vt:lpstr>
      <vt:lpstr>XDO_?FINAL_PER_NET?58?</vt:lpstr>
      <vt:lpstr>XDO_?FINAL_PER_NET?59?</vt:lpstr>
      <vt:lpstr>XDO_?FINAL_PER_NET?6?</vt:lpstr>
      <vt:lpstr>XDO_?FINAL_PER_NET?60?</vt:lpstr>
      <vt:lpstr>XDO_?FINAL_PER_NET?61?</vt:lpstr>
      <vt:lpstr>XDO_?FINAL_PER_NET?62?</vt:lpstr>
      <vt:lpstr>XDO_?FINAL_PER_NET?63?</vt:lpstr>
      <vt:lpstr>XDO_?FINAL_PER_NET?64?</vt:lpstr>
      <vt:lpstr>XDO_?FINAL_PER_NET?65?</vt:lpstr>
      <vt:lpstr>XDO_?FINAL_PER_NET?66?</vt:lpstr>
      <vt:lpstr>XDO_?FINAL_PER_NET?67?</vt:lpstr>
      <vt:lpstr>XDO_?FINAL_PER_NET?68?</vt:lpstr>
      <vt:lpstr>XDO_?FINAL_PER_NET?69?</vt:lpstr>
      <vt:lpstr>XDO_?FINAL_PER_NET?7?</vt:lpstr>
      <vt:lpstr>XDO_?FINAL_PER_NET?70?</vt:lpstr>
      <vt:lpstr>XDO_?FINAL_PER_NET?71?</vt:lpstr>
      <vt:lpstr>XDO_?FINAL_PER_NET?72?</vt:lpstr>
      <vt:lpstr>XDO_?FINAL_PER_NET?73?</vt:lpstr>
      <vt:lpstr>XDO_?FINAL_PER_NET?74?</vt:lpstr>
      <vt:lpstr>XDO_?FINAL_PER_NET?75?</vt:lpstr>
      <vt:lpstr>XDO_?FINAL_PER_NET?76?</vt:lpstr>
      <vt:lpstr>XDO_?FINAL_PER_NET?77?</vt:lpstr>
      <vt:lpstr>XDO_?FINAL_PER_NET?78?</vt:lpstr>
      <vt:lpstr>XDO_?FINAL_PER_NET?79?</vt:lpstr>
      <vt:lpstr>XDO_?FINAL_PER_NET?8?</vt:lpstr>
      <vt:lpstr>XDO_?FINAL_PER_NET?80?</vt:lpstr>
      <vt:lpstr>XDO_?FINAL_PER_NET?81?</vt:lpstr>
      <vt:lpstr>XDO_?FINAL_PER_NET?82?</vt:lpstr>
      <vt:lpstr>XDO_?FINAL_PER_NET?83?</vt:lpstr>
      <vt:lpstr>XDO_?FINAL_PER_NET?84?</vt:lpstr>
      <vt:lpstr>XDO_?FINAL_PER_NET?85?</vt:lpstr>
      <vt:lpstr>XDO_?FINAL_PER_NET?86?</vt:lpstr>
      <vt:lpstr>XDO_?FINAL_PER_NET?87?</vt:lpstr>
      <vt:lpstr>XDO_?FINAL_PER_NET?88?</vt:lpstr>
      <vt:lpstr>XDO_?FINAL_PER_NET?89?</vt:lpstr>
      <vt:lpstr>XDO_?FINAL_PER_NET?9?</vt:lpstr>
      <vt:lpstr>XDO_?FINAL_PER_NET?90?</vt:lpstr>
      <vt:lpstr>XDO_?FINAL_PER_NET?91?</vt:lpstr>
      <vt:lpstr>XDO_?FINAL_PER_NET?92?</vt:lpstr>
      <vt:lpstr>XDO_?FINAL_PER_NET?93?</vt:lpstr>
      <vt:lpstr>XDO_?FINAL_PER_NET?94?</vt:lpstr>
      <vt:lpstr>XDO_?FINAL_PER_NET?95?</vt:lpstr>
      <vt:lpstr>XDO_?FINAL_PER_NET?96?</vt:lpstr>
      <vt:lpstr>XDO_?FINAL_PER_NET?97?</vt:lpstr>
      <vt:lpstr>XDO_?FINAL_PER_NET?98?</vt:lpstr>
      <vt:lpstr>XDO_?FINAL_PER_NET?99?</vt:lpstr>
      <vt:lpstr>XDO_?FINAL_QUANTITE?</vt:lpstr>
      <vt:lpstr>XDO_?FINAL_QUANTITE?1?</vt:lpstr>
      <vt:lpstr>XDO_?FINAL_QUANTITE?10?</vt:lpstr>
      <vt:lpstr>XDO_?FINAL_QUANTITE?100?</vt:lpstr>
      <vt:lpstr>XDO_?FINAL_QUANTITE?101?</vt:lpstr>
      <vt:lpstr>XDO_?FINAL_QUANTITE?102?</vt:lpstr>
      <vt:lpstr>XDO_?FINAL_QUANTITE?103?</vt:lpstr>
      <vt:lpstr>XDO_?FINAL_QUANTITE?104?</vt:lpstr>
      <vt:lpstr>XDO_?FINAL_QUANTITE?11?</vt:lpstr>
      <vt:lpstr>XDO_?FINAL_QUANTITE?12?</vt:lpstr>
      <vt:lpstr>XDO_?FINAL_QUANTITE?13?</vt:lpstr>
      <vt:lpstr>XDO_?FINAL_QUANTITE?14?</vt:lpstr>
      <vt:lpstr>XDO_?FINAL_QUANTITE?15?</vt:lpstr>
      <vt:lpstr>XDO_?FINAL_QUANTITE?16?</vt:lpstr>
      <vt:lpstr>XDO_?FINAL_QUANTITE?17?</vt:lpstr>
      <vt:lpstr>XDO_?FINAL_QUANTITE?18?</vt:lpstr>
      <vt:lpstr>XDO_?FINAL_QUANTITE?19?</vt:lpstr>
      <vt:lpstr>XDO_?FINAL_QUANTITE?2?</vt:lpstr>
      <vt:lpstr>XDO_?FINAL_QUANTITE?20?</vt:lpstr>
      <vt:lpstr>XDO_?FINAL_QUANTITE?21?</vt:lpstr>
      <vt:lpstr>XDO_?FINAL_QUANTITE?22?</vt:lpstr>
      <vt:lpstr>XDO_?FINAL_QUANTITE?23?</vt:lpstr>
      <vt:lpstr>XDO_?FINAL_QUANTITE?24?</vt:lpstr>
      <vt:lpstr>XDO_?FINAL_QUANTITE?25?</vt:lpstr>
      <vt:lpstr>XDO_?FINAL_QUANTITE?26?</vt:lpstr>
      <vt:lpstr>XDO_?FINAL_QUANTITE?27?</vt:lpstr>
      <vt:lpstr>XDO_?FINAL_QUANTITE?28?</vt:lpstr>
      <vt:lpstr>XDO_?FINAL_QUANTITE?29?</vt:lpstr>
      <vt:lpstr>XDO_?FINAL_QUANTITE?3?</vt:lpstr>
      <vt:lpstr>XDO_?FINAL_QUANTITE?30?</vt:lpstr>
      <vt:lpstr>XDO_?FINAL_QUANTITE?31?</vt:lpstr>
      <vt:lpstr>XDO_?FINAL_QUANTITE?32?</vt:lpstr>
      <vt:lpstr>XDO_?FINAL_QUANTITE?33?</vt:lpstr>
      <vt:lpstr>XDO_?FINAL_QUANTITE?34?</vt:lpstr>
      <vt:lpstr>XDO_?FINAL_QUANTITE?35?</vt:lpstr>
      <vt:lpstr>XDO_?FINAL_QUANTITE?36?</vt:lpstr>
      <vt:lpstr>XDO_?FINAL_QUANTITE?37?</vt:lpstr>
      <vt:lpstr>XDO_?FINAL_QUANTITE?38?</vt:lpstr>
      <vt:lpstr>XDO_?FINAL_QUANTITE?39?</vt:lpstr>
      <vt:lpstr>XDO_?FINAL_QUANTITE?4?</vt:lpstr>
      <vt:lpstr>XDO_?FINAL_QUANTITE?40?</vt:lpstr>
      <vt:lpstr>XDO_?FINAL_QUANTITE?41?</vt:lpstr>
      <vt:lpstr>XDO_?FINAL_QUANTITE?42?</vt:lpstr>
      <vt:lpstr>XDO_?FINAL_QUANTITE?43?</vt:lpstr>
      <vt:lpstr>XDO_?FINAL_QUANTITE?44?</vt:lpstr>
      <vt:lpstr>XDO_?FINAL_QUANTITE?45?</vt:lpstr>
      <vt:lpstr>XDO_?FINAL_QUANTITE?46?</vt:lpstr>
      <vt:lpstr>XDO_?FINAL_QUANTITE?47?</vt:lpstr>
      <vt:lpstr>XDO_?FINAL_QUANTITE?48?</vt:lpstr>
      <vt:lpstr>XDO_?FINAL_QUANTITE?49?</vt:lpstr>
      <vt:lpstr>XDO_?FINAL_QUANTITE?5?</vt:lpstr>
      <vt:lpstr>XDO_?FINAL_QUANTITE?50?</vt:lpstr>
      <vt:lpstr>XDO_?FINAL_QUANTITE?51?</vt:lpstr>
      <vt:lpstr>XDO_?FINAL_QUANTITE?52?</vt:lpstr>
      <vt:lpstr>XDO_?FINAL_QUANTITE?53?</vt:lpstr>
      <vt:lpstr>XDO_?FINAL_QUANTITE?54?</vt:lpstr>
      <vt:lpstr>XDO_?FINAL_QUANTITE?55?</vt:lpstr>
      <vt:lpstr>XDO_?FINAL_QUANTITE?56?</vt:lpstr>
      <vt:lpstr>XDO_?FINAL_QUANTITE?57?</vt:lpstr>
      <vt:lpstr>XDO_?FINAL_QUANTITE?58?</vt:lpstr>
      <vt:lpstr>XDO_?FINAL_QUANTITE?59?</vt:lpstr>
      <vt:lpstr>XDO_?FINAL_QUANTITE?6?</vt:lpstr>
      <vt:lpstr>XDO_?FINAL_QUANTITE?60?</vt:lpstr>
      <vt:lpstr>XDO_?FINAL_QUANTITE?61?</vt:lpstr>
      <vt:lpstr>XDO_?FINAL_QUANTITE?62?</vt:lpstr>
      <vt:lpstr>XDO_?FINAL_QUANTITE?63?</vt:lpstr>
      <vt:lpstr>XDO_?FINAL_QUANTITE?64?</vt:lpstr>
      <vt:lpstr>XDO_?FINAL_QUANTITE?65?</vt:lpstr>
      <vt:lpstr>XDO_?FINAL_QUANTITE?66?</vt:lpstr>
      <vt:lpstr>XDO_?FINAL_QUANTITE?67?</vt:lpstr>
      <vt:lpstr>XDO_?FINAL_QUANTITE?68?</vt:lpstr>
      <vt:lpstr>XDO_?FINAL_QUANTITE?69?</vt:lpstr>
      <vt:lpstr>XDO_?FINAL_QUANTITE?7?</vt:lpstr>
      <vt:lpstr>XDO_?FINAL_QUANTITE?70?</vt:lpstr>
      <vt:lpstr>XDO_?FINAL_QUANTITE?71?</vt:lpstr>
      <vt:lpstr>XDO_?FINAL_QUANTITE?72?</vt:lpstr>
      <vt:lpstr>XDO_?FINAL_QUANTITE?73?</vt:lpstr>
      <vt:lpstr>XDO_?FINAL_QUANTITE?74?</vt:lpstr>
      <vt:lpstr>XDO_?FINAL_QUANTITE?75?</vt:lpstr>
      <vt:lpstr>XDO_?FINAL_QUANTITE?76?</vt:lpstr>
      <vt:lpstr>XDO_?FINAL_QUANTITE?77?</vt:lpstr>
      <vt:lpstr>XDO_?FINAL_QUANTITE?78?</vt:lpstr>
      <vt:lpstr>XDO_?FINAL_QUANTITE?79?</vt:lpstr>
      <vt:lpstr>XDO_?FINAL_QUANTITE?8?</vt:lpstr>
      <vt:lpstr>XDO_?FINAL_QUANTITE?80?</vt:lpstr>
      <vt:lpstr>XDO_?FINAL_QUANTITE?81?</vt:lpstr>
      <vt:lpstr>XDO_?FINAL_QUANTITE?82?</vt:lpstr>
      <vt:lpstr>XDO_?FINAL_QUANTITE?83?</vt:lpstr>
      <vt:lpstr>XDO_?FINAL_QUANTITE?84?</vt:lpstr>
      <vt:lpstr>XDO_?FINAL_QUANTITE?85?</vt:lpstr>
      <vt:lpstr>XDO_?FINAL_QUANTITE?86?</vt:lpstr>
      <vt:lpstr>XDO_?FINAL_QUANTITE?87?</vt:lpstr>
      <vt:lpstr>XDO_?FINAL_QUANTITE?88?</vt:lpstr>
      <vt:lpstr>XDO_?FINAL_QUANTITE?89?</vt:lpstr>
      <vt:lpstr>XDO_?FINAL_QUANTITE?9?</vt:lpstr>
      <vt:lpstr>XDO_?FINAL_QUANTITE?90?</vt:lpstr>
      <vt:lpstr>XDO_?FINAL_QUANTITE?91?</vt:lpstr>
      <vt:lpstr>XDO_?FINAL_QUANTITE?92?</vt:lpstr>
      <vt:lpstr>XDO_?FINAL_QUANTITE?93?</vt:lpstr>
      <vt:lpstr>XDO_?FINAL_QUANTITE?94?</vt:lpstr>
      <vt:lpstr>XDO_?FINAL_QUANTITE?95?</vt:lpstr>
      <vt:lpstr>XDO_?FINAL_QUANTITE?96?</vt:lpstr>
      <vt:lpstr>XDO_?FINAL_QUANTITE?97?</vt:lpstr>
      <vt:lpstr>XDO_?FINAL_QUANTITE?98?</vt:lpstr>
      <vt:lpstr>XDO_?FINAL_QUANTITE?99?</vt:lpstr>
      <vt:lpstr>XDO_?LONG_DESC?</vt:lpstr>
      <vt:lpstr>XDO_?NAMCNAME?</vt:lpstr>
      <vt:lpstr>XDO_?NAMCNAME?1?</vt:lpstr>
      <vt:lpstr>XDO_?NAMCNAME?10?</vt:lpstr>
      <vt:lpstr>XDO_?NAMCNAME?11?</vt:lpstr>
      <vt:lpstr>XDO_?NAMCNAME?12?</vt:lpstr>
      <vt:lpstr>XDO_?NAMCNAME?13?</vt:lpstr>
      <vt:lpstr>XDO_?NAMCNAME?14?</vt:lpstr>
      <vt:lpstr>XDO_?NAMCNAME?15?</vt:lpstr>
      <vt:lpstr>XDO_?NAMCNAME?16?</vt:lpstr>
      <vt:lpstr>XDO_?NAMCNAME?17?</vt:lpstr>
      <vt:lpstr>XDO_?NAMCNAME?18?</vt:lpstr>
      <vt:lpstr>XDO_?NAMCNAME?19?</vt:lpstr>
      <vt:lpstr>XDO_?NAMCNAME?2?</vt:lpstr>
      <vt:lpstr>XDO_?NAMCNAME?20?</vt:lpstr>
      <vt:lpstr>XDO_?NAMCNAME?21?</vt:lpstr>
      <vt:lpstr>XDO_?NAMCNAME?3?</vt:lpstr>
      <vt:lpstr>XDO_?NAMCNAME?4?</vt:lpstr>
      <vt:lpstr>XDO_?NAMCNAME?5?</vt:lpstr>
      <vt:lpstr>XDO_?NAMCNAME?6?</vt:lpstr>
      <vt:lpstr>XDO_?NAMCNAME?7?</vt:lpstr>
      <vt:lpstr>XDO_?NAMCNAME?8?</vt:lpstr>
      <vt:lpstr>XDO_?NAMCNAME?9?</vt:lpstr>
      <vt:lpstr>XDO_?NOVAL?</vt:lpstr>
      <vt:lpstr>XDO_?NOVAL?1?</vt:lpstr>
      <vt:lpstr>XDO_?NOVAL?10?</vt:lpstr>
      <vt:lpstr>XDO_?NOVAL?100?</vt:lpstr>
      <vt:lpstr>XDO_?NOVAL?101?</vt:lpstr>
      <vt:lpstr>XDO_?NOVAL?102?</vt:lpstr>
      <vt:lpstr>XDO_?NOVAL?103?</vt:lpstr>
      <vt:lpstr>XDO_?NOVAL?104?</vt:lpstr>
      <vt:lpstr>XDO_?NOVAL?11?</vt:lpstr>
      <vt:lpstr>XDO_?NOVAL?12?</vt:lpstr>
      <vt:lpstr>XDO_?NOVAL?13?</vt:lpstr>
      <vt:lpstr>XDO_?NOVAL?14?</vt:lpstr>
      <vt:lpstr>XDO_?NOVAL?15?</vt:lpstr>
      <vt:lpstr>XDO_?NOVAL?16?</vt:lpstr>
      <vt:lpstr>XDO_?NOVAL?17?</vt:lpstr>
      <vt:lpstr>XDO_?NOVAL?18?</vt:lpstr>
      <vt:lpstr>XDO_?NOVAL?19?</vt:lpstr>
      <vt:lpstr>XDO_?NOVAL?2?</vt:lpstr>
      <vt:lpstr>XDO_?NOVAL?20?</vt:lpstr>
      <vt:lpstr>XDO_?NOVAL?21?</vt:lpstr>
      <vt:lpstr>XDO_?NOVAL?22?</vt:lpstr>
      <vt:lpstr>XDO_?NOVAL?23?</vt:lpstr>
      <vt:lpstr>XDO_?NOVAL?24?</vt:lpstr>
      <vt:lpstr>XDO_?NOVAL?25?</vt:lpstr>
      <vt:lpstr>XDO_?NOVAL?26?</vt:lpstr>
      <vt:lpstr>XDO_?NOVAL?27?</vt:lpstr>
      <vt:lpstr>XDO_?NOVAL?28?</vt:lpstr>
      <vt:lpstr>XDO_?NOVAL?29?</vt:lpstr>
      <vt:lpstr>XDO_?NOVAL?3?</vt:lpstr>
      <vt:lpstr>XDO_?NOVAL?30?</vt:lpstr>
      <vt:lpstr>XDO_?NOVAL?31?</vt:lpstr>
      <vt:lpstr>XDO_?NOVAL?32?</vt:lpstr>
      <vt:lpstr>XDO_?NOVAL?33?</vt:lpstr>
      <vt:lpstr>XDO_?NOVAL?34?</vt:lpstr>
      <vt:lpstr>XDO_?NOVAL?35?</vt:lpstr>
      <vt:lpstr>XDO_?NOVAL?36?</vt:lpstr>
      <vt:lpstr>XDO_?NOVAL?37?</vt:lpstr>
      <vt:lpstr>XDO_?NOVAL?38?</vt:lpstr>
      <vt:lpstr>XDO_?NOVAL?39?</vt:lpstr>
      <vt:lpstr>XDO_?NOVAL?4?</vt:lpstr>
      <vt:lpstr>XDO_?NOVAL?40?</vt:lpstr>
      <vt:lpstr>XDO_?NOVAL?41?</vt:lpstr>
      <vt:lpstr>XDO_?NOVAL?42?</vt:lpstr>
      <vt:lpstr>XDO_?NOVAL?43?</vt:lpstr>
      <vt:lpstr>XDO_?NOVAL?44?</vt:lpstr>
      <vt:lpstr>XDO_?NOVAL?45?</vt:lpstr>
      <vt:lpstr>XDO_?NOVAL?46?</vt:lpstr>
      <vt:lpstr>XDO_?NOVAL?47?</vt:lpstr>
      <vt:lpstr>XDO_?NOVAL?48?</vt:lpstr>
      <vt:lpstr>XDO_?NOVAL?49?</vt:lpstr>
      <vt:lpstr>XDO_?NOVAL?5?</vt:lpstr>
      <vt:lpstr>XDO_?NOVAL?50?</vt:lpstr>
      <vt:lpstr>XDO_?NOVAL?51?</vt:lpstr>
      <vt:lpstr>XDO_?NOVAL?52?</vt:lpstr>
      <vt:lpstr>XDO_?NOVAL?53?</vt:lpstr>
      <vt:lpstr>XDO_?NOVAL?54?</vt:lpstr>
      <vt:lpstr>XDO_?NOVAL?55?</vt:lpstr>
      <vt:lpstr>XDO_?NOVAL?56?</vt:lpstr>
      <vt:lpstr>XDO_?NOVAL?57?</vt:lpstr>
      <vt:lpstr>XDO_?NOVAL?58?</vt:lpstr>
      <vt:lpstr>XDO_?NOVAL?59?</vt:lpstr>
      <vt:lpstr>XDO_?NOVAL?6?</vt:lpstr>
      <vt:lpstr>XDO_?NOVAL?60?</vt:lpstr>
      <vt:lpstr>XDO_?NOVAL?61?</vt:lpstr>
      <vt:lpstr>XDO_?NOVAL?62?</vt:lpstr>
      <vt:lpstr>XDO_?NOVAL?63?</vt:lpstr>
      <vt:lpstr>XDO_?NOVAL?64?</vt:lpstr>
      <vt:lpstr>XDO_?NOVAL?65?</vt:lpstr>
      <vt:lpstr>XDO_?NOVAL?66?</vt:lpstr>
      <vt:lpstr>XDO_?NOVAL?67?</vt:lpstr>
      <vt:lpstr>XDO_?NOVAL?68?</vt:lpstr>
      <vt:lpstr>XDO_?NOVAL?69?</vt:lpstr>
      <vt:lpstr>XDO_?NOVAL?7?</vt:lpstr>
      <vt:lpstr>XDO_?NOVAL?70?</vt:lpstr>
      <vt:lpstr>XDO_?NOVAL?71?</vt:lpstr>
      <vt:lpstr>XDO_?NOVAL?72?</vt:lpstr>
      <vt:lpstr>XDO_?NOVAL?73?</vt:lpstr>
      <vt:lpstr>XDO_?NOVAL?74?</vt:lpstr>
      <vt:lpstr>XDO_?NOVAL?75?</vt:lpstr>
      <vt:lpstr>XDO_?NOVAL?76?</vt:lpstr>
      <vt:lpstr>XDO_?NOVAL?77?</vt:lpstr>
      <vt:lpstr>XDO_?NOVAL?78?</vt:lpstr>
      <vt:lpstr>XDO_?NOVAL?79?</vt:lpstr>
      <vt:lpstr>XDO_?NOVAL?8?</vt:lpstr>
      <vt:lpstr>XDO_?NOVAL?80?</vt:lpstr>
      <vt:lpstr>XDO_?NOVAL?81?</vt:lpstr>
      <vt:lpstr>XDO_?NOVAL?82?</vt:lpstr>
      <vt:lpstr>XDO_?NOVAL?83?</vt:lpstr>
      <vt:lpstr>XDO_?NOVAL?84?</vt:lpstr>
      <vt:lpstr>XDO_?NOVAL?85?</vt:lpstr>
      <vt:lpstr>XDO_?NOVAL?86?</vt:lpstr>
      <vt:lpstr>XDO_?NOVAL?87?</vt:lpstr>
      <vt:lpstr>XDO_?NOVAL?88?</vt:lpstr>
      <vt:lpstr>XDO_?NOVAL?89?</vt:lpstr>
      <vt:lpstr>XDO_?NOVAL?9?</vt:lpstr>
      <vt:lpstr>XDO_?NOVAL?90?</vt:lpstr>
      <vt:lpstr>XDO_?NOVAL?91?</vt:lpstr>
      <vt:lpstr>XDO_?NOVAL?92?</vt:lpstr>
      <vt:lpstr>XDO_?NOVAL?93?</vt:lpstr>
      <vt:lpstr>XDO_?NOVAL?94?</vt:lpstr>
      <vt:lpstr>XDO_?NOVAL?95?</vt:lpstr>
      <vt:lpstr>XDO_?NOVAL?96?</vt:lpstr>
      <vt:lpstr>XDO_?NOVAL?97?</vt:lpstr>
      <vt:lpstr>XDO_?NOVAL?98?</vt:lpstr>
      <vt:lpstr>XDO_?NOVAL?99?</vt:lpstr>
      <vt:lpstr>XDO_?NPTF?</vt:lpstr>
      <vt:lpstr>XDO_?NPTF?1?</vt:lpstr>
      <vt:lpstr>XDO_?NPTF?10?</vt:lpstr>
      <vt:lpstr>XDO_?NPTF?11?</vt:lpstr>
      <vt:lpstr>XDO_?NPTF?12?</vt:lpstr>
      <vt:lpstr>XDO_?NPTF?13?</vt:lpstr>
      <vt:lpstr>XDO_?NPTF?14?</vt:lpstr>
      <vt:lpstr>XDO_?NPTF?15?</vt:lpstr>
      <vt:lpstr>XDO_?NPTF?16?</vt:lpstr>
      <vt:lpstr>XDO_?NPTF?17?</vt:lpstr>
      <vt:lpstr>XDO_?NPTF?18?</vt:lpstr>
      <vt:lpstr>XDO_?NPTF?19?</vt:lpstr>
      <vt:lpstr>XDO_?NPTF?2?</vt:lpstr>
      <vt:lpstr>XDO_?NPTF?20?</vt:lpstr>
      <vt:lpstr>XDO_?NPTF?21?</vt:lpstr>
      <vt:lpstr>XDO_?NPTF?3?</vt:lpstr>
      <vt:lpstr>XDO_?NPTF?4?</vt:lpstr>
      <vt:lpstr>XDO_?NPTF?5?</vt:lpstr>
      <vt:lpstr>XDO_?NPTF?6?</vt:lpstr>
      <vt:lpstr>XDO_?NPTF?7?</vt:lpstr>
      <vt:lpstr>XDO_?NPTF?8?</vt:lpstr>
      <vt:lpstr>XDO_?NPTF?9?</vt:lpstr>
      <vt:lpstr>XDO_?RATING?</vt:lpstr>
      <vt:lpstr>XDO_?RATING?1?</vt:lpstr>
      <vt:lpstr>XDO_?RATING?10?</vt:lpstr>
      <vt:lpstr>XDO_?RATING?100?</vt:lpstr>
      <vt:lpstr>XDO_?RATING?101?</vt:lpstr>
      <vt:lpstr>XDO_?RATING?102?</vt:lpstr>
      <vt:lpstr>XDO_?RATING?103?</vt:lpstr>
      <vt:lpstr>XDO_?RATING?104?</vt:lpstr>
      <vt:lpstr>XDO_?RATING?11?</vt:lpstr>
      <vt:lpstr>XDO_?RATING?12?</vt:lpstr>
      <vt:lpstr>XDO_?RATING?13?</vt:lpstr>
      <vt:lpstr>XDO_?RATING?14?</vt:lpstr>
      <vt:lpstr>XDO_?RATING?15?</vt:lpstr>
      <vt:lpstr>XDO_?RATING?16?</vt:lpstr>
      <vt:lpstr>XDO_?RATING?17?</vt:lpstr>
      <vt:lpstr>XDO_?RATING?18?</vt:lpstr>
      <vt:lpstr>XDO_?RATING?19?</vt:lpstr>
      <vt:lpstr>XDO_?RATING?2?</vt:lpstr>
      <vt:lpstr>XDO_?RATING?20?</vt:lpstr>
      <vt:lpstr>XDO_?RATING?21?</vt:lpstr>
      <vt:lpstr>XDO_?RATING?22?</vt:lpstr>
      <vt:lpstr>XDO_?RATING?23?</vt:lpstr>
      <vt:lpstr>XDO_?RATING?24?</vt:lpstr>
      <vt:lpstr>XDO_?RATING?25?</vt:lpstr>
      <vt:lpstr>XDO_?RATING?26?</vt:lpstr>
      <vt:lpstr>XDO_?RATING?27?</vt:lpstr>
      <vt:lpstr>XDO_?RATING?28?</vt:lpstr>
      <vt:lpstr>XDO_?RATING?29?</vt:lpstr>
      <vt:lpstr>XDO_?RATING?3?</vt:lpstr>
      <vt:lpstr>XDO_?RATING?30?</vt:lpstr>
      <vt:lpstr>XDO_?RATING?31?</vt:lpstr>
      <vt:lpstr>XDO_?RATING?32?</vt:lpstr>
      <vt:lpstr>XDO_?RATING?33?</vt:lpstr>
      <vt:lpstr>XDO_?RATING?34?</vt:lpstr>
      <vt:lpstr>XDO_?RATING?35?</vt:lpstr>
      <vt:lpstr>XDO_?RATING?36?</vt:lpstr>
      <vt:lpstr>XDO_?RATING?37?</vt:lpstr>
      <vt:lpstr>XDO_?RATING?38?</vt:lpstr>
      <vt:lpstr>XDO_?RATING?39?</vt:lpstr>
      <vt:lpstr>XDO_?RATING?4?</vt:lpstr>
      <vt:lpstr>XDO_?RATING?40?</vt:lpstr>
      <vt:lpstr>XDO_?RATING?41?</vt:lpstr>
      <vt:lpstr>XDO_?RATING?42?</vt:lpstr>
      <vt:lpstr>XDO_?RATING?43?</vt:lpstr>
      <vt:lpstr>XDO_?RATING?44?</vt:lpstr>
      <vt:lpstr>XDO_?RATING?45?</vt:lpstr>
      <vt:lpstr>XDO_?RATING?46?</vt:lpstr>
      <vt:lpstr>XDO_?RATING?47?</vt:lpstr>
      <vt:lpstr>XDO_?RATING?48?</vt:lpstr>
      <vt:lpstr>XDO_?RATING?49?</vt:lpstr>
      <vt:lpstr>XDO_?RATING?5?</vt:lpstr>
      <vt:lpstr>XDO_?RATING?50?</vt:lpstr>
      <vt:lpstr>XDO_?RATING?51?</vt:lpstr>
      <vt:lpstr>XDO_?RATING?52?</vt:lpstr>
      <vt:lpstr>XDO_?RATING?53?</vt:lpstr>
      <vt:lpstr>XDO_?RATING?54?</vt:lpstr>
      <vt:lpstr>XDO_?RATING?55?</vt:lpstr>
      <vt:lpstr>XDO_?RATING?56?</vt:lpstr>
      <vt:lpstr>XDO_?RATING?57?</vt:lpstr>
      <vt:lpstr>XDO_?RATING?58?</vt:lpstr>
      <vt:lpstr>XDO_?RATING?59?</vt:lpstr>
      <vt:lpstr>XDO_?RATING?6?</vt:lpstr>
      <vt:lpstr>XDO_?RATING?60?</vt:lpstr>
      <vt:lpstr>XDO_?RATING?61?</vt:lpstr>
      <vt:lpstr>XDO_?RATING?62?</vt:lpstr>
      <vt:lpstr>XDO_?RATING?63?</vt:lpstr>
      <vt:lpstr>XDO_?RATING?64?</vt:lpstr>
      <vt:lpstr>XDO_?RATING?65?</vt:lpstr>
      <vt:lpstr>XDO_?RATING?66?</vt:lpstr>
      <vt:lpstr>XDO_?RATING?67?</vt:lpstr>
      <vt:lpstr>XDO_?RATING?68?</vt:lpstr>
      <vt:lpstr>XDO_?RATING?69?</vt:lpstr>
      <vt:lpstr>XDO_?RATING?7?</vt:lpstr>
      <vt:lpstr>XDO_?RATING?70?</vt:lpstr>
      <vt:lpstr>XDO_?RATING?71?</vt:lpstr>
      <vt:lpstr>XDO_?RATING?72?</vt:lpstr>
      <vt:lpstr>XDO_?RATING?73?</vt:lpstr>
      <vt:lpstr>XDO_?RATING?74?</vt:lpstr>
      <vt:lpstr>XDO_?RATING?75?</vt:lpstr>
      <vt:lpstr>XDO_?RATING?76?</vt:lpstr>
      <vt:lpstr>XDO_?RATING?77?</vt:lpstr>
      <vt:lpstr>XDO_?RATING?78?</vt:lpstr>
      <vt:lpstr>XDO_?RATING?79?</vt:lpstr>
      <vt:lpstr>XDO_?RATING?8?</vt:lpstr>
      <vt:lpstr>XDO_?RATING?80?</vt:lpstr>
      <vt:lpstr>XDO_?RATING?81?</vt:lpstr>
      <vt:lpstr>XDO_?RATING?82?</vt:lpstr>
      <vt:lpstr>XDO_?RATING?83?</vt:lpstr>
      <vt:lpstr>XDO_?RATING?84?</vt:lpstr>
      <vt:lpstr>XDO_?RATING?85?</vt:lpstr>
      <vt:lpstr>XDO_?RATING?86?</vt:lpstr>
      <vt:lpstr>XDO_?RATING?87?</vt:lpstr>
      <vt:lpstr>XDO_?RATING?88?</vt:lpstr>
      <vt:lpstr>XDO_?RATING?89?</vt:lpstr>
      <vt:lpstr>XDO_?RATING?9?</vt:lpstr>
      <vt:lpstr>XDO_?RATING?90?</vt:lpstr>
      <vt:lpstr>XDO_?RATING?91?</vt:lpstr>
      <vt:lpstr>XDO_?RATING?92?</vt:lpstr>
      <vt:lpstr>XDO_?RATING?93?</vt:lpstr>
      <vt:lpstr>XDO_?RATING?94?</vt:lpstr>
      <vt:lpstr>XDO_?RATING?95?</vt:lpstr>
      <vt:lpstr>XDO_?RATING?96?</vt:lpstr>
      <vt:lpstr>XDO_?RATING?97?</vt:lpstr>
      <vt:lpstr>XDO_?RATING?98?</vt:lpstr>
      <vt:lpstr>XDO_?RATING?99?</vt:lpstr>
      <vt:lpstr>XDO_?REMARKS?</vt:lpstr>
      <vt:lpstr>XDO_?REMARKS?1?</vt:lpstr>
      <vt:lpstr>XDO_?REMARKS?10?</vt:lpstr>
      <vt:lpstr>XDO_?REMARKS?100?</vt:lpstr>
      <vt:lpstr>XDO_?REMARKS?101?</vt:lpstr>
      <vt:lpstr>XDO_?REMARKS?102?</vt:lpstr>
      <vt:lpstr>XDO_?REMARKS?103?</vt:lpstr>
      <vt:lpstr>XDO_?REMARKS?104?</vt:lpstr>
      <vt:lpstr>XDO_?REMARKS?11?</vt:lpstr>
      <vt:lpstr>XDO_?REMARKS?12?</vt:lpstr>
      <vt:lpstr>XDO_?REMARKS?13?</vt:lpstr>
      <vt:lpstr>XDO_?REMARKS?14?</vt:lpstr>
      <vt:lpstr>XDO_?REMARKS?15?</vt:lpstr>
      <vt:lpstr>XDO_?REMARKS?16?</vt:lpstr>
      <vt:lpstr>XDO_?REMARKS?17?</vt:lpstr>
      <vt:lpstr>XDO_?REMARKS?18?</vt:lpstr>
      <vt:lpstr>XDO_?REMARKS?19?</vt:lpstr>
      <vt:lpstr>XDO_?REMARKS?2?</vt:lpstr>
      <vt:lpstr>XDO_?REMARKS?20?</vt:lpstr>
      <vt:lpstr>XDO_?REMARKS?21?</vt:lpstr>
      <vt:lpstr>XDO_?REMARKS?22?</vt:lpstr>
      <vt:lpstr>XDO_?REMARKS?23?</vt:lpstr>
      <vt:lpstr>XDO_?REMARKS?24?</vt:lpstr>
      <vt:lpstr>XDO_?REMARKS?25?</vt:lpstr>
      <vt:lpstr>XDO_?REMARKS?26?</vt:lpstr>
      <vt:lpstr>XDO_?REMARKS?27?</vt:lpstr>
      <vt:lpstr>XDO_?REMARKS?28?</vt:lpstr>
      <vt:lpstr>XDO_?REMARKS?29?</vt:lpstr>
      <vt:lpstr>XDO_?REMARKS?3?</vt:lpstr>
      <vt:lpstr>XDO_?REMARKS?30?</vt:lpstr>
      <vt:lpstr>XDO_?REMARKS?31?</vt:lpstr>
      <vt:lpstr>XDO_?REMARKS?32?</vt:lpstr>
      <vt:lpstr>XDO_?REMARKS?33?</vt:lpstr>
      <vt:lpstr>XDO_?REMARKS?34?</vt:lpstr>
      <vt:lpstr>XDO_?REMARKS?35?</vt:lpstr>
      <vt:lpstr>XDO_?REMARKS?36?</vt:lpstr>
      <vt:lpstr>XDO_?REMARKS?37?</vt:lpstr>
      <vt:lpstr>XDO_?REMARKS?38?</vt:lpstr>
      <vt:lpstr>XDO_?REMARKS?39?</vt:lpstr>
      <vt:lpstr>XDO_?REMARKS?4?</vt:lpstr>
      <vt:lpstr>XDO_?REMARKS?40?</vt:lpstr>
      <vt:lpstr>XDO_?REMARKS?41?</vt:lpstr>
      <vt:lpstr>XDO_?REMARKS?42?</vt:lpstr>
      <vt:lpstr>XDO_?REMARKS?43?</vt:lpstr>
      <vt:lpstr>XDO_?REMARKS?44?</vt:lpstr>
      <vt:lpstr>XDO_?REMARKS?45?</vt:lpstr>
      <vt:lpstr>XDO_?REMARKS?46?</vt:lpstr>
      <vt:lpstr>XDO_?REMARKS?47?</vt:lpstr>
      <vt:lpstr>XDO_?REMARKS?48?</vt:lpstr>
      <vt:lpstr>XDO_?REMARKS?49?</vt:lpstr>
      <vt:lpstr>XDO_?REMARKS?5?</vt:lpstr>
      <vt:lpstr>XDO_?REMARKS?50?</vt:lpstr>
      <vt:lpstr>XDO_?REMARKS?51?</vt:lpstr>
      <vt:lpstr>XDO_?REMARKS?52?</vt:lpstr>
      <vt:lpstr>XDO_?REMARKS?53?</vt:lpstr>
      <vt:lpstr>XDO_?REMARKS?54?</vt:lpstr>
      <vt:lpstr>XDO_?REMARKS?55?</vt:lpstr>
      <vt:lpstr>XDO_?REMARKS?56?</vt:lpstr>
      <vt:lpstr>XDO_?REMARKS?57?</vt:lpstr>
      <vt:lpstr>XDO_?REMARKS?58?</vt:lpstr>
      <vt:lpstr>XDO_?REMARKS?59?</vt:lpstr>
      <vt:lpstr>XDO_?REMARKS?6?</vt:lpstr>
      <vt:lpstr>XDO_?REMARKS?60?</vt:lpstr>
      <vt:lpstr>XDO_?REMARKS?61?</vt:lpstr>
      <vt:lpstr>XDO_?REMARKS?62?</vt:lpstr>
      <vt:lpstr>XDO_?REMARKS?63?</vt:lpstr>
      <vt:lpstr>XDO_?REMARKS?64?</vt:lpstr>
      <vt:lpstr>XDO_?REMARKS?65?</vt:lpstr>
      <vt:lpstr>XDO_?REMARKS?66?</vt:lpstr>
      <vt:lpstr>XDO_?REMARKS?67?</vt:lpstr>
      <vt:lpstr>XDO_?REMARKS?68?</vt:lpstr>
      <vt:lpstr>XDO_?REMARKS?69?</vt:lpstr>
      <vt:lpstr>XDO_?REMARKS?7?</vt:lpstr>
      <vt:lpstr>XDO_?REMARKS?70?</vt:lpstr>
      <vt:lpstr>XDO_?REMARKS?71?</vt:lpstr>
      <vt:lpstr>XDO_?REMARKS?72?</vt:lpstr>
      <vt:lpstr>XDO_?REMARKS?73?</vt:lpstr>
      <vt:lpstr>XDO_?REMARKS?74?</vt:lpstr>
      <vt:lpstr>XDO_?REMARKS?75?</vt:lpstr>
      <vt:lpstr>XDO_?REMARKS?76?</vt:lpstr>
      <vt:lpstr>XDO_?REMARKS?77?</vt:lpstr>
      <vt:lpstr>XDO_?REMARKS?78?</vt:lpstr>
      <vt:lpstr>XDO_?REMARKS?79?</vt:lpstr>
      <vt:lpstr>XDO_?REMARKS?8?</vt:lpstr>
      <vt:lpstr>XDO_?REMARKS?80?</vt:lpstr>
      <vt:lpstr>XDO_?REMARKS?81?</vt:lpstr>
      <vt:lpstr>XDO_?REMARKS?82?</vt:lpstr>
      <vt:lpstr>XDO_?REMARKS?83?</vt:lpstr>
      <vt:lpstr>XDO_?REMARKS?84?</vt:lpstr>
      <vt:lpstr>XDO_?REMARKS?85?</vt:lpstr>
      <vt:lpstr>XDO_?REMARKS?86?</vt:lpstr>
      <vt:lpstr>XDO_?REMARKS?87?</vt:lpstr>
      <vt:lpstr>XDO_?REMARKS?88?</vt:lpstr>
      <vt:lpstr>XDO_?REMARKS?89?</vt:lpstr>
      <vt:lpstr>XDO_?REMARKS?9?</vt:lpstr>
      <vt:lpstr>XDO_?REMARKS?90?</vt:lpstr>
      <vt:lpstr>XDO_?REMARKS?91?</vt:lpstr>
      <vt:lpstr>XDO_?REMARKS?92?</vt:lpstr>
      <vt:lpstr>XDO_?REMARKS?93?</vt:lpstr>
      <vt:lpstr>XDO_?REMARKS?94?</vt:lpstr>
      <vt:lpstr>XDO_?REMARKS?95?</vt:lpstr>
      <vt:lpstr>XDO_?REMARKS?96?</vt:lpstr>
      <vt:lpstr>XDO_?REMARKS?97?</vt:lpstr>
      <vt:lpstr>XDO_?REMARKS?98?</vt:lpstr>
      <vt:lpstr>XDO_?REMARKS?99?</vt:lpstr>
      <vt:lpstr>XDO_?TDATE?</vt:lpstr>
      <vt:lpstr>XDO_?TITL?</vt:lpstr>
      <vt:lpstr>XDO_?TITL?1?</vt:lpstr>
      <vt:lpstr>XDO_?TITL?10?</vt:lpstr>
      <vt:lpstr>XDO_?TITL?11?</vt:lpstr>
      <vt:lpstr>XDO_?TITL?12?</vt:lpstr>
      <vt:lpstr>XDO_?TITL?13?</vt:lpstr>
      <vt:lpstr>XDO_?TITL?14?</vt:lpstr>
      <vt:lpstr>XDO_?TITL?15?</vt:lpstr>
      <vt:lpstr>XDO_?TITL?16?</vt:lpstr>
      <vt:lpstr>XDO_?TITL?17?</vt:lpstr>
      <vt:lpstr>XDO_?TITL?18?</vt:lpstr>
      <vt:lpstr>XDO_?TITL?19?</vt:lpstr>
      <vt:lpstr>XDO_?TITL?2?</vt:lpstr>
      <vt:lpstr>XDO_?TITL?20?</vt:lpstr>
      <vt:lpstr>XDO_?TITL?21?</vt:lpstr>
      <vt:lpstr>XDO_?TITL?3?</vt:lpstr>
      <vt:lpstr>XDO_?TITL?4?</vt:lpstr>
      <vt:lpstr>XDO_?TITL?5?</vt:lpstr>
      <vt:lpstr>XDO_?TITL?6?</vt:lpstr>
      <vt:lpstr>XDO_?TITL?7?</vt:lpstr>
      <vt:lpstr>XDO_?TITL?8?</vt:lpstr>
      <vt:lpstr>XDO_?TITL?9?</vt:lpstr>
      <vt:lpstr>XDO_GROUP_?G_2?</vt:lpstr>
      <vt:lpstr>XDO_GROUP_?G_2?1?</vt:lpstr>
      <vt:lpstr>XDO_GROUP_?G_2?10?</vt:lpstr>
      <vt:lpstr>XDO_GROUP_?G_2?11?</vt:lpstr>
      <vt:lpstr>XDO_GROUP_?G_2?12?</vt:lpstr>
      <vt:lpstr>XDO_GROUP_?G_2?13?</vt:lpstr>
      <vt:lpstr>XDO_GROUP_?G_2?14?</vt:lpstr>
      <vt:lpstr>XDO_GROUP_?G_2?15?</vt:lpstr>
      <vt:lpstr>XDO_GROUP_?G_2?16?</vt:lpstr>
      <vt:lpstr>XDO_GROUP_?G_2?17?</vt:lpstr>
      <vt:lpstr>XDO_GROUP_?G_2?18?</vt:lpstr>
      <vt:lpstr>XDO_GROUP_?G_2?19?</vt:lpstr>
      <vt:lpstr>XDO_GROUP_?G_2?2?</vt:lpstr>
      <vt:lpstr>XDO_GROUP_?G_2?20?</vt:lpstr>
      <vt:lpstr>XDO_GROUP_?G_2?21?</vt:lpstr>
      <vt:lpstr>XDO_GROUP_?G_2?3?</vt:lpstr>
      <vt:lpstr>XDO_GROUP_?G_2?4?</vt:lpstr>
      <vt:lpstr>XDO_GROUP_?G_2?5?</vt:lpstr>
      <vt:lpstr>XDO_GROUP_?G_2?6?</vt:lpstr>
      <vt:lpstr>XDO_GROUP_?G_2?7?</vt:lpstr>
      <vt:lpstr>XDO_GROUP_?G_2?8?</vt:lpstr>
      <vt:lpstr>XDO_GROUP_?G_2?9?</vt:lpstr>
      <vt:lpstr>XDO_GROUP_?G_3?</vt:lpstr>
      <vt:lpstr>XDO_GROUP_?G_3?1?</vt:lpstr>
      <vt:lpstr>XDO_GROUP_?G_3?10?</vt:lpstr>
      <vt:lpstr>XDO_GROUP_?G_3?11?</vt:lpstr>
      <vt:lpstr>XDO_GROUP_?G_3?12?</vt:lpstr>
      <vt:lpstr>XDO_GROUP_?G_3?13?</vt:lpstr>
      <vt:lpstr>XDO_GROUP_?G_3?14?</vt:lpstr>
      <vt:lpstr>XDO_GROUP_?G_3?15?</vt:lpstr>
      <vt:lpstr>XDO_GROUP_?G_3?16?</vt:lpstr>
      <vt:lpstr>XDO_GROUP_?G_3?17?</vt:lpstr>
      <vt:lpstr>XDO_GROUP_?G_3?18?</vt:lpstr>
      <vt:lpstr>XDO_GROUP_?G_3?19?</vt:lpstr>
      <vt:lpstr>XDO_GROUP_?G_3?2?</vt:lpstr>
      <vt:lpstr>XDO_GROUP_?G_3?20?</vt:lpstr>
      <vt:lpstr>XDO_GROUP_?G_3?21?</vt:lpstr>
      <vt:lpstr>XDO_GROUP_?G_3?3?</vt:lpstr>
      <vt:lpstr>XDO_GROUP_?G_3?4?</vt:lpstr>
      <vt:lpstr>XDO_GROUP_?G_3?5?</vt:lpstr>
      <vt:lpstr>XDO_GROUP_?G_3?6?</vt:lpstr>
      <vt:lpstr>XDO_GROUP_?G_3?7?</vt:lpstr>
      <vt:lpstr>XDO_GROUP_?G_3?8?</vt:lpstr>
      <vt:lpstr>XDO_GROUP_?G_3?9?</vt:lpstr>
      <vt:lpstr>XDO_GROUP_?G_4?</vt:lpstr>
      <vt:lpstr>XDO_GROUP_?G_4?1?</vt:lpstr>
      <vt:lpstr>XDO_GROUP_?G_4?10?</vt:lpstr>
      <vt:lpstr>XDO_GROUP_?G_4?100?</vt:lpstr>
      <vt:lpstr>XDO_GROUP_?G_4?101?</vt:lpstr>
      <vt:lpstr>XDO_GROUP_?G_4?102?</vt:lpstr>
      <vt:lpstr>XDO_GROUP_?G_4?103?</vt:lpstr>
      <vt:lpstr>XDO_GROUP_?G_4?104?</vt:lpstr>
      <vt:lpstr>XDO_GROUP_?G_4?11?</vt:lpstr>
      <vt:lpstr>XDO_GROUP_?G_4?12?</vt:lpstr>
      <vt:lpstr>XDO_GROUP_?G_4?13?</vt:lpstr>
      <vt:lpstr>XDO_GROUP_?G_4?14?</vt:lpstr>
      <vt:lpstr>XDO_GROUP_?G_4?15?</vt:lpstr>
      <vt:lpstr>XDO_GROUP_?G_4?16?</vt:lpstr>
      <vt:lpstr>XDO_GROUP_?G_4?17?</vt:lpstr>
      <vt:lpstr>XDO_GROUP_?G_4?18?</vt:lpstr>
      <vt:lpstr>XDO_GROUP_?G_4?19?</vt:lpstr>
      <vt:lpstr>XDO_GROUP_?G_4?2?</vt:lpstr>
      <vt:lpstr>XDO_GROUP_?G_4?20?</vt:lpstr>
      <vt:lpstr>XDO_GROUP_?G_4?21?</vt:lpstr>
      <vt:lpstr>XDO_GROUP_?G_4?22?</vt:lpstr>
      <vt:lpstr>XDO_GROUP_?G_4?23?</vt:lpstr>
      <vt:lpstr>XDO_GROUP_?G_4?24?</vt:lpstr>
      <vt:lpstr>XDO_GROUP_?G_4?25?</vt:lpstr>
      <vt:lpstr>XDO_GROUP_?G_4?26?</vt:lpstr>
      <vt:lpstr>XDO_GROUP_?G_4?27?</vt:lpstr>
      <vt:lpstr>XDO_GROUP_?G_4?28?</vt:lpstr>
      <vt:lpstr>XDO_GROUP_?G_4?29?</vt:lpstr>
      <vt:lpstr>XDO_GROUP_?G_4?3?</vt:lpstr>
      <vt:lpstr>XDO_GROUP_?G_4?30?</vt:lpstr>
      <vt:lpstr>XDO_GROUP_?G_4?31?</vt:lpstr>
      <vt:lpstr>XDO_GROUP_?G_4?32?</vt:lpstr>
      <vt:lpstr>XDO_GROUP_?G_4?33?</vt:lpstr>
      <vt:lpstr>XDO_GROUP_?G_4?34?</vt:lpstr>
      <vt:lpstr>XDO_GROUP_?G_4?35?</vt:lpstr>
      <vt:lpstr>XDO_GROUP_?G_4?36?</vt:lpstr>
      <vt:lpstr>XDO_GROUP_?G_4?37?</vt:lpstr>
      <vt:lpstr>XDO_GROUP_?G_4?38?</vt:lpstr>
      <vt:lpstr>XDO_GROUP_?G_4?39?</vt:lpstr>
      <vt:lpstr>XDO_GROUP_?G_4?4?</vt:lpstr>
      <vt:lpstr>XDO_GROUP_?G_4?40?</vt:lpstr>
      <vt:lpstr>XDO_GROUP_?G_4?41?</vt:lpstr>
      <vt:lpstr>XDO_GROUP_?G_4?42?</vt:lpstr>
      <vt:lpstr>XDO_GROUP_?G_4?43?</vt:lpstr>
      <vt:lpstr>XDO_GROUP_?G_4?44?</vt:lpstr>
      <vt:lpstr>XDO_GROUP_?G_4?45?</vt:lpstr>
      <vt:lpstr>XDO_GROUP_?G_4?46?</vt:lpstr>
      <vt:lpstr>XDO_GROUP_?G_4?47?</vt:lpstr>
      <vt:lpstr>XDO_GROUP_?G_4?48?</vt:lpstr>
      <vt:lpstr>XDO_GROUP_?G_4?49?</vt:lpstr>
      <vt:lpstr>XDO_GROUP_?G_4?5?</vt:lpstr>
      <vt:lpstr>XDO_GROUP_?G_4?50?</vt:lpstr>
      <vt:lpstr>XDO_GROUP_?G_4?51?</vt:lpstr>
      <vt:lpstr>XDO_GROUP_?G_4?52?</vt:lpstr>
      <vt:lpstr>XDO_GROUP_?G_4?53?</vt:lpstr>
      <vt:lpstr>XDO_GROUP_?G_4?54?</vt:lpstr>
      <vt:lpstr>XDO_GROUP_?G_4?55?</vt:lpstr>
      <vt:lpstr>XDO_GROUP_?G_4?56?</vt:lpstr>
      <vt:lpstr>XDO_GROUP_?G_4?57?</vt:lpstr>
      <vt:lpstr>XDO_GROUP_?G_4?58?</vt:lpstr>
      <vt:lpstr>XDO_GROUP_?G_4?59?</vt:lpstr>
      <vt:lpstr>XDO_GROUP_?G_4?6?</vt:lpstr>
      <vt:lpstr>XDO_GROUP_?G_4?60?</vt:lpstr>
      <vt:lpstr>XDO_GROUP_?G_4?61?</vt:lpstr>
      <vt:lpstr>XDO_GROUP_?G_4?62?</vt:lpstr>
      <vt:lpstr>XDO_GROUP_?G_4?63?</vt:lpstr>
      <vt:lpstr>XDO_GROUP_?G_4?64?</vt:lpstr>
      <vt:lpstr>XDO_GROUP_?G_4?65?</vt:lpstr>
      <vt:lpstr>XDO_GROUP_?G_4?66?</vt:lpstr>
      <vt:lpstr>XDO_GROUP_?G_4?67?</vt:lpstr>
      <vt:lpstr>XDO_GROUP_?G_4?68?</vt:lpstr>
      <vt:lpstr>XDO_GROUP_?G_4?69?</vt:lpstr>
      <vt:lpstr>XDO_GROUP_?G_4?7?</vt:lpstr>
      <vt:lpstr>XDO_GROUP_?G_4?70?</vt:lpstr>
      <vt:lpstr>XDO_GROUP_?G_4?71?</vt:lpstr>
      <vt:lpstr>XDO_GROUP_?G_4?72?</vt:lpstr>
      <vt:lpstr>XDO_GROUP_?G_4?73?</vt:lpstr>
      <vt:lpstr>XDO_GROUP_?G_4?74?</vt:lpstr>
      <vt:lpstr>XDO_GROUP_?G_4?75?</vt:lpstr>
      <vt:lpstr>XDO_GROUP_?G_4?76?</vt:lpstr>
      <vt:lpstr>XDO_GROUP_?G_4?77?</vt:lpstr>
      <vt:lpstr>XDO_GROUP_?G_4?78?</vt:lpstr>
      <vt:lpstr>XDO_GROUP_?G_4?79?</vt:lpstr>
      <vt:lpstr>XDO_GROUP_?G_4?8?</vt:lpstr>
      <vt:lpstr>XDO_GROUP_?G_4?80?</vt:lpstr>
      <vt:lpstr>XDO_GROUP_?G_4?81?</vt:lpstr>
      <vt:lpstr>XDO_GROUP_?G_4?82?</vt:lpstr>
      <vt:lpstr>XDO_GROUP_?G_4?83?</vt:lpstr>
      <vt:lpstr>XDO_GROUP_?G_4?84?</vt:lpstr>
      <vt:lpstr>XDO_GROUP_?G_4?85?</vt:lpstr>
      <vt:lpstr>XDO_GROUP_?G_4?86?</vt:lpstr>
      <vt:lpstr>XDO_GROUP_?G_4?87?</vt:lpstr>
      <vt:lpstr>XDO_GROUP_?G_4?88?</vt:lpstr>
      <vt:lpstr>XDO_GROUP_?G_4?89?</vt:lpstr>
      <vt:lpstr>XDO_GROUP_?G_4?9?</vt:lpstr>
      <vt:lpstr>XDO_GROUP_?G_4?90?</vt:lpstr>
      <vt:lpstr>XDO_GROUP_?G_4?91?</vt:lpstr>
      <vt:lpstr>XDO_GROUP_?G_4?92?</vt:lpstr>
      <vt:lpstr>XDO_GROUP_?G_4?93?</vt:lpstr>
      <vt:lpstr>XDO_GROUP_?G_4?94?</vt:lpstr>
      <vt:lpstr>XDO_GROUP_?G_4?95?</vt:lpstr>
      <vt:lpstr>XDO_GROUP_?G_4?96?</vt:lpstr>
      <vt:lpstr>XDO_GROUP_?G_4?97?</vt:lpstr>
      <vt:lpstr>XDO_GROUP_?G_4?98?</vt:lpstr>
      <vt:lpstr>XDO_GROUP_?G_4?99?</vt:lpstr>
    </vt:vector>
  </TitlesOfParts>
  <Company>Oracle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dexter</dc:creator>
  <cp:lastModifiedBy>Nandwana, Varun</cp:lastModifiedBy>
  <cp:lastPrinted>2013-11-30T11:49:41Z</cp:lastPrinted>
  <dcterms:created xsi:type="dcterms:W3CDTF">2010-04-14T16:02:20Z</dcterms:created>
  <dcterms:modified xsi:type="dcterms:W3CDTF">2019-07-05T12:46:41Z</dcterms:modified>
</cp:coreProperties>
</file>